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14_{0B410E23-2B20-4B8E-8254-9EE0F64CEC3F}" xr6:coauthVersionLast="47" xr6:coauthVersionMax="47" xr10:uidLastSave="{00000000-0000-0000-0000-000000000000}"/>
  <workbookProtection workbookAlgorithmName="SHA-512" workbookHashValue="pLKbmkFN7qeyQAfFR7QbRyQY1DazFfLhKfTzLayZJ5NpbMfUIWSxbNr3IdmZ83k/d2qqt7geCCqmFOLFI5m3xg==" workbookSaltValue="WxpUJ3o392PQiasErmctgA==" workbookSpinCount="100000" lockStructure="1"/>
  <bookViews>
    <workbookView xWindow="28690" yWindow="-110" windowWidth="29020" windowHeight="15700" firstSheet="2" activeTab="2" xr2:uid="{00000000-000D-0000-FFFF-FFFF00000000}"/>
  </bookViews>
  <sheets>
    <sheet name="PROCEDIMIENTOS" sheetId="10" state="hidden" r:id="rId1"/>
    <sheet name="INSTRUCCIONES" sheetId="9" state="hidden" r:id="rId2"/>
    <sheet name="BOLETA OFICIAL" sheetId="1" r:id="rId3"/>
    <sheet name="REGISTRO DE ESTUDIANTES" sheetId="7" r:id="rId4"/>
    <sheet name="REGISTRO DE TUTORES" sheetId="6" r:id="rId5"/>
    <sheet name="FACTURACIÓN" sheetId="12" state="hidden" r:id="rId6"/>
    <sheet name="DATOS" sheetId="4" state="hidden" r:id="rId7"/>
    <sheet name="FERIADOS" sheetId="8" state="hidden" r:id="rId8"/>
  </sheets>
  <externalReferences>
    <externalReference r:id="rId9"/>
  </externalReferences>
  <definedNames>
    <definedName name="_xlnm._FilterDatabase" localSheetId="2" hidden="1">'BOLETA OFICIAL'!$A$4:$V$4</definedName>
    <definedName name="_xlnm._FilterDatabase" localSheetId="3" hidden="1">'REGISTRO DE ESTUDIANTES'!$A$2:$W$2</definedName>
    <definedName name="_xlnm._FilterDatabase" localSheetId="4" hidden="1">'REGISTRO DE TUTORES'!$A$2:$K$2</definedName>
    <definedName name="_xlnm.Print_Area" localSheetId="1">INSTRUCCIONES!$A$1:$B$36</definedName>
    <definedName name="Bloque">#REF!</definedName>
    <definedName name="CAL">DATOS!$C$2:$C$89</definedName>
    <definedName name="Carerra">Tabla3[CARRERA]</definedName>
    <definedName name="Carrera">Tabla3[CARRERA]</definedName>
    <definedName name="Carrera2">#REF!</definedName>
    <definedName name="Carreras">DATOS!#REF!</definedName>
    <definedName name="CATEGORÍA">'BOLETA OFICIAL'!$W$1:$W$1</definedName>
    <definedName name="_xlnm.Criteria" localSheetId="3">'REGISTRO DE ESTUDIANTES'!#REF!</definedName>
    <definedName name="_xlnm.Criteria" localSheetId="4">'REGISTRO DE TUTORES'!#REF!</definedName>
    <definedName name="FERIADOS">FERIADOS!$A$2:$A$13</definedName>
    <definedName name="Materia">DATOS!$G$2:$G$378</definedName>
    <definedName name="Materia2">#REF!</definedName>
    <definedName name="MATERIAS">DATOS!$G$2:$G$348</definedName>
    <definedName name="PERIODO">Tabla6[PERIODO]</definedName>
    <definedName name="Período">DATOS!$I$2:$I$17</definedName>
    <definedName name="PRUEBA">#REF!</definedName>
    <definedName name="_xlnm.Print_Titles" localSheetId="3">'REGISTRO DE ESTUDIANTES'!$2:$2</definedName>
    <definedName name="_xlnm.Print_Titles" localSheetId="4">'REGISTRO DE TUTORES'!$2:$2</definedName>
    <definedName name="Universidad">DATOS!#REF!</definedName>
    <definedName name="Universidad2">#REF!</definedName>
    <definedName name="Universidades">DATOS!#REF!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1" l="1"/>
  <c r="B14" i="12" s="1"/>
  <c r="E13" i="1"/>
  <c r="XFD11" i="1"/>
  <c r="XEZ1" i="12" s="1"/>
  <c r="X5" i="1"/>
  <c r="XEZ3" i="12" s="1"/>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7" i="12"/>
  <c r="E3" i="12"/>
  <c r="G8" i="12"/>
  <c r="H8" i="12"/>
  <c r="G9" i="12"/>
  <c r="H9" i="12"/>
  <c r="G10" i="12"/>
  <c r="H10" i="12"/>
  <c r="G11" i="12"/>
  <c r="H11" i="12"/>
  <c r="G12" i="12"/>
  <c r="H12" i="12"/>
  <c r="G13" i="12"/>
  <c r="H13" i="12"/>
  <c r="G14" i="12"/>
  <c r="H14" i="12"/>
  <c r="G15" i="12"/>
  <c r="H15" i="12"/>
  <c r="G16" i="12"/>
  <c r="H16" i="12"/>
  <c r="G17" i="12"/>
  <c r="H17" i="12"/>
  <c r="G18" i="12"/>
  <c r="H18" i="12"/>
  <c r="G19" i="12"/>
  <c r="H19" i="12"/>
  <c r="G20" i="12"/>
  <c r="H20" i="12"/>
  <c r="G21" i="12"/>
  <c r="H21" i="12"/>
  <c r="G22" i="12"/>
  <c r="H22" i="12"/>
  <c r="G23" i="12"/>
  <c r="H23" i="12"/>
  <c r="G24" i="12"/>
  <c r="H24" i="12"/>
  <c r="G25" i="12"/>
  <c r="H25" i="12"/>
  <c r="G26" i="12"/>
  <c r="H26"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G51" i="12"/>
  <c r="H51" i="12"/>
  <c r="G52" i="12"/>
  <c r="H52" i="12"/>
  <c r="G53" i="12"/>
  <c r="H53" i="12"/>
  <c r="G54" i="12"/>
  <c r="H54" i="12"/>
  <c r="G55" i="12"/>
  <c r="H55" i="12"/>
  <c r="G56" i="12"/>
  <c r="H56" i="12"/>
  <c r="G57" i="12"/>
  <c r="H57" i="12"/>
  <c r="G58" i="12"/>
  <c r="H58" i="12"/>
  <c r="G59" i="12"/>
  <c r="H59" i="12"/>
  <c r="G60" i="12"/>
  <c r="H60" i="12"/>
  <c r="G61" i="12"/>
  <c r="H61" i="12"/>
  <c r="G62" i="12"/>
  <c r="H62" i="12"/>
  <c r="G63" i="12"/>
  <c r="H63" i="12"/>
  <c r="G64" i="12"/>
  <c r="H64" i="12"/>
  <c r="G65" i="12"/>
  <c r="H65" i="12"/>
  <c r="G66" i="12"/>
  <c r="H66" i="12"/>
  <c r="G67" i="12"/>
  <c r="H67" i="12"/>
  <c r="G68" i="12"/>
  <c r="H68" i="12"/>
  <c r="G69" i="12"/>
  <c r="H69" i="12"/>
  <c r="G70" i="12"/>
  <c r="H70" i="12"/>
  <c r="G71" i="12"/>
  <c r="H71" i="12"/>
  <c r="G72" i="12"/>
  <c r="H72" i="12"/>
  <c r="G73" i="12"/>
  <c r="H73" i="12"/>
  <c r="G74" i="12"/>
  <c r="H74" i="12"/>
  <c r="G75" i="12"/>
  <c r="H75" i="12"/>
  <c r="G76" i="12"/>
  <c r="H76" i="12"/>
  <c r="G77" i="12"/>
  <c r="H77" i="12"/>
  <c r="G78" i="12"/>
  <c r="H78" i="12"/>
  <c r="G79" i="12"/>
  <c r="H79" i="12"/>
  <c r="G80" i="12"/>
  <c r="H80" i="12"/>
  <c r="G81" i="12"/>
  <c r="H81" i="12"/>
  <c r="G82" i="12"/>
  <c r="H82" i="12"/>
  <c r="G83" i="12"/>
  <c r="H83" i="12"/>
  <c r="G84" i="12"/>
  <c r="H84" i="12"/>
  <c r="G85" i="12"/>
  <c r="H85" i="12"/>
  <c r="G86" i="12"/>
  <c r="H86" i="12"/>
  <c r="G87" i="12"/>
  <c r="H87" i="12"/>
  <c r="G88" i="12"/>
  <c r="H88" i="12"/>
  <c r="G89" i="12"/>
  <c r="H89" i="12"/>
  <c r="G90" i="12"/>
  <c r="H90" i="12"/>
  <c r="G91" i="12"/>
  <c r="H91" i="12"/>
  <c r="G92" i="12"/>
  <c r="H92" i="12"/>
  <c r="G93" i="12"/>
  <c r="H93" i="12"/>
  <c r="G94" i="12"/>
  <c r="H94" i="12"/>
  <c r="G95" i="12"/>
  <c r="H95" i="12"/>
  <c r="G96" i="12"/>
  <c r="H96" i="12"/>
  <c r="G97" i="12"/>
  <c r="H97" i="12"/>
  <c r="G98" i="12"/>
  <c r="H98" i="12"/>
  <c r="G99" i="12"/>
  <c r="H99" i="12"/>
  <c r="G100" i="12"/>
  <c r="H100" i="12"/>
  <c r="G101" i="12"/>
  <c r="H101" i="12"/>
  <c r="G102" i="12"/>
  <c r="H102" i="12"/>
  <c r="G103" i="12"/>
  <c r="H103" i="12"/>
  <c r="G104" i="12"/>
  <c r="H104" i="12"/>
  <c r="G105" i="12"/>
  <c r="H105" i="12"/>
  <c r="G106" i="12"/>
  <c r="H106" i="12"/>
  <c r="G107" i="12"/>
  <c r="H107" i="12"/>
  <c r="G108" i="12"/>
  <c r="H108" i="12"/>
  <c r="G109" i="12"/>
  <c r="H109" i="12"/>
  <c r="G110" i="12"/>
  <c r="H110" i="12"/>
  <c r="G111" i="12"/>
  <c r="H111" i="12"/>
  <c r="G112" i="12"/>
  <c r="H112" i="12"/>
  <c r="G113" i="12"/>
  <c r="H113" i="12"/>
  <c r="G114" i="12"/>
  <c r="H114" i="12"/>
  <c r="G115" i="12"/>
  <c r="H115" i="12"/>
  <c r="G116" i="12"/>
  <c r="H116" i="12"/>
  <c r="G117" i="12"/>
  <c r="H117" i="12"/>
  <c r="G118" i="12"/>
  <c r="H118" i="12"/>
  <c r="G119" i="12"/>
  <c r="H119" i="12"/>
  <c r="G120" i="12"/>
  <c r="H120" i="12"/>
  <c r="G121" i="12"/>
  <c r="H121" i="12"/>
  <c r="G122" i="12"/>
  <c r="H122" i="12"/>
  <c r="G123" i="12"/>
  <c r="H123" i="12"/>
  <c r="G124" i="12"/>
  <c r="H124" i="12"/>
  <c r="G125" i="12"/>
  <c r="H125" i="12"/>
  <c r="G126" i="12"/>
  <c r="H126" i="12"/>
  <c r="G127" i="12"/>
  <c r="H127" i="12"/>
  <c r="G128" i="12"/>
  <c r="H128" i="12"/>
  <c r="G129" i="12"/>
  <c r="H129" i="12"/>
  <c r="G130" i="12"/>
  <c r="H130" i="12"/>
  <c r="G131" i="12"/>
  <c r="H131" i="12"/>
  <c r="G132" i="12"/>
  <c r="H132" i="12"/>
  <c r="G133" i="12"/>
  <c r="H133" i="12"/>
  <c r="G134" i="12"/>
  <c r="H134" i="12"/>
  <c r="G135" i="12"/>
  <c r="H135" i="12"/>
  <c r="G136" i="12"/>
  <c r="H136" i="12"/>
  <c r="G137" i="12"/>
  <c r="H137" i="12"/>
  <c r="G138" i="12"/>
  <c r="H138" i="12"/>
  <c r="G139" i="12"/>
  <c r="H139" i="12"/>
  <c r="G140" i="12"/>
  <c r="H140" i="12"/>
  <c r="G141" i="12"/>
  <c r="H141" i="12"/>
  <c r="G142" i="12"/>
  <c r="H142" i="12"/>
  <c r="G143" i="12"/>
  <c r="H143" i="12"/>
  <c r="G144" i="12"/>
  <c r="H144" i="12"/>
  <c r="G145" i="12"/>
  <c r="H145" i="12"/>
  <c r="G146" i="12"/>
  <c r="H146" i="12"/>
  <c r="G147" i="12"/>
  <c r="H147" i="12"/>
  <c r="G148" i="12"/>
  <c r="H148" i="12"/>
  <c r="G149" i="12"/>
  <c r="H149" i="12"/>
  <c r="G150" i="12"/>
  <c r="H150" i="12"/>
  <c r="G151" i="12"/>
  <c r="H151" i="12"/>
  <c r="G152" i="12"/>
  <c r="H152" i="12"/>
  <c r="G153" i="12"/>
  <c r="H153" i="12"/>
  <c r="G154" i="12"/>
  <c r="H154" i="12"/>
  <c r="G155" i="12"/>
  <c r="H155" i="12"/>
  <c r="G156" i="12"/>
  <c r="H156" i="12"/>
  <c r="G157" i="12"/>
  <c r="H157" i="12"/>
  <c r="G158" i="12"/>
  <c r="H158" i="12"/>
  <c r="G159" i="12"/>
  <c r="H159" i="12"/>
  <c r="G160" i="12"/>
  <c r="H160" i="12"/>
  <c r="G161" i="12"/>
  <c r="H161" i="12"/>
  <c r="G162" i="12"/>
  <c r="H162" i="12"/>
  <c r="G163" i="12"/>
  <c r="H163" i="12"/>
  <c r="G164" i="12"/>
  <c r="H164" i="12"/>
  <c r="G165" i="12"/>
  <c r="H165" i="12"/>
  <c r="G166" i="12"/>
  <c r="H166" i="12"/>
  <c r="G167" i="12"/>
  <c r="H167" i="12"/>
  <c r="G168" i="12"/>
  <c r="H168" i="12"/>
  <c r="G169" i="12"/>
  <c r="H169" i="12"/>
  <c r="G170" i="12"/>
  <c r="H170" i="12"/>
  <c r="G171" i="12"/>
  <c r="H171" i="12"/>
  <c r="G172" i="12"/>
  <c r="H172" i="12"/>
  <c r="G173" i="12"/>
  <c r="H173" i="12"/>
  <c r="G174" i="12"/>
  <c r="H174" i="12"/>
  <c r="G175" i="12"/>
  <c r="H175" i="12"/>
  <c r="G176" i="12"/>
  <c r="H176" i="12"/>
  <c r="G177" i="12"/>
  <c r="H177" i="12"/>
  <c r="G178" i="12"/>
  <c r="H178" i="12"/>
  <c r="G179" i="12"/>
  <c r="H179" i="12"/>
  <c r="G180" i="12"/>
  <c r="H180" i="12"/>
  <c r="G181" i="12"/>
  <c r="H181" i="12"/>
  <c r="G182" i="12"/>
  <c r="H182" i="12"/>
  <c r="G183" i="12"/>
  <c r="H183" i="12"/>
  <c r="G184" i="12"/>
  <c r="H184" i="12"/>
  <c r="G185" i="12"/>
  <c r="H185" i="12"/>
  <c r="G186" i="12"/>
  <c r="H186" i="12"/>
  <c r="G187" i="12"/>
  <c r="H187" i="12"/>
  <c r="G188" i="12"/>
  <c r="H188" i="12"/>
  <c r="G189" i="12"/>
  <c r="H189" i="12"/>
  <c r="G190" i="12"/>
  <c r="H190" i="12"/>
  <c r="G191" i="12"/>
  <c r="H191" i="12"/>
  <c r="G192" i="12"/>
  <c r="H192" i="12"/>
  <c r="G193" i="12"/>
  <c r="H193" i="12"/>
  <c r="G194" i="12"/>
  <c r="H194" i="12"/>
  <c r="G195" i="12"/>
  <c r="H195" i="12"/>
  <c r="G196" i="12"/>
  <c r="H196" i="12"/>
  <c r="G197" i="12"/>
  <c r="H197" i="12"/>
  <c r="G198" i="12"/>
  <c r="H198" i="12"/>
  <c r="G199" i="12"/>
  <c r="H199" i="12"/>
  <c r="G200" i="12"/>
  <c r="H200" i="12"/>
  <c r="G201" i="12"/>
  <c r="H201" i="12"/>
  <c r="G202" i="12"/>
  <c r="H202" i="12"/>
  <c r="G203" i="12"/>
  <c r="H203" i="12"/>
  <c r="G204" i="12"/>
  <c r="H204" i="12"/>
  <c r="G205" i="12"/>
  <c r="H205" i="12"/>
  <c r="G206" i="12"/>
  <c r="H206" i="12"/>
  <c r="G207" i="12"/>
  <c r="H207" i="12"/>
  <c r="G208" i="12"/>
  <c r="H208" i="12"/>
  <c r="G209" i="12"/>
  <c r="H209" i="12"/>
  <c r="G210" i="12"/>
  <c r="H210" i="12"/>
  <c r="G211" i="12"/>
  <c r="H211" i="12"/>
  <c r="G212" i="12"/>
  <c r="H212" i="12"/>
  <c r="G213" i="12"/>
  <c r="H213" i="12"/>
  <c r="G214" i="12"/>
  <c r="H214" i="12"/>
  <c r="G215" i="12"/>
  <c r="H215" i="12"/>
  <c r="G216" i="12"/>
  <c r="H216" i="12"/>
  <c r="G217" i="12"/>
  <c r="H217" i="12"/>
  <c r="G218" i="12"/>
  <c r="H218" i="12"/>
  <c r="G219" i="12"/>
  <c r="H219" i="12"/>
  <c r="G220" i="12"/>
  <c r="H220" i="12"/>
  <c r="G221" i="12"/>
  <c r="H221" i="12"/>
  <c r="G222" i="12"/>
  <c r="H222" i="12"/>
  <c r="G223" i="12"/>
  <c r="H223" i="12"/>
  <c r="G224" i="12"/>
  <c r="H224" i="12"/>
  <c r="G225" i="12"/>
  <c r="H225" i="12"/>
  <c r="G226" i="12"/>
  <c r="H226" i="12"/>
  <c r="G227" i="12"/>
  <c r="H227" i="12"/>
  <c r="G228" i="12"/>
  <c r="H228" i="12"/>
  <c r="G229" i="12"/>
  <c r="H229" i="12"/>
  <c r="G230" i="12"/>
  <c r="H230" i="12"/>
  <c r="H7" i="12"/>
  <c r="G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E7" i="12"/>
  <c r="D7" i="12"/>
  <c r="G3" i="12"/>
  <c r="V5" i="1"/>
  <c r="V6" i="1"/>
  <c r="V7" i="1"/>
  <c r="V8" i="1"/>
  <c r="V9" i="1"/>
  <c r="V10" i="1"/>
  <c r="V11" i="1"/>
  <c r="V12" i="1"/>
  <c r="V13" i="1"/>
  <c r="V14" i="1"/>
  <c r="V15" i="1"/>
  <c r="V16" i="1"/>
  <c r="V17" i="1"/>
  <c r="V18" i="1"/>
  <c r="V19" i="1"/>
  <c r="V20" i="1"/>
  <c r="V21" i="1"/>
  <c r="V22" i="1"/>
  <c r="V23" i="1"/>
  <c r="V24" i="1"/>
  <c r="V25" i="1"/>
  <c r="V26" i="1"/>
  <c r="V27" i="1"/>
  <c r="V28" i="1"/>
  <c r="V29" i="1"/>
  <c r="A7" i="12"/>
  <c r="E5" i="1"/>
  <c r="F5" i="1"/>
  <c r="A8" i="12" s="1"/>
  <c r="E6" i="1"/>
  <c r="F6" i="1"/>
  <c r="A9" i="12" s="1"/>
  <c r="G6" i="1"/>
  <c r="B9" i="12" s="1"/>
  <c r="E7" i="1"/>
  <c r="F7" i="1"/>
  <c r="A10" i="12" s="1"/>
  <c r="G7" i="1"/>
  <c r="B10" i="12" s="1"/>
  <c r="E8" i="1"/>
  <c r="F8" i="1"/>
  <c r="A11" i="12" s="1"/>
  <c r="E9" i="1"/>
  <c r="F9" i="1"/>
  <c r="A12" i="12" s="1"/>
  <c r="G9" i="1"/>
  <c r="B12" i="12" s="1"/>
  <c r="E10" i="1"/>
  <c r="F10" i="1"/>
  <c r="A13" i="12" s="1"/>
  <c r="G10" i="1"/>
  <c r="B13" i="12" s="1"/>
  <c r="E11" i="1"/>
  <c r="F11" i="1"/>
  <c r="A14" i="12" s="1"/>
  <c r="E12" i="1"/>
  <c r="F12" i="1"/>
  <c r="A15" i="12" s="1"/>
  <c r="G12" i="1"/>
  <c r="B15" i="12" s="1"/>
  <c r="F13" i="1"/>
  <c r="A16" i="12" s="1"/>
  <c r="G13" i="1"/>
  <c r="B16" i="12" s="1"/>
  <c r="E14" i="1"/>
  <c r="F14" i="1"/>
  <c r="A17" i="12" s="1"/>
  <c r="G14" i="1"/>
  <c r="B17" i="12" s="1"/>
  <c r="E15" i="1"/>
  <c r="F15" i="1"/>
  <c r="A18" i="12" s="1"/>
  <c r="G15" i="1"/>
  <c r="B18" i="12" s="1"/>
  <c r="E16" i="1"/>
  <c r="F16" i="1"/>
  <c r="A19" i="12" s="1"/>
  <c r="G16" i="1"/>
  <c r="B19" i="12" s="1"/>
  <c r="E17" i="1"/>
  <c r="F17" i="1"/>
  <c r="A20" i="12" s="1"/>
  <c r="G17" i="1"/>
  <c r="B20" i="12" s="1"/>
  <c r="E18" i="1"/>
  <c r="F18" i="1"/>
  <c r="A21" i="12" s="1"/>
  <c r="G18" i="1"/>
  <c r="B21" i="12" s="1"/>
  <c r="F19" i="1"/>
  <c r="A22" i="12" s="1"/>
  <c r="E19" i="1"/>
  <c r="G19" i="1"/>
  <c r="B22" i="12" s="1"/>
  <c r="E20" i="1"/>
  <c r="F20" i="1"/>
  <c r="A23" i="12" s="1"/>
  <c r="G20" i="1"/>
  <c r="B23" i="12" s="1"/>
  <c r="E21" i="1"/>
  <c r="F21" i="1"/>
  <c r="A24" i="12" s="1"/>
  <c r="G21" i="1"/>
  <c r="B24" i="12" s="1"/>
  <c r="E22" i="1"/>
  <c r="F22" i="1"/>
  <c r="A25" i="12" s="1"/>
  <c r="G22" i="1"/>
  <c r="B25" i="12" s="1"/>
  <c r="E23" i="1"/>
  <c r="F23" i="1"/>
  <c r="A26" i="12" s="1"/>
  <c r="G23" i="1"/>
  <c r="B26" i="12" s="1"/>
  <c r="E24" i="1"/>
  <c r="F24" i="1"/>
  <c r="A27" i="12" s="1"/>
  <c r="G24" i="1"/>
  <c r="B27" i="12" s="1"/>
  <c r="E25" i="1"/>
  <c r="F25" i="1"/>
  <c r="A28" i="12" s="1"/>
  <c r="G25" i="1"/>
  <c r="B28" i="12" s="1"/>
  <c r="F26" i="1"/>
  <c r="A29" i="12" s="1"/>
  <c r="F27" i="1"/>
  <c r="A30" i="12" s="1"/>
  <c r="F28" i="1"/>
  <c r="A31" i="12" s="1"/>
  <c r="F29" i="1"/>
  <c r="A32" i="12" s="1"/>
  <c r="F30" i="1"/>
  <c r="A33" i="12" s="1"/>
  <c r="F31" i="1"/>
  <c r="A34" i="12" s="1"/>
  <c r="F32" i="1"/>
  <c r="A35" i="12" s="1"/>
  <c r="F33" i="1"/>
  <c r="A36" i="12" s="1"/>
  <c r="F34" i="1"/>
  <c r="A37" i="12" s="1"/>
  <c r="F35" i="1"/>
  <c r="A38" i="12" s="1"/>
  <c r="F36" i="1"/>
  <c r="A39" i="12" s="1"/>
  <c r="F37" i="1"/>
  <c r="A40" i="12" s="1"/>
  <c r="F38" i="1"/>
  <c r="A41" i="12" s="1"/>
  <c r="F39" i="1"/>
  <c r="A42" i="12" s="1"/>
  <c r="F40" i="1"/>
  <c r="A43" i="12" s="1"/>
  <c r="F41" i="1"/>
  <c r="A44" i="12" s="1"/>
  <c r="F42" i="1"/>
  <c r="A45" i="12" s="1"/>
  <c r="F43" i="1"/>
  <c r="A46" i="12" s="1"/>
  <c r="F44" i="1"/>
  <c r="A47" i="12" s="1"/>
  <c r="F45" i="1"/>
  <c r="A48" i="12" s="1"/>
  <c r="F46" i="1"/>
  <c r="A49" i="12" s="1"/>
  <c r="F47" i="1"/>
  <c r="A50" i="12" s="1"/>
  <c r="F48" i="1"/>
  <c r="A51" i="12" s="1"/>
  <c r="F49" i="1"/>
  <c r="A52" i="12" s="1"/>
  <c r="F50" i="1"/>
  <c r="A53" i="12" s="1"/>
  <c r="F51" i="1"/>
  <c r="A54" i="12" s="1"/>
  <c r="F52" i="1"/>
  <c r="A55" i="12" s="1"/>
  <c r="F53" i="1"/>
  <c r="A56" i="12" s="1"/>
  <c r="F54" i="1"/>
  <c r="A57" i="12" s="1"/>
  <c r="F55" i="1"/>
  <c r="A58" i="12" s="1"/>
  <c r="F56" i="1"/>
  <c r="A59" i="12" s="1"/>
  <c r="F57" i="1"/>
  <c r="A60" i="12" s="1"/>
  <c r="F58" i="1"/>
  <c r="A61" i="12" s="1"/>
  <c r="F59" i="1"/>
  <c r="A62" i="12" s="1"/>
  <c r="F60" i="1"/>
  <c r="A63" i="12" s="1"/>
  <c r="F61" i="1"/>
  <c r="A64" i="12" s="1"/>
  <c r="F62" i="1"/>
  <c r="A65" i="12" s="1"/>
  <c r="F63" i="1"/>
  <c r="A66" i="12" s="1"/>
  <c r="F64" i="1"/>
  <c r="A67" i="12" s="1"/>
  <c r="F65" i="1"/>
  <c r="A68" i="12" s="1"/>
  <c r="F66" i="1"/>
  <c r="A69" i="12" s="1"/>
  <c r="F67" i="1"/>
  <c r="A70" i="12" s="1"/>
  <c r="F68" i="1"/>
  <c r="A71" i="12" s="1"/>
  <c r="F69" i="1"/>
  <c r="A72" i="12" s="1"/>
  <c r="F70" i="1"/>
  <c r="A73" i="12" s="1"/>
  <c r="F71" i="1"/>
  <c r="A74" i="12" s="1"/>
  <c r="F72" i="1"/>
  <c r="A75" i="12" s="1"/>
  <c r="F73" i="1"/>
  <c r="A76" i="12" s="1"/>
  <c r="F74" i="1"/>
  <c r="A77" i="12" s="1"/>
  <c r="F75" i="1"/>
  <c r="A78" i="12" s="1"/>
  <c r="F76" i="1"/>
  <c r="A79" i="12" s="1"/>
  <c r="F77" i="1"/>
  <c r="A80" i="12" s="1"/>
  <c r="F78" i="1"/>
  <c r="A81" i="12" s="1"/>
  <c r="F79" i="1"/>
  <c r="A82" i="12" s="1"/>
  <c r="F80" i="1"/>
  <c r="A83" i="12" s="1"/>
  <c r="F81" i="1"/>
  <c r="A84" i="12" s="1"/>
  <c r="F82" i="1"/>
  <c r="A85" i="12" s="1"/>
  <c r="F83" i="1"/>
  <c r="A86" i="12" s="1"/>
  <c r="F84" i="1"/>
  <c r="A87" i="12" s="1"/>
  <c r="F85" i="1"/>
  <c r="A88" i="12" s="1"/>
  <c r="F86" i="1"/>
  <c r="A89" i="12" s="1"/>
  <c r="F87" i="1"/>
  <c r="A90" i="12" s="1"/>
  <c r="F88" i="1"/>
  <c r="A91" i="12" s="1"/>
  <c r="F89" i="1"/>
  <c r="A92" i="12" s="1"/>
  <c r="F90" i="1"/>
  <c r="A93" i="12" s="1"/>
  <c r="F91" i="1"/>
  <c r="A94" i="12" s="1"/>
  <c r="F92" i="1"/>
  <c r="A95" i="12" s="1"/>
  <c r="F93" i="1"/>
  <c r="A96" i="12" s="1"/>
  <c r="F94" i="1"/>
  <c r="A97" i="12" s="1"/>
  <c r="F95" i="1"/>
  <c r="A98" i="12" s="1"/>
  <c r="F96" i="1"/>
  <c r="A99" i="12" s="1"/>
  <c r="F97" i="1"/>
  <c r="A100" i="12" s="1"/>
  <c r="F98" i="1"/>
  <c r="A101" i="12" s="1"/>
  <c r="F99" i="1"/>
  <c r="A102" i="12" s="1"/>
  <c r="F100" i="1"/>
  <c r="A103" i="12" s="1"/>
  <c r="F101" i="1"/>
  <c r="A104" i="12" s="1"/>
  <c r="F102" i="1"/>
  <c r="A105" i="12" s="1"/>
  <c r="F103" i="1"/>
  <c r="A106" i="12" s="1"/>
  <c r="F104" i="1"/>
  <c r="A107" i="12" s="1"/>
  <c r="F105" i="1"/>
  <c r="A108" i="12" s="1"/>
  <c r="F106" i="1"/>
  <c r="A109" i="12" s="1"/>
  <c r="F107" i="1"/>
  <c r="A110" i="12" s="1"/>
  <c r="F108" i="1"/>
  <c r="A111" i="12" s="1"/>
  <c r="F109" i="1"/>
  <c r="A112" i="12" s="1"/>
  <c r="F110" i="1"/>
  <c r="A113" i="12" s="1"/>
  <c r="F111" i="1"/>
  <c r="A114" i="12" s="1"/>
  <c r="F112" i="1"/>
  <c r="A115" i="12" s="1"/>
  <c r="F113" i="1"/>
  <c r="A116" i="12" s="1"/>
  <c r="F114" i="1"/>
  <c r="A117" i="12" s="1"/>
  <c r="F115" i="1"/>
  <c r="A118" i="12" s="1"/>
  <c r="F116" i="1"/>
  <c r="A119" i="12" s="1"/>
  <c r="F117" i="1"/>
  <c r="A120" i="12" s="1"/>
  <c r="F118" i="1"/>
  <c r="A121" i="12" s="1"/>
  <c r="F119" i="1"/>
  <c r="A122" i="12" s="1"/>
  <c r="F120" i="1"/>
  <c r="A123" i="12" s="1"/>
  <c r="F121" i="1"/>
  <c r="A124" i="12" s="1"/>
  <c r="F122" i="1"/>
  <c r="A125" i="12" s="1"/>
  <c r="F123" i="1"/>
  <c r="A126" i="12" s="1"/>
  <c r="F124" i="1"/>
  <c r="A127" i="12" s="1"/>
  <c r="F125" i="1"/>
  <c r="A128" i="12" s="1"/>
  <c r="F126" i="1"/>
  <c r="A129" i="12" s="1"/>
  <c r="F127" i="1"/>
  <c r="A130" i="12" s="1"/>
  <c r="F128" i="1"/>
  <c r="A131" i="12" s="1"/>
  <c r="F129" i="1"/>
  <c r="A132" i="12" s="1"/>
  <c r="F130" i="1"/>
  <c r="A133" i="12" s="1"/>
  <c r="F131" i="1"/>
  <c r="A134" i="12" s="1"/>
  <c r="F132" i="1"/>
  <c r="A135" i="12" s="1"/>
  <c r="F133" i="1"/>
  <c r="A136" i="12" s="1"/>
  <c r="F134" i="1"/>
  <c r="A137" i="12" s="1"/>
  <c r="F135" i="1"/>
  <c r="A138" i="12" s="1"/>
  <c r="F136" i="1"/>
  <c r="A139" i="12" s="1"/>
  <c r="F137" i="1"/>
  <c r="A140" i="12" s="1"/>
  <c r="F138" i="1"/>
  <c r="A141" i="12" s="1"/>
  <c r="F139" i="1"/>
  <c r="A142" i="12" s="1"/>
  <c r="F140" i="1"/>
  <c r="A143" i="12" s="1"/>
  <c r="F141" i="1"/>
  <c r="A144" i="12" s="1"/>
  <c r="F142" i="1"/>
  <c r="A145" i="12" s="1"/>
  <c r="F143" i="1"/>
  <c r="A146" i="12" s="1"/>
  <c r="F144" i="1"/>
  <c r="A147" i="12" s="1"/>
  <c r="F145" i="1"/>
  <c r="A148" i="12" s="1"/>
  <c r="F146" i="1"/>
  <c r="A149" i="12" s="1"/>
  <c r="F147" i="1"/>
  <c r="A150" i="12" s="1"/>
  <c r="F148" i="1"/>
  <c r="A151" i="12" s="1"/>
  <c r="F149" i="1"/>
  <c r="A152" i="12" s="1"/>
  <c r="F150" i="1"/>
  <c r="A153" i="12" s="1"/>
  <c r="F151" i="1"/>
  <c r="A154" i="12" s="1"/>
  <c r="F152" i="1"/>
  <c r="A155" i="12" s="1"/>
  <c r="F153" i="1"/>
  <c r="A156" i="12" s="1"/>
  <c r="F154" i="1"/>
  <c r="A157" i="12" s="1"/>
  <c r="F155" i="1"/>
  <c r="A158" i="12" s="1"/>
  <c r="F156" i="1"/>
  <c r="A159" i="12" s="1"/>
  <c r="F157" i="1"/>
  <c r="A160" i="12" s="1"/>
  <c r="F158" i="1"/>
  <c r="A161" i="12" s="1"/>
  <c r="F159" i="1"/>
  <c r="A162" i="12" s="1"/>
  <c r="F160" i="1"/>
  <c r="A163" i="12" s="1"/>
  <c r="F161" i="1"/>
  <c r="A164" i="12" s="1"/>
  <c r="F162" i="1"/>
  <c r="A165" i="12" s="1"/>
  <c r="F163" i="1"/>
  <c r="A166" i="12" s="1"/>
  <c r="F164" i="1"/>
  <c r="A167" i="12" s="1"/>
  <c r="F165" i="1"/>
  <c r="A168" i="12" s="1"/>
  <c r="F166" i="1"/>
  <c r="A169" i="12" s="1"/>
  <c r="F167" i="1"/>
  <c r="A170" i="12" s="1"/>
  <c r="F168" i="1"/>
  <c r="A171" i="12" s="1"/>
  <c r="F169" i="1"/>
  <c r="A172" i="12" s="1"/>
  <c r="F170" i="1"/>
  <c r="A173" i="12" s="1"/>
  <c r="F171" i="1"/>
  <c r="A174" i="12" s="1"/>
  <c r="F172" i="1"/>
  <c r="A175" i="12" s="1"/>
  <c r="F173" i="1"/>
  <c r="A176" i="12" s="1"/>
  <c r="F174" i="1"/>
  <c r="A177" i="12" s="1"/>
  <c r="F175" i="1"/>
  <c r="A178" i="12" s="1"/>
  <c r="F176" i="1"/>
  <c r="A179" i="12" s="1"/>
  <c r="F177" i="1"/>
  <c r="A180" i="12" s="1"/>
  <c r="F178" i="1"/>
  <c r="A181" i="12" s="1"/>
  <c r="F179" i="1"/>
  <c r="A182" i="12" s="1"/>
  <c r="F180" i="1"/>
  <c r="A183" i="12" s="1"/>
  <c r="F181" i="1"/>
  <c r="A184" i="12" s="1"/>
  <c r="F182" i="1"/>
  <c r="A185" i="12" s="1"/>
  <c r="F183" i="1"/>
  <c r="A186" i="12" s="1"/>
  <c r="F184" i="1"/>
  <c r="A187" i="12" s="1"/>
  <c r="F185" i="1"/>
  <c r="A188" i="12" s="1"/>
  <c r="F186" i="1"/>
  <c r="A189" i="12" s="1"/>
  <c r="F187" i="1"/>
  <c r="A190" i="12" s="1"/>
  <c r="F188" i="1"/>
  <c r="A191" i="12" s="1"/>
  <c r="F189" i="1"/>
  <c r="A192" i="12" s="1"/>
  <c r="F190" i="1"/>
  <c r="A193" i="12" s="1"/>
  <c r="F191" i="1"/>
  <c r="A194" i="12" s="1"/>
  <c r="F192" i="1"/>
  <c r="A195" i="12" s="1"/>
  <c r="F193" i="1"/>
  <c r="A196" i="12" s="1"/>
  <c r="F194" i="1"/>
  <c r="A197" i="12" s="1"/>
  <c r="F195" i="1"/>
  <c r="A198" i="12" s="1"/>
  <c r="F196" i="1"/>
  <c r="A199" i="12" s="1"/>
  <c r="F197" i="1"/>
  <c r="A200" i="12" s="1"/>
  <c r="F198" i="1"/>
  <c r="A201" i="12" s="1"/>
  <c r="F199" i="1"/>
  <c r="A202" i="12" s="1"/>
  <c r="F200" i="1"/>
  <c r="A203" i="12" s="1"/>
  <c r="F201" i="1"/>
  <c r="A204" i="12" s="1"/>
  <c r="F202" i="1"/>
  <c r="A205" i="12" s="1"/>
  <c r="F203" i="1"/>
  <c r="A206" i="12" s="1"/>
  <c r="F204" i="1"/>
  <c r="A207" i="12" s="1"/>
  <c r="F205" i="1"/>
  <c r="A208" i="12" s="1"/>
  <c r="F206" i="1"/>
  <c r="A209" i="12" s="1"/>
  <c r="F207" i="1"/>
  <c r="A210" i="12" s="1"/>
  <c r="F208" i="1"/>
  <c r="A211" i="12" s="1"/>
  <c r="F209" i="1"/>
  <c r="A212" i="12" s="1"/>
  <c r="F210" i="1"/>
  <c r="A213" i="12" s="1"/>
  <c r="F211" i="1"/>
  <c r="A214" i="12" s="1"/>
  <c r="F212" i="1"/>
  <c r="A215" i="12" s="1"/>
  <c r="F213" i="1"/>
  <c r="A216" i="12" s="1"/>
  <c r="F214" i="1"/>
  <c r="A217" i="12" s="1"/>
  <c r="F215" i="1"/>
  <c r="A218" i="12" s="1"/>
  <c r="F216" i="1"/>
  <c r="A219" i="12" s="1"/>
  <c r="F217" i="1"/>
  <c r="A220" i="12" s="1"/>
  <c r="F218" i="1"/>
  <c r="A221" i="12" s="1"/>
  <c r="F219" i="1"/>
  <c r="A222" i="12" s="1"/>
  <c r="F220" i="1"/>
  <c r="A223" i="12" s="1"/>
  <c r="F221" i="1"/>
  <c r="A224" i="12" s="1"/>
  <c r="F222" i="1"/>
  <c r="A225" i="12" s="1"/>
  <c r="F223" i="1"/>
  <c r="A226" i="12" s="1"/>
  <c r="F224" i="1"/>
  <c r="A227" i="12" s="1"/>
  <c r="F225" i="1"/>
  <c r="A228" i="12" s="1"/>
  <c r="F226" i="1"/>
  <c r="A229" i="12" s="1"/>
  <c r="F227" i="1"/>
  <c r="A230" i="12" s="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40" i="1"/>
  <c r="G56" i="1"/>
  <c r="B59" i="12" s="1"/>
  <c r="G72" i="1"/>
  <c r="G88" i="1"/>
  <c r="B91" i="12" s="1"/>
  <c r="G104" i="1"/>
  <c r="G120" i="1"/>
  <c r="G136" i="1"/>
  <c r="G152" i="1"/>
  <c r="B155" i="12" s="1"/>
  <c r="G168" i="1"/>
  <c r="G184" i="1"/>
  <c r="B187" i="12" s="1"/>
  <c r="G200" i="1"/>
  <c r="H200" i="1" s="1"/>
  <c r="G216" i="1"/>
  <c r="G232" i="1"/>
  <c r="G248" i="1"/>
  <c r="G51" i="1"/>
  <c r="B54" i="12" s="1"/>
  <c r="G95" i="1"/>
  <c r="G151" i="1"/>
  <c r="G199" i="1"/>
  <c r="G251" i="1"/>
  <c r="G33" i="1"/>
  <c r="B36" i="12" s="1"/>
  <c r="G49" i="1"/>
  <c r="B52" i="12" s="1"/>
  <c r="G65" i="1"/>
  <c r="G81" i="1"/>
  <c r="B84" i="12" s="1"/>
  <c r="G97" i="1"/>
  <c r="G113" i="1"/>
  <c r="G129" i="1"/>
  <c r="B132" i="12" s="1"/>
  <c r="G145" i="1"/>
  <c r="B148" i="12" s="1"/>
  <c r="G161" i="1"/>
  <c r="G177" i="1"/>
  <c r="B180" i="12" s="1"/>
  <c r="G193" i="1"/>
  <c r="G209" i="1"/>
  <c r="G225" i="1"/>
  <c r="B228" i="12" s="1"/>
  <c r="G241" i="1"/>
  <c r="G257" i="1"/>
  <c r="G67" i="1"/>
  <c r="G111" i="1"/>
  <c r="G155" i="1"/>
  <c r="B158" i="12" s="1"/>
  <c r="G207" i="1"/>
  <c r="B210" i="12" s="1"/>
  <c r="G247" i="1"/>
  <c r="G34" i="1"/>
  <c r="B37" i="12" s="1"/>
  <c r="G50" i="1"/>
  <c r="G66" i="1"/>
  <c r="G82" i="1"/>
  <c r="B85" i="12" s="1"/>
  <c r="G98" i="1"/>
  <c r="B101" i="12" s="1"/>
  <c r="G114" i="1"/>
  <c r="G130" i="1"/>
  <c r="B133" i="12" s="1"/>
  <c r="G146" i="1"/>
  <c r="G162" i="1"/>
  <c r="G178" i="1"/>
  <c r="B181" i="12" s="1"/>
  <c r="G194" i="1"/>
  <c r="B197" i="12" s="1"/>
  <c r="G210" i="1"/>
  <c r="G226" i="1"/>
  <c r="B229" i="12" s="1"/>
  <c r="G242" i="1"/>
  <c r="H242" i="1" s="1"/>
  <c r="G258" i="1"/>
  <c r="G27" i="1"/>
  <c r="B30" i="12" s="1"/>
  <c r="G87" i="1"/>
  <c r="B90" i="12" s="1"/>
  <c r="G139" i="1"/>
  <c r="B142" i="12" s="1"/>
  <c r="G183" i="1"/>
  <c r="B186" i="12" s="1"/>
  <c r="G231" i="1"/>
  <c r="G52" i="1"/>
  <c r="B55" i="12" s="1"/>
  <c r="G84" i="1"/>
  <c r="G116" i="1"/>
  <c r="B119" i="12" s="1"/>
  <c r="G148" i="1"/>
  <c r="B151" i="12" s="1"/>
  <c r="G164" i="1"/>
  <c r="B167" i="12" s="1"/>
  <c r="G196" i="1"/>
  <c r="B199" i="12" s="1"/>
  <c r="G228" i="1"/>
  <c r="G260" i="1"/>
  <c r="G83" i="1"/>
  <c r="G187" i="1"/>
  <c r="B190" i="12" s="1"/>
  <c r="G45" i="1"/>
  <c r="B48" i="12" s="1"/>
  <c r="G77" i="1"/>
  <c r="G109" i="1"/>
  <c r="G125" i="1"/>
  <c r="G157" i="1"/>
  <c r="B160" i="12" s="1"/>
  <c r="G189" i="1"/>
  <c r="B192" i="12" s="1"/>
  <c r="G221" i="1"/>
  <c r="G253" i="1"/>
  <c r="G55" i="1"/>
  <c r="G143" i="1"/>
  <c r="G239" i="1"/>
  <c r="G30" i="1"/>
  <c r="G78" i="1"/>
  <c r="G110" i="1"/>
  <c r="G126" i="1"/>
  <c r="G158" i="1"/>
  <c r="G190" i="1"/>
  <c r="B193" i="12" s="1"/>
  <c r="G222" i="1"/>
  <c r="G254" i="1"/>
  <c r="G75" i="1"/>
  <c r="B78" i="12" s="1"/>
  <c r="G171" i="1"/>
  <c r="G28" i="1"/>
  <c r="B31" i="12" s="1"/>
  <c r="G44" i="1"/>
  <c r="B47" i="12" s="1"/>
  <c r="G60" i="1"/>
  <c r="G76" i="1"/>
  <c r="B79" i="12" s="1"/>
  <c r="G92" i="1"/>
  <c r="H92" i="1" s="1"/>
  <c r="G108" i="1"/>
  <c r="G124" i="1"/>
  <c r="G140" i="1"/>
  <c r="B143" i="12" s="1"/>
  <c r="G156" i="1"/>
  <c r="G172" i="1"/>
  <c r="B175" i="12" s="1"/>
  <c r="G188" i="1"/>
  <c r="G204" i="1"/>
  <c r="G220" i="1"/>
  <c r="B223" i="12" s="1"/>
  <c r="G236" i="1"/>
  <c r="G252" i="1"/>
  <c r="G59" i="1"/>
  <c r="G107" i="1"/>
  <c r="G163" i="1"/>
  <c r="G211" i="1"/>
  <c r="B214" i="12" s="1"/>
  <c r="G263" i="1"/>
  <c r="G37" i="1"/>
  <c r="B40" i="12" s="1"/>
  <c r="G53" i="1"/>
  <c r="G69" i="1"/>
  <c r="B72" i="12" s="1"/>
  <c r="G85" i="1"/>
  <c r="B88" i="12" s="1"/>
  <c r="G101" i="1"/>
  <c r="G117" i="1"/>
  <c r="B120" i="12" s="1"/>
  <c r="G133" i="1"/>
  <c r="B136" i="12" s="1"/>
  <c r="G149" i="1"/>
  <c r="G165" i="1"/>
  <c r="B168" i="12" s="1"/>
  <c r="G181" i="1"/>
  <c r="B184" i="12" s="1"/>
  <c r="G197" i="1"/>
  <c r="G213" i="1"/>
  <c r="B216" i="12" s="1"/>
  <c r="G229" i="1"/>
  <c r="G245" i="1"/>
  <c r="G261" i="1"/>
  <c r="G35" i="1"/>
  <c r="G79" i="1"/>
  <c r="G119" i="1"/>
  <c r="G167" i="1"/>
  <c r="G219" i="1"/>
  <c r="B222" i="12" s="1"/>
  <c r="G259" i="1"/>
  <c r="G38" i="1"/>
  <c r="G54" i="1"/>
  <c r="G70" i="1"/>
  <c r="B73" i="12" s="1"/>
  <c r="G86" i="1"/>
  <c r="B89" i="12" s="1"/>
  <c r="G102" i="1"/>
  <c r="G118" i="1"/>
  <c r="B121" i="12" s="1"/>
  <c r="G134" i="1"/>
  <c r="G150" i="1"/>
  <c r="G166" i="1"/>
  <c r="B169" i="12" s="1"/>
  <c r="G182" i="1"/>
  <c r="B185" i="12" s="1"/>
  <c r="G198" i="1"/>
  <c r="G214" i="1"/>
  <c r="B217" i="12" s="1"/>
  <c r="G230" i="1"/>
  <c r="G246" i="1"/>
  <c r="G262" i="1"/>
  <c r="G39" i="1"/>
  <c r="B42" i="12" s="1"/>
  <c r="G99" i="1"/>
  <c r="B102" i="12" s="1"/>
  <c r="G147" i="1"/>
  <c r="B150" i="12" s="1"/>
  <c r="G191" i="1"/>
  <c r="G243" i="1"/>
  <c r="G36" i="1"/>
  <c r="B39" i="12" s="1"/>
  <c r="G68" i="1"/>
  <c r="B71" i="12" s="1"/>
  <c r="G100" i="1"/>
  <c r="B103" i="12" s="1"/>
  <c r="G132" i="1"/>
  <c r="G180" i="1"/>
  <c r="G212" i="1"/>
  <c r="G244" i="1"/>
  <c r="G43" i="1"/>
  <c r="B46" i="12" s="1"/>
  <c r="G135" i="1"/>
  <c r="B138" i="12" s="1"/>
  <c r="G235" i="1"/>
  <c r="G29" i="1"/>
  <c r="G61" i="1"/>
  <c r="B64" i="12" s="1"/>
  <c r="G93" i="1"/>
  <c r="B96" i="12" s="1"/>
  <c r="G141" i="1"/>
  <c r="B144" i="12" s="1"/>
  <c r="G173" i="1"/>
  <c r="G205" i="1"/>
  <c r="B208" i="12" s="1"/>
  <c r="G237" i="1"/>
  <c r="G103" i="1"/>
  <c r="G195" i="1"/>
  <c r="B198" i="12" s="1"/>
  <c r="G46" i="1"/>
  <c r="B49" i="12" s="1"/>
  <c r="G62" i="1"/>
  <c r="B65" i="12" s="1"/>
  <c r="G94" i="1"/>
  <c r="B97" i="12" s="1"/>
  <c r="G142" i="1"/>
  <c r="B145" i="12" s="1"/>
  <c r="G174" i="1"/>
  <c r="G206" i="1"/>
  <c r="B209" i="12" s="1"/>
  <c r="G238" i="1"/>
  <c r="G127" i="1"/>
  <c r="B130" i="12" s="1"/>
  <c r="G215" i="1"/>
  <c r="G32" i="1"/>
  <c r="G48" i="1"/>
  <c r="G64" i="1"/>
  <c r="B67" i="12" s="1"/>
  <c r="G80" i="1"/>
  <c r="B83" i="12" s="1"/>
  <c r="G96" i="1"/>
  <c r="G112" i="1"/>
  <c r="B115" i="12" s="1"/>
  <c r="G128" i="1"/>
  <c r="G144" i="1"/>
  <c r="G160" i="1"/>
  <c r="B163" i="12" s="1"/>
  <c r="G176" i="1"/>
  <c r="B179" i="12" s="1"/>
  <c r="G192" i="1"/>
  <c r="G208" i="1"/>
  <c r="B211" i="12" s="1"/>
  <c r="G224" i="1"/>
  <c r="G240" i="1"/>
  <c r="G256" i="1"/>
  <c r="G31" i="1"/>
  <c r="B34" i="12" s="1"/>
  <c r="G71" i="1"/>
  <c r="G123" i="1"/>
  <c r="B126" i="12" s="1"/>
  <c r="G175" i="1"/>
  <c r="G223" i="1"/>
  <c r="B226" i="12" s="1"/>
  <c r="G41" i="1"/>
  <c r="G57" i="1"/>
  <c r="B60" i="12" s="1"/>
  <c r="G73" i="1"/>
  <c r="G89" i="1"/>
  <c r="G105" i="1"/>
  <c r="G121" i="1"/>
  <c r="B124" i="12" s="1"/>
  <c r="G137" i="1"/>
  <c r="G153" i="1"/>
  <c r="B156" i="12" s="1"/>
  <c r="G169" i="1"/>
  <c r="G185" i="1"/>
  <c r="G201" i="1"/>
  <c r="G217" i="1"/>
  <c r="B220" i="12" s="1"/>
  <c r="G233" i="1"/>
  <c r="G249" i="1"/>
  <c r="G47" i="1"/>
  <c r="G91" i="1"/>
  <c r="B94" i="12" s="1"/>
  <c r="G131" i="1"/>
  <c r="G179" i="1"/>
  <c r="G227" i="1"/>
  <c r="G26" i="1"/>
  <c r="B29" i="12" s="1"/>
  <c r="G42" i="1"/>
  <c r="G58" i="1"/>
  <c r="B61" i="12" s="1"/>
  <c r="G74" i="1"/>
  <c r="G90" i="1"/>
  <c r="G106" i="1"/>
  <c r="B109" i="12" s="1"/>
  <c r="G122" i="1"/>
  <c r="B125" i="12" s="1"/>
  <c r="G138" i="1"/>
  <c r="G154" i="1"/>
  <c r="B157" i="12" s="1"/>
  <c r="G170" i="1"/>
  <c r="G186" i="1"/>
  <c r="G202" i="1"/>
  <c r="B205" i="12" s="1"/>
  <c r="G218" i="1"/>
  <c r="B221" i="12" s="1"/>
  <c r="G234" i="1"/>
  <c r="G250" i="1"/>
  <c r="G63" i="1"/>
  <c r="G115" i="1"/>
  <c r="G159" i="1"/>
  <c r="B162" i="12" s="1"/>
  <c r="G203" i="1"/>
  <c r="G255"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G5" i="1"/>
  <c r="G8" i="1"/>
  <c r="H197" i="1" l="1"/>
  <c r="H30" i="1"/>
  <c r="I46" i="12"/>
  <c r="B11" i="12"/>
  <c r="I11" i="12" s="1"/>
  <c r="I94" i="12"/>
  <c r="H245" i="1"/>
  <c r="H293" i="1"/>
  <c r="H485" i="1"/>
  <c r="H437" i="1"/>
  <c r="H389" i="1"/>
  <c r="H341" i="1"/>
  <c r="H54" i="1"/>
  <c r="H233" i="1"/>
  <c r="H246" i="1"/>
  <c r="H38" i="1"/>
  <c r="H822" i="1"/>
  <c r="H1014" i="1"/>
  <c r="H966" i="1"/>
  <c r="H918" i="1"/>
  <c r="H870" i="1"/>
  <c r="H774" i="1"/>
  <c r="H726" i="1"/>
  <c r="H678" i="1"/>
  <c r="H630" i="1"/>
  <c r="H251" i="1"/>
  <c r="H144" i="1"/>
  <c r="H239" i="1"/>
  <c r="H815" i="1"/>
  <c r="H767" i="1"/>
  <c r="H719" i="1"/>
  <c r="H671" i="1"/>
  <c r="H623" i="1"/>
  <c r="H335" i="1"/>
  <c r="H287" i="1"/>
  <c r="I34" i="12"/>
  <c r="B8" i="12"/>
  <c r="I8" i="12" s="1"/>
  <c r="H78" i="1"/>
  <c r="H259" i="1"/>
  <c r="H509" i="1"/>
  <c r="H461" i="1"/>
  <c r="H413" i="1"/>
  <c r="H365" i="1"/>
  <c r="H317" i="1"/>
  <c r="H221" i="1"/>
  <c r="H237" i="1"/>
  <c r="H186" i="1"/>
  <c r="H990" i="1"/>
  <c r="H846" i="1"/>
  <c r="H750" i="1"/>
  <c r="H702" i="1"/>
  <c r="H1038" i="1"/>
  <c r="H942" i="1"/>
  <c r="H798" i="1"/>
  <c r="H654" i="1"/>
  <c r="H606" i="1"/>
  <c r="H192" i="1"/>
  <c r="H96" i="1"/>
  <c r="I83" i="12"/>
  <c r="H48" i="1"/>
  <c r="H158" i="1"/>
  <c r="H32" i="1"/>
  <c r="H114" i="1"/>
  <c r="H263" i="1"/>
  <c r="H599" i="1"/>
  <c r="H503" i="1"/>
  <c r="H311" i="1"/>
  <c r="H839" i="1"/>
  <c r="H791" i="1"/>
  <c r="H743" i="1"/>
  <c r="H695" i="1"/>
  <c r="H647" i="1"/>
  <c r="H136" i="1"/>
  <c r="H104" i="1"/>
  <c r="H215" i="1"/>
  <c r="I42" i="12"/>
  <c r="H72" i="1"/>
  <c r="H40" i="1"/>
  <c r="H894" i="1"/>
  <c r="H467" i="1"/>
  <c r="H323" i="1"/>
  <c r="H299" i="1"/>
  <c r="H275" i="1"/>
  <c r="H203" i="1"/>
  <c r="H635" i="1"/>
  <c r="H659" i="1"/>
  <c r="H587" i="1"/>
  <c r="H539" i="1"/>
  <c r="H611" i="1"/>
  <c r="H683" i="1"/>
  <c r="H563" i="1"/>
  <c r="H179" i="1"/>
  <c r="H252" i="1"/>
  <c r="H124" i="1"/>
  <c r="H60" i="1"/>
  <c r="H227" i="1"/>
  <c r="H1307" i="1"/>
  <c r="H1235" i="1"/>
  <c r="H1211" i="1"/>
  <c r="H1187" i="1"/>
  <c r="H1163" i="1"/>
  <c r="H1091" i="1"/>
  <c r="H1043" i="1"/>
  <c r="H1019" i="1"/>
  <c r="H995" i="1"/>
  <c r="H971" i="1"/>
  <c r="H947" i="1"/>
  <c r="H899" i="1"/>
  <c r="H851" i="1"/>
  <c r="H827" i="1"/>
  <c r="H803" i="1"/>
  <c r="H779" i="1"/>
  <c r="H731" i="1"/>
  <c r="H707" i="1"/>
  <c r="H515" i="1"/>
  <c r="H1283" i="1"/>
  <c r="H1259" i="1"/>
  <c r="H1139" i="1"/>
  <c r="H1115" i="1"/>
  <c r="H1067" i="1"/>
  <c r="H923" i="1"/>
  <c r="H875" i="1"/>
  <c r="H755" i="1"/>
  <c r="H491" i="1"/>
  <c r="H188" i="1"/>
  <c r="H900" i="1"/>
  <c r="H852" i="1"/>
  <c r="H804" i="1"/>
  <c r="H780" i="1"/>
  <c r="H684" i="1"/>
  <c r="H612" i="1"/>
  <c r="H588" i="1"/>
  <c r="H540" i="1"/>
  <c r="H516" i="1"/>
  <c r="H468" i="1"/>
  <c r="H420" i="1"/>
  <c r="H380" i="1"/>
  <c r="H356" i="1"/>
  <c r="H324" i="1"/>
  <c r="H308" i="1"/>
  <c r="H276" i="1"/>
  <c r="H212" i="1"/>
  <c r="H84" i="1"/>
  <c r="H924" i="1"/>
  <c r="H876" i="1"/>
  <c r="H828" i="1"/>
  <c r="H756" i="1"/>
  <c r="H732" i="1"/>
  <c r="H708" i="1"/>
  <c r="H660" i="1"/>
  <c r="H636" i="1"/>
  <c r="H564" i="1"/>
  <c r="H492" i="1"/>
  <c r="H476" i="1"/>
  <c r="H396" i="1"/>
  <c r="H372" i="1"/>
  <c r="H348" i="1"/>
  <c r="H332" i="1"/>
  <c r="H300" i="1"/>
  <c r="H284" i="1"/>
  <c r="H108" i="1"/>
  <c r="H1295" i="1"/>
  <c r="H1271" i="1"/>
  <c r="H1247" i="1"/>
  <c r="H1223" i="1"/>
  <c r="H1199" i="1"/>
  <c r="H1175" i="1"/>
  <c r="H1151" i="1"/>
  <c r="H1127" i="1"/>
  <c r="H1103" i="1"/>
  <c r="H1079" i="1"/>
  <c r="H1055" i="1"/>
  <c r="H1031" i="1"/>
  <c r="H1007" i="1"/>
  <c r="H983" i="1"/>
  <c r="H959" i="1"/>
  <c r="H935" i="1"/>
  <c r="H911" i="1"/>
  <c r="H887" i="1"/>
  <c r="H863" i="1"/>
  <c r="H132" i="1"/>
  <c r="H156" i="1"/>
  <c r="H260" i="1"/>
  <c r="H240" i="1"/>
  <c r="H168" i="1"/>
  <c r="H936" i="1"/>
  <c r="H912" i="1"/>
  <c r="H888" i="1"/>
  <c r="H864" i="1"/>
  <c r="H840" i="1"/>
  <c r="H816" i="1"/>
  <c r="H792" i="1"/>
  <c r="H768" i="1"/>
  <c r="H744" i="1"/>
  <c r="H720" i="1"/>
  <c r="H696" i="1"/>
  <c r="H672" i="1"/>
  <c r="H648" i="1"/>
  <c r="H624" i="1"/>
  <c r="H600" i="1"/>
  <c r="H576" i="1"/>
  <c r="H552" i="1"/>
  <c r="H528" i="1"/>
  <c r="H504" i="1"/>
  <c r="H488" i="1"/>
  <c r="H480" i="1"/>
  <c r="H464" i="1"/>
  <c r="H416" i="1"/>
  <c r="H408" i="1"/>
  <c r="H392" i="1"/>
  <c r="H384" i="1"/>
  <c r="H368" i="1"/>
  <c r="H360" i="1"/>
  <c r="H344" i="1"/>
  <c r="H336" i="1"/>
  <c r="H320" i="1"/>
  <c r="H312" i="1"/>
  <c r="H296" i="1"/>
  <c r="H288" i="1"/>
  <c r="H272" i="1"/>
  <c r="H264" i="1"/>
  <c r="H201" i="1"/>
  <c r="H257" i="1"/>
  <c r="H521" i="1"/>
  <c r="H497" i="1"/>
  <c r="H473" i="1"/>
  <c r="H449" i="1"/>
  <c r="H425" i="1"/>
  <c r="H401" i="1"/>
  <c r="H377" i="1"/>
  <c r="H353" i="1"/>
  <c r="H329" i="1"/>
  <c r="H305" i="1"/>
  <c r="H281" i="1"/>
  <c r="H185" i="1"/>
  <c r="H209" i="1"/>
  <c r="I64" i="12"/>
  <c r="H42" i="1"/>
  <c r="H150" i="1"/>
  <c r="H110" i="1"/>
  <c r="H575" i="1"/>
  <c r="H551" i="1"/>
  <c r="H527" i="1"/>
  <c r="H479" i="1"/>
  <c r="H102" i="1"/>
  <c r="H174" i="1"/>
  <c r="H582" i="1"/>
  <c r="H558" i="1"/>
  <c r="H534" i="1"/>
  <c r="H510" i="1"/>
  <c r="H486" i="1"/>
  <c r="H470" i="1"/>
  <c r="H462" i="1"/>
  <c r="H446" i="1"/>
  <c r="H438" i="1"/>
  <c r="H422" i="1"/>
  <c r="H414" i="1"/>
  <c r="H398" i="1"/>
  <c r="H390" i="1"/>
  <c r="H374" i="1"/>
  <c r="H366" i="1"/>
  <c r="H350" i="1"/>
  <c r="H342" i="1"/>
  <c r="H326" i="1"/>
  <c r="H318" i="1"/>
  <c r="H302" i="1"/>
  <c r="H294" i="1"/>
  <c r="H278" i="1"/>
  <c r="H270" i="1"/>
  <c r="I89" i="12"/>
  <c r="H222" i="1"/>
  <c r="H74" i="1"/>
  <c r="H198" i="1"/>
  <c r="A1" i="12"/>
  <c r="I29" i="12"/>
  <c r="H210" i="1"/>
  <c r="H1026" i="1"/>
  <c r="H1002" i="1"/>
  <c r="H978" i="1"/>
  <c r="H954" i="1"/>
  <c r="H930" i="1"/>
  <c r="H906" i="1"/>
  <c r="H882" i="1"/>
  <c r="H858" i="1"/>
  <c r="H834" i="1"/>
  <c r="H810" i="1"/>
  <c r="H786" i="1"/>
  <c r="H762" i="1"/>
  <c r="H738" i="1"/>
  <c r="H714" i="1"/>
  <c r="H690" i="1"/>
  <c r="H666" i="1"/>
  <c r="H642" i="1"/>
  <c r="H618" i="1"/>
  <c r="H594" i="1"/>
  <c r="H570" i="1"/>
  <c r="H546" i="1"/>
  <c r="H522" i="1"/>
  <c r="H498" i="1"/>
  <c r="H482" i="1"/>
  <c r="H474" i="1"/>
  <c r="H458" i="1"/>
  <c r="H450" i="1"/>
  <c r="H434" i="1"/>
  <c r="H426" i="1"/>
  <c r="H410" i="1"/>
  <c r="H402" i="1"/>
  <c r="H386" i="1"/>
  <c r="H378" i="1"/>
  <c r="H362" i="1"/>
  <c r="H354" i="1"/>
  <c r="H338" i="1"/>
  <c r="H330" i="1"/>
  <c r="H314" i="1"/>
  <c r="H306" i="1"/>
  <c r="H290" i="1"/>
  <c r="H282" i="1"/>
  <c r="H266" i="1"/>
  <c r="H138" i="1"/>
  <c r="H66" i="1"/>
  <c r="H50" i="1"/>
  <c r="H234" i="1"/>
  <c r="H90" i="1"/>
  <c r="H146" i="1"/>
  <c r="B7" i="12"/>
  <c r="I7" i="12" s="1"/>
  <c r="H872" i="1"/>
  <c r="H854" i="1"/>
  <c r="H842" i="1"/>
  <c r="H830" i="1"/>
  <c r="H818" i="1"/>
  <c r="H806" i="1"/>
  <c r="H794" i="1"/>
  <c r="H782" i="1"/>
  <c r="H770" i="1"/>
  <c r="H758" i="1"/>
  <c r="H746" i="1"/>
  <c r="H734" i="1"/>
  <c r="H722" i="1"/>
  <c r="H710" i="1"/>
  <c r="H698" i="1"/>
  <c r="H686" i="1"/>
  <c r="H680" i="1"/>
  <c r="H668" i="1"/>
  <c r="H656" i="1"/>
  <c r="H644" i="1"/>
  <c r="H632" i="1"/>
  <c r="H620" i="1"/>
  <c r="H602" i="1"/>
  <c r="H596" i="1"/>
  <c r="H584" i="1"/>
  <c r="H572" i="1"/>
  <c r="H560" i="1"/>
  <c r="H548" i="1"/>
  <c r="H536" i="1"/>
  <c r="H524" i="1"/>
  <c r="H512" i="1"/>
  <c r="H494" i="1"/>
  <c r="H866" i="1"/>
  <c r="H860" i="1"/>
  <c r="H848" i="1"/>
  <c r="H836" i="1"/>
  <c r="H824" i="1"/>
  <c r="H812" i="1"/>
  <c r="H800" i="1"/>
  <c r="H788" i="1"/>
  <c r="H776" i="1"/>
  <c r="H764" i="1"/>
  <c r="H752" i="1"/>
  <c r="H740" i="1"/>
  <c r="H728" i="1"/>
  <c r="H716" i="1"/>
  <c r="H704" i="1"/>
  <c r="H692" i="1"/>
  <c r="H674" i="1"/>
  <c r="H662" i="1"/>
  <c r="H650" i="1"/>
  <c r="H638" i="1"/>
  <c r="H626" i="1"/>
  <c r="H614" i="1"/>
  <c r="H608" i="1"/>
  <c r="H590" i="1"/>
  <c r="H578" i="1"/>
  <c r="H566" i="1"/>
  <c r="H554" i="1"/>
  <c r="H542" i="1"/>
  <c r="H530" i="1"/>
  <c r="H518" i="1"/>
  <c r="H506" i="1"/>
  <c r="H500" i="1"/>
  <c r="H170" i="1"/>
  <c r="H175" i="1"/>
  <c r="H224" i="1"/>
  <c r="H128" i="1"/>
  <c r="H134" i="1"/>
  <c r="H126" i="1"/>
  <c r="H193" i="1"/>
  <c r="H199" i="1"/>
  <c r="H120" i="1"/>
  <c r="I49" i="12"/>
  <c r="H986" i="1"/>
  <c r="H974" i="1"/>
  <c r="H950" i="1"/>
  <c r="H932" i="1"/>
  <c r="H920" i="1"/>
  <c r="H902" i="1"/>
  <c r="H890" i="1"/>
  <c r="H938" i="1"/>
  <c r="H926" i="1"/>
  <c r="H914" i="1"/>
  <c r="H908" i="1"/>
  <c r="H896" i="1"/>
  <c r="H878" i="1"/>
  <c r="H180" i="1"/>
  <c r="H191" i="1"/>
  <c r="H230" i="1"/>
  <c r="H204" i="1"/>
  <c r="H228" i="1"/>
  <c r="H258" i="1"/>
  <c r="H162" i="1"/>
  <c r="H216" i="1"/>
  <c r="I40" i="12"/>
  <c r="I31" i="12"/>
  <c r="I84" i="12"/>
  <c r="I130" i="12"/>
  <c r="I73" i="12"/>
  <c r="I48" i="12"/>
  <c r="I133" i="12"/>
  <c r="I132" i="12"/>
  <c r="I59" i="12"/>
  <c r="I125" i="12"/>
  <c r="I61" i="12"/>
  <c r="I124" i="12"/>
  <c r="I60" i="12"/>
  <c r="I126" i="12"/>
  <c r="I115" i="12"/>
  <c r="I97" i="12"/>
  <c r="I71" i="12"/>
  <c r="I121" i="12"/>
  <c r="I136" i="12"/>
  <c r="I72" i="12"/>
  <c r="I78" i="12"/>
  <c r="I142" i="12"/>
  <c r="I52" i="12"/>
  <c r="I27" i="12"/>
  <c r="I23" i="12"/>
  <c r="I19" i="12"/>
  <c r="I15" i="12"/>
  <c r="I30" i="12"/>
  <c r="I54" i="12"/>
  <c r="I103" i="12"/>
  <c r="I88" i="12"/>
  <c r="I143" i="12"/>
  <c r="I119" i="12"/>
  <c r="I109" i="12"/>
  <c r="I65" i="12"/>
  <c r="I96" i="12"/>
  <c r="I138" i="12"/>
  <c r="I39" i="12"/>
  <c r="I102" i="12"/>
  <c r="I120" i="12"/>
  <c r="I47" i="12"/>
  <c r="I55" i="12"/>
  <c r="I90" i="12"/>
  <c r="I101" i="12"/>
  <c r="I37" i="12"/>
  <c r="I36" i="12"/>
  <c r="I91" i="12"/>
  <c r="I28" i="12"/>
  <c r="I24" i="12"/>
  <c r="I20" i="12"/>
  <c r="I16" i="12"/>
  <c r="I12" i="12"/>
  <c r="I85" i="12"/>
  <c r="I25" i="12"/>
  <c r="I21" i="12"/>
  <c r="I17" i="12"/>
  <c r="I13" i="12"/>
  <c r="I9" i="12"/>
  <c r="I67" i="12"/>
  <c r="I79" i="12"/>
  <c r="I26" i="12"/>
  <c r="I22" i="12"/>
  <c r="I18" i="12"/>
  <c r="I14" i="12"/>
  <c r="I10" i="12"/>
  <c r="B135" i="12"/>
  <c r="I135" i="12" s="1"/>
  <c r="B95" i="12"/>
  <c r="I95" i="12" s="1"/>
  <c r="B159" i="12"/>
  <c r="B111" i="12"/>
  <c r="I111" i="12" s="1"/>
  <c r="B87" i="12"/>
  <c r="I87" i="12" s="1"/>
  <c r="H131" i="1"/>
  <c r="B134" i="12"/>
  <c r="I134" i="12" s="1"/>
  <c r="H169" i="1"/>
  <c r="B172" i="12"/>
  <c r="H105" i="1"/>
  <c r="B108" i="12"/>
  <c r="I108" i="12" s="1"/>
  <c r="H41" i="1"/>
  <c r="B44" i="12"/>
  <c r="I44" i="12" s="1"/>
  <c r="H71" i="1"/>
  <c r="B74" i="12"/>
  <c r="I74" i="12" s="1"/>
  <c r="H119" i="1"/>
  <c r="B122" i="12"/>
  <c r="I122" i="12" s="1"/>
  <c r="H53" i="1"/>
  <c r="B56" i="12"/>
  <c r="I56" i="12" s="1"/>
  <c r="H163" i="1"/>
  <c r="B166" i="12"/>
  <c r="H109" i="1"/>
  <c r="B112" i="12"/>
  <c r="I112" i="12" s="1"/>
  <c r="H83" i="1"/>
  <c r="B86" i="12"/>
  <c r="I86" i="12" s="1"/>
  <c r="H111" i="1"/>
  <c r="B114" i="12"/>
  <c r="I114" i="12" s="1"/>
  <c r="H161" i="1"/>
  <c r="B164" i="12"/>
  <c r="H97" i="1"/>
  <c r="B100" i="12"/>
  <c r="I100" i="12" s="1"/>
  <c r="H95" i="1"/>
  <c r="B98" i="12"/>
  <c r="I98" i="12" s="1"/>
  <c r="B227" i="12"/>
  <c r="B225" i="12"/>
  <c r="B219" i="12"/>
  <c r="B215" i="12"/>
  <c r="B213" i="12"/>
  <c r="B207" i="12"/>
  <c r="B203" i="12"/>
  <c r="B201" i="12"/>
  <c r="B195" i="12"/>
  <c r="B191" i="12"/>
  <c r="B189" i="12"/>
  <c r="B183" i="12"/>
  <c r="B177" i="12"/>
  <c r="B161" i="12"/>
  <c r="B153" i="12"/>
  <c r="B137" i="12"/>
  <c r="I137" i="12" s="1"/>
  <c r="B129" i="12"/>
  <c r="I129" i="12" s="1"/>
  <c r="B113" i="12"/>
  <c r="I113" i="12" s="1"/>
  <c r="B105" i="12"/>
  <c r="I105" i="12" s="1"/>
  <c r="B81" i="12"/>
  <c r="I81" i="12" s="1"/>
  <c r="B57" i="12"/>
  <c r="I57" i="12" s="1"/>
  <c r="B41" i="12"/>
  <c r="I41" i="12" s="1"/>
  <c r="B33" i="12"/>
  <c r="I33" i="12" s="1"/>
  <c r="H103" i="1"/>
  <c r="B106" i="12"/>
  <c r="I106" i="12" s="1"/>
  <c r="H167" i="1"/>
  <c r="B170" i="12"/>
  <c r="H125" i="1"/>
  <c r="B128" i="12"/>
  <c r="I128" i="12" s="1"/>
  <c r="H113" i="1"/>
  <c r="B116" i="12"/>
  <c r="I116" i="12" s="1"/>
  <c r="H115" i="1"/>
  <c r="B118" i="12"/>
  <c r="I118" i="12" s="1"/>
  <c r="H89" i="1"/>
  <c r="B92" i="12"/>
  <c r="I92" i="12" s="1"/>
  <c r="H79" i="1"/>
  <c r="B82" i="12"/>
  <c r="I82" i="12" s="1"/>
  <c r="H101" i="1"/>
  <c r="B104" i="12"/>
  <c r="I104" i="12" s="1"/>
  <c r="H107" i="1"/>
  <c r="B110" i="12"/>
  <c r="I110" i="12" s="1"/>
  <c r="H143" i="1"/>
  <c r="B146" i="12"/>
  <c r="H77" i="1"/>
  <c r="B80" i="12"/>
  <c r="I80" i="12" s="1"/>
  <c r="H67" i="1"/>
  <c r="B70" i="12"/>
  <c r="I70" i="12" s="1"/>
  <c r="B171" i="12"/>
  <c r="B147" i="12"/>
  <c r="B139" i="12"/>
  <c r="I139" i="12" s="1"/>
  <c r="B131" i="12"/>
  <c r="I131" i="12" s="1"/>
  <c r="B123" i="12"/>
  <c r="I123" i="12" s="1"/>
  <c r="B107" i="12"/>
  <c r="I107" i="12" s="1"/>
  <c r="B99" i="12"/>
  <c r="I99" i="12" s="1"/>
  <c r="B75" i="12"/>
  <c r="I75" i="12" s="1"/>
  <c r="B51" i="12"/>
  <c r="I51" i="12" s="1"/>
  <c r="B43" i="12"/>
  <c r="I43" i="12" s="1"/>
  <c r="B35" i="12"/>
  <c r="I35" i="12" s="1"/>
  <c r="H151" i="1"/>
  <c r="B154" i="12"/>
  <c r="B127" i="12"/>
  <c r="I127" i="12" s="1"/>
  <c r="B63" i="12"/>
  <c r="I63" i="12" s="1"/>
  <c r="H63" i="1"/>
  <c r="B66" i="12"/>
  <c r="I66" i="12" s="1"/>
  <c r="H47" i="1"/>
  <c r="B50" i="12"/>
  <c r="I50" i="12" s="1"/>
  <c r="H137" i="1"/>
  <c r="B140" i="12"/>
  <c r="I140" i="12" s="1"/>
  <c r="H73" i="1"/>
  <c r="B76" i="12"/>
  <c r="I76" i="12" s="1"/>
  <c r="H173" i="1"/>
  <c r="B176" i="12"/>
  <c r="H29" i="1"/>
  <c r="B32" i="12"/>
  <c r="I32" i="12" s="1"/>
  <c r="H35" i="1"/>
  <c r="B38" i="12"/>
  <c r="I38" i="12" s="1"/>
  <c r="H149" i="1"/>
  <c r="B152" i="12"/>
  <c r="H59" i="1"/>
  <c r="B62" i="12"/>
  <c r="I62" i="12" s="1"/>
  <c r="H171" i="1"/>
  <c r="B174" i="12"/>
  <c r="H55" i="1"/>
  <c r="B58" i="12"/>
  <c r="I58" i="12" s="1"/>
  <c r="H65" i="1"/>
  <c r="B68" i="12"/>
  <c r="I68" i="12" s="1"/>
  <c r="B230" i="12"/>
  <c r="B224" i="12"/>
  <c r="B218" i="12"/>
  <c r="B212" i="12"/>
  <c r="B206" i="12"/>
  <c r="B204" i="12"/>
  <c r="B202" i="12"/>
  <c r="B200" i="12"/>
  <c r="B196" i="12"/>
  <c r="B194" i="12"/>
  <c r="B188" i="12"/>
  <c r="B182" i="12"/>
  <c r="B178" i="12"/>
  <c r="B173" i="12"/>
  <c r="B165" i="12"/>
  <c r="B149" i="12"/>
  <c r="B141" i="12"/>
  <c r="I141" i="12" s="1"/>
  <c r="B117" i="12"/>
  <c r="I117" i="12" s="1"/>
  <c r="B93" i="12"/>
  <c r="I93" i="12" s="1"/>
  <c r="B77" i="12"/>
  <c r="I77" i="12" s="1"/>
  <c r="B69" i="12"/>
  <c r="I69" i="12" s="1"/>
  <c r="B53" i="12"/>
  <c r="I53" i="12" s="1"/>
  <c r="B45" i="12"/>
  <c r="I45" i="12" s="1"/>
  <c r="H12" i="1"/>
  <c r="H1607" i="1"/>
  <c r="H1547" i="1"/>
  <c r="H1535" i="1"/>
  <c r="H1499" i="1"/>
  <c r="H1451" i="1"/>
  <c r="H1439" i="1"/>
  <c r="H1427" i="1"/>
  <c r="H1415" i="1"/>
  <c r="H1379" i="1"/>
  <c r="H1367" i="1"/>
  <c r="H1355" i="1"/>
  <c r="H1343" i="1"/>
  <c r="H1331" i="1"/>
  <c r="H1595" i="1"/>
  <c r="H1583" i="1"/>
  <c r="H1571" i="1"/>
  <c r="H1559" i="1"/>
  <c r="H1523" i="1"/>
  <c r="H1511" i="1"/>
  <c r="H1487" i="1"/>
  <c r="H1475" i="1"/>
  <c r="H1463" i="1"/>
  <c r="H1403" i="1"/>
  <c r="H1391" i="1"/>
  <c r="H1319" i="1"/>
  <c r="H22" i="1"/>
  <c r="H18" i="1"/>
  <c r="H6" i="1"/>
  <c r="H15" i="1"/>
  <c r="H9" i="1"/>
  <c r="H28" i="1"/>
  <c r="H142" i="1"/>
  <c r="H58" i="1"/>
  <c r="H208" i="1"/>
  <c r="H112" i="1"/>
  <c r="H147" i="1"/>
  <c r="H118" i="1"/>
  <c r="H261" i="1"/>
  <c r="H165" i="1"/>
  <c r="H69" i="1"/>
  <c r="H231" i="1"/>
  <c r="H255" i="1"/>
  <c r="H62" i="1"/>
  <c r="H135" i="1"/>
  <c r="H100" i="1"/>
  <c r="H99" i="1"/>
  <c r="H254" i="1"/>
  <c r="H45" i="1"/>
  <c r="H164" i="1"/>
  <c r="H183" i="1"/>
  <c r="H130" i="1"/>
  <c r="H34" i="1"/>
  <c r="H218" i="1"/>
  <c r="H122" i="1"/>
  <c r="H26" i="1"/>
  <c r="H176" i="1"/>
  <c r="H80" i="1"/>
  <c r="H46" i="1"/>
  <c r="H43" i="1"/>
  <c r="H68" i="1"/>
  <c r="H182" i="1"/>
  <c r="H86" i="1"/>
  <c r="H229" i="1"/>
  <c r="H133" i="1"/>
  <c r="H37" i="1"/>
  <c r="H189" i="1"/>
  <c r="H187" i="1"/>
  <c r="H148" i="1"/>
  <c r="H139" i="1"/>
  <c r="H247" i="1"/>
  <c r="H51" i="1"/>
  <c r="H159" i="1"/>
  <c r="H202" i="1"/>
  <c r="H106" i="1"/>
  <c r="H64" i="1"/>
  <c r="H206" i="1"/>
  <c r="H93" i="1"/>
  <c r="H244" i="1"/>
  <c r="H36" i="1"/>
  <c r="H262" i="1"/>
  <c r="H166" i="1"/>
  <c r="H70" i="1"/>
  <c r="H236" i="1"/>
  <c r="H140" i="1"/>
  <c r="H44" i="1"/>
  <c r="H157" i="1"/>
  <c r="H116" i="1"/>
  <c r="H87" i="1"/>
  <c r="H194" i="1"/>
  <c r="H98" i="1"/>
  <c r="H225" i="1"/>
  <c r="H129" i="1"/>
  <c r="H33" i="1"/>
  <c r="H248" i="1"/>
  <c r="H152" i="1"/>
  <c r="H56" i="1"/>
  <c r="H7" i="1"/>
  <c r="H10" i="1"/>
  <c r="H11" i="1"/>
  <c r="H16" i="1"/>
  <c r="H17" i="1"/>
  <c r="H8" i="1"/>
  <c r="H13" i="1"/>
  <c r="H14" i="1"/>
  <c r="H5" i="1"/>
  <c r="H19" i="1"/>
  <c r="H23" i="1"/>
  <c r="H25" i="1"/>
  <c r="H24" i="1"/>
  <c r="H21" i="1"/>
  <c r="H20" i="1"/>
  <c r="H94" i="1"/>
  <c r="H172" i="1"/>
  <c r="H76" i="1"/>
  <c r="H52" i="1"/>
  <c r="H178" i="1"/>
  <c r="H82" i="1"/>
  <c r="H184" i="1"/>
  <c r="H88" i="1"/>
  <c r="H250" i="1"/>
  <c r="H154" i="1"/>
  <c r="H256" i="1"/>
  <c r="H160" i="1"/>
  <c r="H196" i="1"/>
  <c r="H238" i="1"/>
  <c r="H214" i="1"/>
  <c r="H220" i="1"/>
  <c r="H190" i="1"/>
  <c r="H226" i="1"/>
  <c r="H232" i="1"/>
  <c r="H1030" i="1"/>
  <c r="H1018" i="1"/>
  <c r="H1006" i="1"/>
  <c r="H994" i="1"/>
  <c r="H982" i="1"/>
  <c r="H970" i="1"/>
  <c r="H958" i="1"/>
  <c r="H946" i="1"/>
  <c r="H940" i="1"/>
  <c r="H934" i="1"/>
  <c r="H928" i="1"/>
  <c r="H922" i="1"/>
  <c r="H916" i="1"/>
  <c r="H910" i="1"/>
  <c r="H904" i="1"/>
  <c r="H898" i="1"/>
  <c r="H892" i="1"/>
  <c r="H886" i="1"/>
  <c r="H880" i="1"/>
  <c r="H874" i="1"/>
  <c r="H868" i="1"/>
  <c r="H862" i="1"/>
  <c r="H856" i="1"/>
  <c r="H850" i="1"/>
  <c r="H844" i="1"/>
  <c r="H838" i="1"/>
  <c r="H832" i="1"/>
  <c r="H826" i="1"/>
  <c r="H820" i="1"/>
  <c r="H814" i="1"/>
  <c r="H808" i="1"/>
  <c r="H802" i="1"/>
  <c r="H796" i="1"/>
  <c r="H790" i="1"/>
  <c r="H784" i="1"/>
  <c r="H778" i="1"/>
  <c r="H772" i="1"/>
  <c r="H766" i="1"/>
  <c r="H760" i="1"/>
  <c r="H754" i="1"/>
  <c r="H748" i="1"/>
  <c r="H742" i="1"/>
  <c r="H736" i="1"/>
  <c r="H730" i="1"/>
  <c r="H724" i="1"/>
  <c r="H718" i="1"/>
  <c r="H712" i="1"/>
  <c r="H706" i="1"/>
  <c r="H700" i="1"/>
  <c r="H694" i="1"/>
  <c r="H688" i="1"/>
  <c r="H682" i="1"/>
  <c r="H676" i="1"/>
  <c r="H670" i="1"/>
  <c r="H664" i="1"/>
  <c r="H658" i="1"/>
  <c r="H652" i="1"/>
  <c r="H646" i="1"/>
  <c r="H640" i="1"/>
  <c r="H634" i="1"/>
  <c r="H628" i="1"/>
  <c r="H622" i="1"/>
  <c r="H616" i="1"/>
  <c r="H610" i="1"/>
  <c r="H604" i="1"/>
  <c r="H598" i="1"/>
  <c r="H592" i="1"/>
  <c r="H586" i="1"/>
  <c r="H580" i="1"/>
  <c r="H574" i="1"/>
  <c r="H568" i="1"/>
  <c r="H562" i="1"/>
  <c r="H556" i="1"/>
  <c r="H550" i="1"/>
  <c r="H544" i="1"/>
  <c r="H538" i="1"/>
  <c r="H532" i="1"/>
  <c r="H526" i="1"/>
  <c r="H520" i="1"/>
  <c r="H514" i="1"/>
  <c r="H508" i="1"/>
  <c r="H502" i="1"/>
  <c r="H496" i="1"/>
  <c r="H490" i="1"/>
  <c r="H484" i="1"/>
  <c r="H478" i="1"/>
  <c r="H472" i="1"/>
  <c r="H466" i="1"/>
  <c r="H454" i="1"/>
  <c r="H442" i="1"/>
  <c r="H430" i="1"/>
  <c r="H418" i="1"/>
  <c r="H412" i="1"/>
  <c r="H406" i="1"/>
  <c r="H400" i="1"/>
  <c r="H394" i="1"/>
  <c r="H388" i="1"/>
  <c r="H382" i="1"/>
  <c r="H376" i="1"/>
  <c r="H370" i="1"/>
  <c r="H364" i="1"/>
  <c r="H358" i="1"/>
  <c r="H352" i="1"/>
  <c r="H346" i="1"/>
  <c r="H340" i="1"/>
  <c r="H334" i="1"/>
  <c r="H328" i="1"/>
  <c r="H322" i="1"/>
  <c r="H316" i="1"/>
  <c r="H310" i="1"/>
  <c r="H304" i="1"/>
  <c r="H298" i="1"/>
  <c r="H292" i="1"/>
  <c r="H286" i="1"/>
  <c r="H280" i="1"/>
  <c r="H274" i="1"/>
  <c r="H268" i="1"/>
  <c r="H884" i="1"/>
  <c r="H460" i="1"/>
  <c r="H452" i="1"/>
  <c r="H440" i="1"/>
  <c r="H432" i="1"/>
  <c r="H424" i="1"/>
  <c r="H455" i="1"/>
  <c r="H443" i="1"/>
  <c r="H431" i="1"/>
  <c r="H419" i="1"/>
  <c r="H407" i="1"/>
  <c r="H395" i="1"/>
  <c r="H383" i="1"/>
  <c r="H371" i="1"/>
  <c r="H359" i="1"/>
  <c r="H347" i="1"/>
  <c r="H456" i="1"/>
  <c r="H448" i="1"/>
  <c r="H444" i="1"/>
  <c r="H436" i="1"/>
  <c r="H428" i="1"/>
  <c r="H1034" i="1"/>
  <c r="H1022" i="1"/>
  <c r="H1010" i="1"/>
  <c r="H998" i="1"/>
  <c r="H962" i="1"/>
  <c r="H155" i="1"/>
  <c r="H269" i="1"/>
  <c r="H249" i="1"/>
  <c r="H153" i="1"/>
  <c r="H57" i="1"/>
  <c r="H123" i="1"/>
  <c r="H195" i="1"/>
  <c r="H141" i="1"/>
  <c r="H39" i="1"/>
  <c r="H219" i="1"/>
  <c r="H177" i="1"/>
  <c r="H81" i="1"/>
  <c r="H783" i="1"/>
  <c r="H771" i="1"/>
  <c r="H759" i="1"/>
  <c r="H747" i="1"/>
  <c r="H735" i="1"/>
  <c r="H723" i="1"/>
  <c r="H711" i="1"/>
  <c r="H699" i="1"/>
  <c r="H687" i="1"/>
  <c r="H675" i="1"/>
  <c r="H663" i="1"/>
  <c r="H651" i="1"/>
  <c r="H639" i="1"/>
  <c r="H627" i="1"/>
  <c r="H615" i="1"/>
  <c r="H603" i="1"/>
  <c r="H591" i="1"/>
  <c r="H579" i="1"/>
  <c r="H567" i="1"/>
  <c r="H555" i="1"/>
  <c r="H543" i="1"/>
  <c r="H531" i="1"/>
  <c r="H519" i="1"/>
  <c r="H513" i="1"/>
  <c r="H507" i="1"/>
  <c r="H501" i="1"/>
  <c r="H495" i="1"/>
  <c r="H489" i="1"/>
  <c r="H483" i="1"/>
  <c r="H477" i="1"/>
  <c r="H471" i="1"/>
  <c r="H465" i="1"/>
  <c r="H459" i="1"/>
  <c r="H453" i="1"/>
  <c r="H447" i="1"/>
  <c r="H441" i="1"/>
  <c r="H435" i="1"/>
  <c r="H429" i="1"/>
  <c r="H423" i="1"/>
  <c r="H417" i="1"/>
  <c r="H411" i="1"/>
  <c r="H405" i="1"/>
  <c r="H399" i="1"/>
  <c r="H393" i="1"/>
  <c r="H387" i="1"/>
  <c r="H381" i="1"/>
  <c r="H375" i="1"/>
  <c r="H369" i="1"/>
  <c r="H363" i="1"/>
  <c r="H357" i="1"/>
  <c r="H351" i="1"/>
  <c r="H345" i="1"/>
  <c r="H339" i="1"/>
  <c r="H333" i="1"/>
  <c r="H327" i="1"/>
  <c r="H321" i="1"/>
  <c r="H315" i="1"/>
  <c r="H309" i="1"/>
  <c r="H303" i="1"/>
  <c r="H297" i="1"/>
  <c r="H291" i="1"/>
  <c r="H285" i="1"/>
  <c r="H279" i="1"/>
  <c r="H273" i="1"/>
  <c r="H267" i="1"/>
  <c r="H243" i="1"/>
  <c r="H213" i="1"/>
  <c r="H117" i="1"/>
  <c r="H75" i="1"/>
  <c r="H27" i="1"/>
  <c r="H207" i="1"/>
  <c r="H1611" i="1"/>
  <c r="H1599" i="1"/>
  <c r="H1587" i="1"/>
  <c r="H1575" i="1"/>
  <c r="H1563" i="1"/>
  <c r="H1551" i="1"/>
  <c r="H1539" i="1"/>
  <c r="H1527" i="1"/>
  <c r="H1515" i="1"/>
  <c r="H1503" i="1"/>
  <c r="H1491" i="1"/>
  <c r="H1479" i="1"/>
  <c r="H1467" i="1"/>
  <c r="H1455" i="1"/>
  <c r="H1443" i="1"/>
  <c r="H1431" i="1"/>
  <c r="H1419" i="1"/>
  <c r="H1407" i="1"/>
  <c r="H1395" i="1"/>
  <c r="H1383" i="1"/>
  <c r="H1371" i="1"/>
  <c r="H1359" i="1"/>
  <c r="H1347" i="1"/>
  <c r="H1335" i="1"/>
  <c r="H1323" i="1"/>
  <c r="H1311" i="1"/>
  <c r="H1299" i="1"/>
  <c r="H1287" i="1"/>
  <c r="H1275" i="1"/>
  <c r="H1263" i="1"/>
  <c r="H1251" i="1"/>
  <c r="H1239" i="1"/>
  <c r="H1227" i="1"/>
  <c r="H1215" i="1"/>
  <c r="H1203" i="1"/>
  <c r="H1191" i="1"/>
  <c r="H1179" i="1"/>
  <c r="H1167" i="1"/>
  <c r="H1155" i="1"/>
  <c r="H1143" i="1"/>
  <c r="H1131" i="1"/>
  <c r="H1119" i="1"/>
  <c r="H1107" i="1"/>
  <c r="H1095" i="1"/>
  <c r="H1083" i="1"/>
  <c r="H1071" i="1"/>
  <c r="H1059" i="1"/>
  <c r="H1047" i="1"/>
  <c r="H1035" i="1"/>
  <c r="H1023" i="1"/>
  <c r="H1011" i="1"/>
  <c r="H999" i="1"/>
  <c r="H987" i="1"/>
  <c r="H975" i="1"/>
  <c r="H963" i="1"/>
  <c r="H951" i="1"/>
  <c r="H939" i="1"/>
  <c r="H927" i="1"/>
  <c r="H915" i="1"/>
  <c r="H903" i="1"/>
  <c r="H891" i="1"/>
  <c r="H879" i="1"/>
  <c r="H867" i="1"/>
  <c r="H855" i="1"/>
  <c r="H843" i="1"/>
  <c r="H831" i="1"/>
  <c r="H819" i="1"/>
  <c r="H807" i="1"/>
  <c r="H795" i="1"/>
  <c r="H217" i="1"/>
  <c r="H121" i="1"/>
  <c r="H31" i="1"/>
  <c r="H127" i="1"/>
  <c r="H61" i="1"/>
  <c r="H253" i="1"/>
  <c r="H241" i="1"/>
  <c r="H145" i="1"/>
  <c r="H49" i="1"/>
  <c r="H1603" i="1"/>
  <c r="H1591" i="1"/>
  <c r="H1579" i="1"/>
  <c r="H1567" i="1"/>
  <c r="H1555" i="1"/>
  <c r="H1543" i="1"/>
  <c r="H1531" i="1"/>
  <c r="H1519" i="1"/>
  <c r="H1507" i="1"/>
  <c r="H1495" i="1"/>
  <c r="H1483" i="1"/>
  <c r="H1471" i="1"/>
  <c r="H1459" i="1"/>
  <c r="H1447" i="1"/>
  <c r="H1435" i="1"/>
  <c r="H1423" i="1"/>
  <c r="H1411" i="1"/>
  <c r="H1399" i="1"/>
  <c r="H1387" i="1"/>
  <c r="H1375" i="1"/>
  <c r="H1363" i="1"/>
  <c r="H1351" i="1"/>
  <c r="H1339" i="1"/>
  <c r="H1327" i="1"/>
  <c r="H1315" i="1"/>
  <c r="H1303" i="1"/>
  <c r="H1291" i="1"/>
  <c r="H1279" i="1"/>
  <c r="H1267" i="1"/>
  <c r="H1255" i="1"/>
  <c r="H1243" i="1"/>
  <c r="H1231" i="1"/>
  <c r="H1219" i="1"/>
  <c r="H1207" i="1"/>
  <c r="H1195" i="1"/>
  <c r="H1183" i="1"/>
  <c r="H1171" i="1"/>
  <c r="H1159" i="1"/>
  <c r="H1147" i="1"/>
  <c r="H1135" i="1"/>
  <c r="H1123" i="1"/>
  <c r="H1111" i="1"/>
  <c r="H1099" i="1"/>
  <c r="H1087" i="1"/>
  <c r="H1075" i="1"/>
  <c r="H1063" i="1"/>
  <c r="H1051" i="1"/>
  <c r="H1039" i="1"/>
  <c r="H1027" i="1"/>
  <c r="H91" i="1"/>
  <c r="H223" i="1"/>
  <c r="H205" i="1"/>
  <c r="H235" i="1"/>
  <c r="H181" i="1"/>
  <c r="H85" i="1"/>
  <c r="H211" i="1"/>
  <c r="H1015" i="1"/>
  <c r="H1003" i="1"/>
  <c r="H991" i="1"/>
  <c r="H979" i="1"/>
  <c r="H967" i="1"/>
  <c r="H955" i="1"/>
  <c r="H943" i="1"/>
  <c r="H931" i="1"/>
  <c r="H919" i="1"/>
  <c r="H907" i="1"/>
  <c r="H895" i="1"/>
  <c r="H883" i="1"/>
  <c r="H871" i="1"/>
  <c r="H859" i="1"/>
  <c r="H847" i="1"/>
  <c r="H835" i="1"/>
  <c r="H823" i="1"/>
  <c r="H811" i="1"/>
  <c r="H799" i="1"/>
  <c r="H787" i="1"/>
  <c r="H775" i="1"/>
  <c r="H763" i="1"/>
  <c r="H751" i="1"/>
  <c r="H739" i="1"/>
  <c r="H727" i="1"/>
  <c r="H715" i="1"/>
  <c r="H703" i="1"/>
  <c r="H691" i="1"/>
  <c r="H679" i="1"/>
  <c r="H667" i="1"/>
  <c r="H655" i="1"/>
  <c r="H643" i="1"/>
  <c r="H631" i="1"/>
  <c r="H619" i="1"/>
  <c r="H607" i="1"/>
  <c r="H595" i="1"/>
  <c r="H583" i="1"/>
  <c r="H571" i="1"/>
  <c r="H559" i="1"/>
  <c r="H547" i="1"/>
  <c r="H535" i="1"/>
  <c r="H523" i="1"/>
  <c r="H517" i="1"/>
  <c r="H511" i="1"/>
  <c r="H505" i="1"/>
  <c r="H499" i="1"/>
  <c r="H493" i="1"/>
  <c r="H487" i="1"/>
  <c r="H481" i="1"/>
  <c r="H475" i="1"/>
  <c r="H469" i="1"/>
  <c r="H463" i="1"/>
  <c r="H457" i="1"/>
  <c r="H451" i="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1358" i="1"/>
  <c r="H1354" i="1"/>
  <c r="H1350" i="1"/>
  <c r="H1346" i="1"/>
  <c r="H1342" i="1"/>
  <c r="H1338" i="1"/>
  <c r="H1334" i="1"/>
  <c r="H1330" i="1"/>
  <c r="H1326" i="1"/>
  <c r="H1322" i="1"/>
  <c r="H1318" i="1"/>
  <c r="H1314" i="1"/>
  <c r="H1310" i="1"/>
  <c r="H1306" i="1"/>
  <c r="H1302" i="1"/>
  <c r="H1298" i="1"/>
  <c r="H1294" i="1"/>
  <c r="H1290" i="1"/>
  <c r="H1286" i="1"/>
  <c r="H1282" i="1"/>
  <c r="H1278" i="1"/>
  <c r="H1274" i="1"/>
  <c r="H1270" i="1"/>
  <c r="H1266" i="1"/>
  <c r="H1262" i="1"/>
  <c r="H1258" i="1"/>
  <c r="H1254" i="1"/>
  <c r="H1250" i="1"/>
  <c r="H1246" i="1"/>
  <c r="H1242" i="1"/>
  <c r="H1238" i="1"/>
  <c r="H1234" i="1"/>
  <c r="H1230" i="1"/>
  <c r="H1226" i="1"/>
  <c r="H1222" i="1"/>
  <c r="H1218" i="1"/>
  <c r="H1214" i="1"/>
  <c r="H1210" i="1"/>
  <c r="H1206" i="1"/>
  <c r="H1202" i="1"/>
  <c r="H1198" i="1"/>
  <c r="H1194" i="1"/>
  <c r="H1190" i="1"/>
  <c r="H1186" i="1"/>
  <c r="H1182" i="1"/>
  <c r="H1178" i="1"/>
  <c r="H1174" i="1"/>
  <c r="H1170" i="1"/>
  <c r="H1166" i="1"/>
  <c r="H1162" i="1"/>
  <c r="H1158" i="1"/>
  <c r="H1154" i="1"/>
  <c r="H1150" i="1"/>
  <c r="H1146" i="1"/>
  <c r="H1142" i="1"/>
  <c r="H1138" i="1"/>
  <c r="H1134" i="1"/>
  <c r="H1130" i="1"/>
  <c r="H1126" i="1"/>
  <c r="H1122" i="1"/>
  <c r="H1118" i="1"/>
  <c r="H1114" i="1"/>
  <c r="H1110" i="1"/>
  <c r="H1106" i="1"/>
  <c r="H1102" i="1"/>
  <c r="H1098" i="1"/>
  <c r="H1094" i="1"/>
  <c r="H1090" i="1"/>
  <c r="H1086" i="1"/>
  <c r="H1082" i="1"/>
  <c r="H1078" i="1"/>
  <c r="H1074" i="1"/>
  <c r="H1070" i="1"/>
  <c r="H1066" i="1"/>
  <c r="H1062" i="1"/>
  <c r="H1058" i="1"/>
  <c r="H1054" i="1"/>
  <c r="H1050" i="1"/>
  <c r="H1046" i="1"/>
  <c r="H1042" i="1"/>
  <c r="H1731" i="1"/>
  <c r="H1727" i="1"/>
  <c r="H1723" i="1"/>
  <c r="H1719" i="1"/>
  <c r="H1715" i="1"/>
  <c r="H1711" i="1"/>
  <c r="H1707" i="1"/>
  <c r="H1703" i="1"/>
  <c r="H1699" i="1"/>
  <c r="H1695" i="1"/>
  <c r="H1691" i="1"/>
  <c r="H1687" i="1"/>
  <c r="H1683" i="1"/>
  <c r="H1679" i="1"/>
  <c r="H1671" i="1"/>
  <c r="H1667" i="1"/>
  <c r="H1663" i="1"/>
  <c r="H1659" i="1"/>
  <c r="H1655" i="1"/>
  <c r="H1651" i="1"/>
  <c r="H1647" i="1"/>
  <c r="H1643" i="1"/>
  <c r="H1639" i="1"/>
  <c r="H1635" i="1"/>
  <c r="H1631" i="1"/>
  <c r="H1627" i="1"/>
  <c r="H1623" i="1"/>
  <c r="H1619" i="1"/>
  <c r="H1615" i="1"/>
  <c r="H1995" i="1"/>
  <c r="H1991" i="1"/>
  <c r="H1987" i="1"/>
  <c r="H1983" i="1"/>
  <c r="H1975" i="1"/>
  <c r="H1971" i="1"/>
  <c r="H1967" i="1"/>
  <c r="H1963" i="1"/>
  <c r="H1959" i="1"/>
  <c r="H1955" i="1"/>
  <c r="H1951" i="1"/>
  <c r="H1947" i="1"/>
  <c r="H1943" i="1"/>
  <c r="H1939" i="1"/>
  <c r="H1935" i="1"/>
  <c r="H1931" i="1"/>
  <c r="H1927" i="1"/>
  <c r="H1923" i="1"/>
  <c r="H1919" i="1"/>
  <c r="H1915" i="1"/>
  <c r="H1911" i="1"/>
  <c r="H1907" i="1"/>
  <c r="H1903" i="1"/>
  <c r="H1899" i="1"/>
  <c r="H1895" i="1"/>
  <c r="H1891" i="1"/>
  <c r="H1887" i="1"/>
  <c r="H1883" i="1"/>
  <c r="H1879" i="1"/>
  <c r="H1875" i="1"/>
  <c r="H1871" i="1"/>
  <c r="H1867" i="1"/>
  <c r="H1863" i="1"/>
  <c r="H1859" i="1"/>
  <c r="H1851" i="1"/>
  <c r="H1847" i="1"/>
  <c r="H1843" i="1"/>
  <c r="H1839" i="1"/>
  <c r="H1835" i="1"/>
  <c r="H1831" i="1"/>
  <c r="H1827" i="1"/>
  <c r="H1823" i="1"/>
  <c r="H1819" i="1"/>
  <c r="H1815" i="1"/>
  <c r="H1811" i="1"/>
  <c r="H1807" i="1"/>
  <c r="H1803" i="1"/>
  <c r="H1799" i="1"/>
  <c r="H1795" i="1"/>
  <c r="H1791" i="1"/>
  <c r="H1787" i="1"/>
  <c r="H1783" i="1"/>
  <c r="H1779" i="1"/>
  <c r="H1775" i="1"/>
  <c r="H1771" i="1"/>
  <c r="H1767" i="1"/>
  <c r="H1763" i="1"/>
  <c r="H1759" i="1"/>
  <c r="H1755" i="1"/>
  <c r="H1751" i="1"/>
  <c r="H1747" i="1"/>
  <c r="H1743" i="1"/>
  <c r="H1739" i="1"/>
  <c r="H1735" i="1"/>
  <c r="H1634" i="1"/>
  <c r="H1630" i="1"/>
  <c r="H1626" i="1"/>
  <c r="H1622" i="1"/>
  <c r="H1618" i="1"/>
  <c r="H1614" i="1"/>
  <c r="H1610" i="1"/>
  <c r="H1606" i="1"/>
  <c r="H1602" i="1"/>
  <c r="H1598" i="1"/>
  <c r="H1594" i="1"/>
  <c r="H1590" i="1"/>
  <c r="H1586" i="1"/>
  <c r="H1582" i="1"/>
  <c r="H1578" i="1"/>
  <c r="H1574" i="1"/>
  <c r="H1570" i="1"/>
  <c r="H1566" i="1"/>
  <c r="H1562" i="1"/>
  <c r="H1558" i="1"/>
  <c r="H1554" i="1"/>
  <c r="H1550" i="1"/>
  <c r="H1546" i="1"/>
  <c r="H1542" i="1"/>
  <c r="H1538" i="1"/>
  <c r="H1534" i="1"/>
  <c r="H1530" i="1"/>
  <c r="H1526" i="1"/>
  <c r="H1522" i="1"/>
  <c r="H1518" i="1"/>
  <c r="H1514" i="1"/>
  <c r="H1510" i="1"/>
  <c r="H1506" i="1"/>
  <c r="H1502" i="1"/>
  <c r="H1498" i="1"/>
  <c r="H1494" i="1"/>
  <c r="H1490" i="1"/>
  <c r="H1486" i="1"/>
  <c r="H1482" i="1"/>
  <c r="H1478" i="1"/>
  <c r="H1474" i="1"/>
  <c r="H1470" i="1"/>
  <c r="H1466" i="1"/>
  <c r="H1462" i="1"/>
  <c r="H1458" i="1"/>
  <c r="H1454" i="1"/>
  <c r="H1450" i="1"/>
  <c r="H1446" i="1"/>
  <c r="H1442" i="1"/>
  <c r="H1438" i="1"/>
  <c r="H1434" i="1"/>
  <c r="H1430" i="1"/>
  <c r="H1426" i="1"/>
  <c r="H1422" i="1"/>
  <c r="H1418" i="1"/>
  <c r="H1414" i="1"/>
  <c r="H1410" i="1"/>
  <c r="H1406" i="1"/>
  <c r="H1402" i="1"/>
  <c r="H1398" i="1"/>
  <c r="H1394" i="1"/>
  <c r="H1390" i="1"/>
  <c r="H1386" i="1"/>
  <c r="H1382" i="1"/>
  <c r="H1378" i="1"/>
  <c r="H1374" i="1"/>
  <c r="H1370" i="1"/>
  <c r="H1366" i="1"/>
  <c r="H1362" i="1"/>
  <c r="H1036" i="1"/>
  <c r="H1032" i="1"/>
  <c r="H1028" i="1"/>
  <c r="H1024" i="1"/>
  <c r="H1020" i="1"/>
  <c r="H1016" i="1"/>
  <c r="H1012" i="1"/>
  <c r="H1008" i="1"/>
  <c r="H1004" i="1"/>
  <c r="H1000" i="1"/>
  <c r="H996" i="1"/>
  <c r="H992" i="1"/>
  <c r="H988" i="1"/>
  <c r="H984" i="1"/>
  <c r="H980" i="1"/>
  <c r="H976" i="1"/>
  <c r="H972" i="1"/>
  <c r="H968" i="1"/>
  <c r="H964" i="1"/>
  <c r="H960" i="1"/>
  <c r="H956" i="1"/>
  <c r="H952" i="1"/>
  <c r="H948" i="1"/>
  <c r="H944" i="1"/>
  <c r="H1136" i="1"/>
  <c r="H1132" i="1"/>
  <c r="H1124" i="1"/>
  <c r="H1120" i="1"/>
  <c r="H1112" i="1"/>
  <c r="H1104" i="1"/>
  <c r="H1100" i="1"/>
  <c r="H1092" i="1"/>
  <c r="H1084" i="1"/>
  <c r="H1080" i="1"/>
  <c r="H1072" i="1"/>
  <c r="H1068" i="1"/>
  <c r="H1060" i="1"/>
  <c r="H1052" i="1"/>
  <c r="H1048" i="1"/>
  <c r="H1040" i="1"/>
  <c r="H1128" i="1"/>
  <c r="H1116" i="1"/>
  <c r="H1108" i="1"/>
  <c r="H1096" i="1"/>
  <c r="H1088" i="1"/>
  <c r="H1076" i="1"/>
  <c r="H1064" i="1"/>
  <c r="H1056" i="1"/>
  <c r="H1044" i="1"/>
  <c r="H404" i="1"/>
  <c r="H625" i="1"/>
  <c r="H621" i="1"/>
  <c r="H617" i="1"/>
  <c r="H613" i="1"/>
  <c r="H609" i="1"/>
  <c r="H605" i="1"/>
  <c r="H601" i="1"/>
  <c r="H597" i="1"/>
  <c r="H593" i="1"/>
  <c r="H589" i="1"/>
  <c r="H585" i="1"/>
  <c r="H581" i="1"/>
  <c r="H577" i="1"/>
  <c r="H573" i="1"/>
  <c r="H569" i="1"/>
  <c r="H565" i="1"/>
  <c r="H561" i="1"/>
  <c r="H557" i="1"/>
  <c r="H553" i="1"/>
  <c r="H549" i="1"/>
  <c r="H545" i="1"/>
  <c r="H541" i="1"/>
  <c r="H537" i="1"/>
  <c r="H533" i="1"/>
  <c r="H529" i="1"/>
  <c r="H525" i="1"/>
  <c r="H661" i="1"/>
  <c r="H653" i="1"/>
  <c r="H649" i="1"/>
  <c r="H645" i="1"/>
  <c r="H641" i="1"/>
  <c r="H637" i="1"/>
  <c r="H633" i="1"/>
  <c r="H629" i="1"/>
  <c r="H1640" i="1"/>
  <c r="H1636" i="1"/>
  <c r="H1632" i="1"/>
  <c r="H1628" i="1"/>
  <c r="H1624" i="1"/>
  <c r="H1620" i="1"/>
  <c r="H1616" i="1"/>
  <c r="H1612" i="1"/>
  <c r="H1608" i="1"/>
  <c r="H1604" i="1"/>
  <c r="H1600" i="1"/>
  <c r="H1596" i="1"/>
  <c r="H1592" i="1"/>
  <c r="H1588" i="1"/>
  <c r="H1584" i="1"/>
  <c r="H1580" i="1"/>
  <c r="H1576" i="1"/>
  <c r="H1572" i="1"/>
  <c r="H1568" i="1"/>
  <c r="H1564" i="1"/>
  <c r="H1560" i="1"/>
  <c r="H1556" i="1"/>
  <c r="H1552" i="1"/>
  <c r="H1548" i="1"/>
  <c r="H1544" i="1"/>
  <c r="H1540" i="1"/>
  <c r="H1536" i="1"/>
  <c r="H1532" i="1"/>
  <c r="H1528" i="1"/>
  <c r="H1524" i="1"/>
  <c r="H1520" i="1"/>
  <c r="H1516" i="1"/>
  <c r="H1512" i="1"/>
  <c r="H1508" i="1"/>
  <c r="H1504" i="1"/>
  <c r="H1500" i="1"/>
  <c r="H1496" i="1"/>
  <c r="H1492" i="1"/>
  <c r="H1488" i="1"/>
  <c r="H1484" i="1"/>
  <c r="H1480" i="1"/>
  <c r="H1476" i="1"/>
  <c r="H1472" i="1"/>
  <c r="H1468" i="1"/>
  <c r="H1464" i="1"/>
  <c r="H1460" i="1"/>
  <c r="H1456" i="1"/>
  <c r="H1452" i="1"/>
  <c r="H1448" i="1"/>
  <c r="H1444" i="1"/>
  <c r="H1440" i="1"/>
  <c r="H1436" i="1"/>
  <c r="H1432" i="1"/>
  <c r="H1428" i="1"/>
  <c r="H1424" i="1"/>
  <c r="H1420" i="1"/>
  <c r="H1416" i="1"/>
  <c r="H1412" i="1"/>
  <c r="H1408" i="1"/>
  <c r="H1404" i="1"/>
  <c r="H1400" i="1"/>
  <c r="H1396" i="1"/>
  <c r="H1392" i="1"/>
  <c r="H1388" i="1"/>
  <c r="H1384" i="1"/>
  <c r="H1380" i="1"/>
  <c r="H1376" i="1"/>
  <c r="H1372" i="1"/>
  <c r="H1368" i="1"/>
  <c r="H1364" i="1"/>
  <c r="H1360" i="1"/>
  <c r="H1356" i="1"/>
  <c r="H1352" i="1"/>
  <c r="H1348" i="1"/>
  <c r="H1344" i="1"/>
  <c r="H1340" i="1"/>
  <c r="H1336" i="1"/>
  <c r="H1332" i="1"/>
  <c r="H1328" i="1"/>
  <c r="H1324" i="1"/>
  <c r="H1320" i="1"/>
  <c r="H1316" i="1"/>
  <c r="H1312" i="1"/>
  <c r="H1308" i="1"/>
  <c r="H1304" i="1"/>
  <c r="H1300" i="1"/>
  <c r="H1296" i="1"/>
  <c r="H1292" i="1"/>
  <c r="H1288" i="1"/>
  <c r="H1284" i="1"/>
  <c r="H1280" i="1"/>
  <c r="H1276" i="1"/>
  <c r="H1272" i="1"/>
  <c r="H1268" i="1"/>
  <c r="H1264" i="1"/>
  <c r="H1260" i="1"/>
  <c r="H1256" i="1"/>
  <c r="H1252" i="1"/>
  <c r="H1248" i="1"/>
  <c r="H1244" i="1"/>
  <c r="H1240" i="1"/>
  <c r="H1236" i="1"/>
  <c r="H1232" i="1"/>
  <c r="H1228" i="1"/>
  <c r="H1224" i="1"/>
  <c r="H1220" i="1"/>
  <c r="H1216" i="1"/>
  <c r="H1212" i="1"/>
  <c r="H1208" i="1"/>
  <c r="H1204" i="1"/>
  <c r="H1200" i="1"/>
  <c r="H1196" i="1"/>
  <c r="H1192" i="1"/>
  <c r="H1188" i="1"/>
  <c r="H1184" i="1"/>
  <c r="H1180" i="1"/>
  <c r="H1176" i="1"/>
  <c r="H1172" i="1"/>
  <c r="H1168" i="1"/>
  <c r="H1164" i="1"/>
  <c r="H1160" i="1"/>
  <c r="H1156" i="1"/>
  <c r="H1152" i="1"/>
  <c r="H1148" i="1"/>
  <c r="H1144" i="1"/>
  <c r="H1140" i="1"/>
  <c r="H1017" i="1"/>
  <c r="H1009" i="1"/>
  <c r="H1005" i="1"/>
  <c r="H1001" i="1"/>
  <c r="H989" i="1"/>
  <c r="H985" i="1"/>
  <c r="H973" i="1"/>
  <c r="H969" i="1"/>
  <c r="H961" i="1"/>
  <c r="H957" i="1"/>
  <c r="H949" i="1"/>
  <c r="H945" i="1"/>
  <c r="H941" i="1"/>
  <c r="H937" i="1"/>
  <c r="H925" i="1"/>
  <c r="H913" i="1"/>
  <c r="H897" i="1"/>
  <c r="H893" i="1"/>
  <c r="H889" i="1"/>
  <c r="H885" i="1"/>
  <c r="H881" i="1"/>
  <c r="H877" i="1"/>
  <c r="H869" i="1"/>
  <c r="H865" i="1"/>
  <c r="H861" i="1"/>
  <c r="H853" i="1"/>
  <c r="H849" i="1"/>
  <c r="H841" i="1"/>
  <c r="H837" i="1"/>
  <c r="H829" i="1"/>
  <c r="H825" i="1"/>
  <c r="H821" i="1"/>
  <c r="H817" i="1"/>
  <c r="H809" i="1"/>
  <c r="H801" i="1"/>
  <c r="H797" i="1"/>
  <c r="H793" i="1"/>
  <c r="H785" i="1"/>
  <c r="H781" i="1"/>
  <c r="H777" i="1"/>
  <c r="H765" i="1"/>
  <c r="H761" i="1"/>
  <c r="H757" i="1"/>
  <c r="H753" i="1"/>
  <c r="H749" i="1"/>
  <c r="H745" i="1"/>
  <c r="H741" i="1"/>
  <c r="H737" i="1"/>
  <c r="H733" i="1"/>
  <c r="H729" i="1"/>
  <c r="H725" i="1"/>
  <c r="H721" i="1"/>
  <c r="H717" i="1"/>
  <c r="H713" i="1"/>
  <c r="H709" i="1"/>
  <c r="H705" i="1"/>
  <c r="H701" i="1"/>
  <c r="H697" i="1"/>
  <c r="H693" i="1"/>
  <c r="H689" i="1"/>
  <c r="H685" i="1"/>
  <c r="H681" i="1"/>
  <c r="H677" i="1"/>
  <c r="H673" i="1"/>
  <c r="H669" i="1"/>
  <c r="H665" i="1"/>
  <c r="H657" i="1"/>
  <c r="H1141" i="1"/>
  <c r="H1129" i="1"/>
  <c r="H1109" i="1"/>
  <c r="H1101" i="1"/>
  <c r="H1097" i="1"/>
  <c r="H1093" i="1"/>
  <c r="H1089" i="1"/>
  <c r="H1081" i="1"/>
  <c r="H1069" i="1"/>
  <c r="H1065" i="1"/>
  <c r="H1057" i="1"/>
  <c r="H1053" i="1"/>
  <c r="H1049" i="1"/>
  <c r="H1045" i="1"/>
  <c r="H1037" i="1"/>
  <c r="H1029" i="1"/>
  <c r="H1025" i="1"/>
  <c r="H1021" i="1"/>
  <c r="H1994" i="1"/>
  <c r="H1986" i="1"/>
  <c r="H1946" i="1"/>
  <c r="H1938" i="1"/>
  <c r="H1934" i="1"/>
  <c r="H1926" i="1"/>
  <c r="H1922" i="1"/>
  <c r="H1918" i="1"/>
  <c r="H1910" i="1"/>
  <c r="H1902" i="1"/>
  <c r="H1898" i="1"/>
  <c r="H1894" i="1"/>
  <c r="H1890" i="1"/>
  <c r="H1882" i="1"/>
  <c r="H1878" i="1"/>
  <c r="H1870" i="1"/>
  <c r="H1866" i="1"/>
  <c r="H1862" i="1"/>
  <c r="H1850" i="1"/>
  <c r="H1846" i="1"/>
  <c r="H1842" i="1"/>
  <c r="H1838" i="1"/>
  <c r="H1830" i="1"/>
  <c r="H1826" i="1"/>
  <c r="H1822" i="1"/>
  <c r="H1818" i="1"/>
  <c r="H1814" i="1"/>
  <c r="H1810" i="1"/>
  <c r="H1806" i="1"/>
  <c r="H1802" i="1"/>
  <c r="H1798" i="1"/>
  <c r="H1794" i="1"/>
  <c r="H1790" i="1"/>
  <c r="H1786" i="1"/>
  <c r="H1782" i="1"/>
  <c r="H1778" i="1"/>
  <c r="H1774" i="1"/>
  <c r="H1770" i="1"/>
  <c r="H1766" i="1"/>
  <c r="H1762" i="1"/>
  <c r="H1758" i="1"/>
  <c r="H1754" i="1"/>
  <c r="H1750" i="1"/>
  <c r="H1746" i="1"/>
  <c r="H1742" i="1"/>
  <c r="H1738" i="1"/>
  <c r="H1734" i="1"/>
  <c r="H1730" i="1"/>
  <c r="H1726" i="1"/>
  <c r="H1722" i="1"/>
  <c r="H1718" i="1"/>
  <c r="H1714" i="1"/>
  <c r="H1710" i="1"/>
  <c r="H1706" i="1"/>
  <c r="H1702" i="1"/>
  <c r="H1698" i="1"/>
  <c r="H1694" i="1"/>
  <c r="H1690" i="1"/>
  <c r="H1686" i="1"/>
  <c r="H1682" i="1"/>
  <c r="H1678" i="1"/>
  <c r="H1674" i="1"/>
  <c r="H1670" i="1"/>
  <c r="H1666" i="1"/>
  <c r="H1662" i="1"/>
  <c r="H1658" i="1"/>
  <c r="H1654" i="1"/>
  <c r="H1650" i="1"/>
  <c r="H1646" i="1"/>
  <c r="H1642" i="1"/>
  <c r="H1638" i="1"/>
  <c r="H1333" i="1"/>
  <c r="H1321" i="1"/>
  <c r="H1317" i="1"/>
  <c r="H1309" i="1"/>
  <c r="H1305" i="1"/>
  <c r="H1289" i="1"/>
  <c r="H1285" i="1"/>
  <c r="H1281" i="1"/>
  <c r="H1277" i="1"/>
  <c r="H1273" i="1"/>
  <c r="H1269" i="1"/>
  <c r="H1265" i="1"/>
  <c r="H1261" i="1"/>
  <c r="H1241" i="1"/>
  <c r="H1233" i="1"/>
  <c r="H1229" i="1"/>
  <c r="H1225" i="1"/>
  <c r="H1213" i="1"/>
  <c r="H1205" i="1"/>
  <c r="H1189" i="1"/>
  <c r="H1177" i="1"/>
  <c r="H1173" i="1"/>
  <c r="H1165" i="1"/>
  <c r="H1161" i="1"/>
  <c r="H1153" i="1"/>
  <c r="H1145" i="1"/>
  <c r="H1649" i="1"/>
  <c r="H1625" i="1"/>
  <c r="H1601" i="1"/>
  <c r="H1509" i="1"/>
  <c r="H1497" i="1"/>
  <c r="H1481" i="1"/>
  <c r="H1469" i="1"/>
  <c r="H1457" i="1"/>
  <c r="H1445" i="1"/>
  <c r="H1425" i="1"/>
  <c r="H1397" i="1"/>
  <c r="H1369" i="1"/>
  <c r="H1357" i="1"/>
  <c r="H1897" i="1"/>
  <c r="H1821" i="1"/>
  <c r="H1809" i="1"/>
  <c r="H1757" i="1"/>
  <c r="H1693" i="1"/>
  <c r="H1665" i="1"/>
  <c r="H1657" i="1"/>
  <c r="H1501" i="1"/>
  <c r="H1477" i="1"/>
  <c r="H1465" i="1"/>
  <c r="H1461" i="1"/>
  <c r="H1453" i="1"/>
  <c r="H1449" i="1"/>
  <c r="H1441" i="1"/>
  <c r="H1429" i="1"/>
  <c r="H1421" i="1"/>
  <c r="H1413" i="1"/>
  <c r="H1409" i="1"/>
  <c r="H1361" i="1"/>
  <c r="H1349" i="1"/>
  <c r="H1341" i="1"/>
  <c r="H1996" i="1"/>
  <c r="H1992" i="1"/>
  <c r="H1988" i="1"/>
  <c r="H1984" i="1"/>
  <c r="H1980" i="1"/>
  <c r="H1976" i="1"/>
  <c r="H1972" i="1"/>
  <c r="H1968" i="1"/>
  <c r="H1964" i="1"/>
  <c r="H1960" i="1"/>
  <c r="H1956" i="1"/>
  <c r="H1952" i="1"/>
  <c r="H1948" i="1"/>
  <c r="H1944" i="1"/>
  <c r="H1940" i="1"/>
  <c r="H1936" i="1"/>
  <c r="H1932" i="1"/>
  <c r="H1928" i="1"/>
  <c r="H1924" i="1"/>
  <c r="H1920" i="1"/>
  <c r="H1916" i="1"/>
  <c r="H1912" i="1"/>
  <c r="H1908" i="1"/>
  <c r="H1904" i="1"/>
  <c r="H1900" i="1"/>
  <c r="H1896" i="1"/>
  <c r="H1892" i="1"/>
  <c r="H1888" i="1"/>
  <c r="H1884" i="1"/>
  <c r="H1880" i="1"/>
  <c r="H1876" i="1"/>
  <c r="H1872" i="1"/>
  <c r="H1868" i="1"/>
  <c r="H1864" i="1"/>
  <c r="H1860" i="1"/>
  <c r="H1856" i="1"/>
  <c r="H1852" i="1"/>
  <c r="H1848" i="1"/>
  <c r="H1844" i="1"/>
  <c r="H1840" i="1"/>
  <c r="H1836" i="1"/>
  <c r="H1832" i="1"/>
  <c r="H1828" i="1"/>
  <c r="H1824" i="1"/>
  <c r="H1820" i="1"/>
  <c r="H1816" i="1"/>
  <c r="H1812" i="1"/>
  <c r="H1808" i="1"/>
  <c r="H1804" i="1"/>
  <c r="H1800" i="1"/>
  <c r="H1796" i="1"/>
  <c r="H1792" i="1"/>
  <c r="H1788" i="1"/>
  <c r="H1784" i="1"/>
  <c r="H1780" i="1"/>
  <c r="H1776" i="1"/>
  <c r="H1772" i="1"/>
  <c r="H1768" i="1"/>
  <c r="H1764" i="1"/>
  <c r="H1760" i="1"/>
  <c r="H1756" i="1"/>
  <c r="H1752" i="1"/>
  <c r="H1748" i="1"/>
  <c r="H1744" i="1"/>
  <c r="H1740" i="1"/>
  <c r="H1736" i="1"/>
  <c r="H1732" i="1"/>
  <c r="H1728" i="1"/>
  <c r="H1724" i="1"/>
  <c r="H1720" i="1"/>
  <c r="H1716" i="1"/>
  <c r="H1712" i="1"/>
  <c r="H1708" i="1"/>
  <c r="H1704" i="1"/>
  <c r="H1700" i="1"/>
  <c r="H1696" i="1"/>
  <c r="H1692" i="1"/>
  <c r="H1688" i="1"/>
  <c r="H1684" i="1"/>
  <c r="H1680" i="1"/>
  <c r="H1676" i="1"/>
  <c r="H1672" i="1"/>
  <c r="H1668" i="1"/>
  <c r="H1664" i="1"/>
  <c r="H1660" i="1"/>
  <c r="H1656" i="1"/>
  <c r="H1652" i="1"/>
  <c r="H1648" i="1"/>
  <c r="H1644" i="1"/>
  <c r="H1813" i="1"/>
  <c r="H1801" i="1"/>
  <c r="H1797" i="1"/>
  <c r="H1793" i="1"/>
  <c r="H1789" i="1"/>
  <c r="H1785" i="1"/>
  <c r="H1773" i="1"/>
  <c r="H1997" i="1"/>
  <c r="H1989" i="1"/>
  <c r="H1985" i="1"/>
  <c r="H1981" i="1"/>
  <c r="H1977" i="1"/>
  <c r="H1973" i="1"/>
  <c r="H1969" i="1"/>
  <c r="H1957" i="1"/>
  <c r="H1949" i="1"/>
  <c r="H1941" i="1"/>
  <c r="H1937" i="1"/>
  <c r="H1933" i="1"/>
  <c r="H1921" i="1"/>
  <c r="H1917" i="1"/>
  <c r="H1913" i="1"/>
  <c r="H1893" i="1"/>
  <c r="H1889" i="1"/>
  <c r="H1885" i="1"/>
  <c r="H1881" i="1"/>
  <c r="H1857" i="1"/>
  <c r="H1845" i="1"/>
  <c r="H1841" i="1"/>
  <c r="H1837" i="1"/>
  <c r="H1825" i="1"/>
  <c r="H1765" i="1"/>
  <c r="H1761" i="1"/>
  <c r="H1749" i="1"/>
  <c r="H1745" i="1"/>
  <c r="H1741" i="1"/>
  <c r="H1737" i="1"/>
  <c r="H1733" i="1"/>
  <c r="H1725" i="1"/>
  <c r="H1721" i="1"/>
  <c r="H1713" i="1"/>
  <c r="H1709" i="1"/>
  <c r="H1705" i="1"/>
  <c r="H1701" i="1"/>
  <c r="H1697" i="1"/>
  <c r="H1689" i="1"/>
  <c r="H1685" i="1"/>
  <c r="H1681" i="1"/>
  <c r="H1677" i="1"/>
  <c r="H1673" i="1"/>
  <c r="H1669" i="1"/>
  <c r="H1661" i="1"/>
  <c r="H1653" i="1"/>
  <c r="H1645" i="1"/>
  <c r="H1641" i="1"/>
  <c r="H1637" i="1"/>
  <c r="H1633" i="1"/>
  <c r="H1629" i="1"/>
  <c r="H1621" i="1"/>
  <c r="H1617" i="1"/>
  <c r="H1613" i="1"/>
  <c r="H1605" i="1"/>
  <c r="H1597" i="1"/>
  <c r="H1593" i="1"/>
  <c r="H1589" i="1"/>
  <c r="H1585" i="1"/>
  <c r="H1581" i="1"/>
  <c r="H1577" i="1"/>
  <c r="H1573" i="1"/>
  <c r="H1569" i="1"/>
  <c r="H1565" i="1"/>
  <c r="H1561" i="1"/>
  <c r="H1557" i="1"/>
  <c r="H1553" i="1"/>
  <c r="H1549" i="1"/>
  <c r="H1545" i="1"/>
  <c r="H1541" i="1"/>
  <c r="H1537" i="1"/>
  <c r="H1533" i="1"/>
  <c r="H1529" i="1"/>
  <c r="H1525" i="1"/>
  <c r="H1521" i="1"/>
  <c r="H1517" i="1"/>
  <c r="H1513" i="1"/>
  <c r="H1493" i="1"/>
  <c r="H1489" i="1"/>
  <c r="H1405" i="1"/>
  <c r="H1401" i="1"/>
  <c r="H1393" i="1"/>
  <c r="H1389" i="1"/>
  <c r="H1381" i="1"/>
  <c r="H1377" i="1"/>
  <c r="H1345" i="1"/>
  <c r="H1325" i="1"/>
  <c r="H1297" i="1"/>
  <c r="H1253" i="1"/>
  <c r="H1249" i="1"/>
  <c r="H1245" i="1"/>
  <c r="H1209" i="1"/>
  <c r="H1201" i="1"/>
  <c r="H1193" i="1"/>
  <c r="H1185" i="1"/>
  <c r="H1137" i="1"/>
  <c r="H1125" i="1"/>
  <c r="H1117" i="1"/>
  <c r="H1105" i="1"/>
  <c r="H1073" i="1"/>
  <c r="H1041" i="1"/>
  <c r="H997" i="1"/>
  <c r="H981" i="1"/>
  <c r="H953" i="1"/>
  <c r="H933" i="1"/>
  <c r="H929" i="1"/>
  <c r="H901" i="1"/>
  <c r="H857" i="1"/>
  <c r="H845" i="1"/>
  <c r="H789" i="1"/>
  <c r="H1982" i="1"/>
  <c r="H1974" i="1"/>
  <c r="H1970" i="1"/>
  <c r="H1966" i="1"/>
  <c r="H1958" i="1"/>
  <c r="H1942" i="1"/>
  <c r="H1914" i="1"/>
  <c r="H1993" i="1"/>
  <c r="H1961" i="1"/>
  <c r="H1953" i="1"/>
  <c r="H1945" i="1"/>
  <c r="H1929" i="1"/>
  <c r="H1905" i="1"/>
  <c r="H1873" i="1"/>
  <c r="H1865" i="1"/>
  <c r="H1853" i="1"/>
  <c r="H1833" i="1"/>
  <c r="H1817" i="1"/>
  <c r="H1781" i="1"/>
  <c r="H1769" i="1"/>
  <c r="H1717" i="1"/>
  <c r="H1965" i="1"/>
  <c r="H1925" i="1"/>
  <c r="H1909" i="1"/>
  <c r="H1901" i="1"/>
  <c r="H1877" i="1"/>
  <c r="H1869" i="1"/>
  <c r="H1861" i="1"/>
  <c r="H1849" i="1"/>
  <c r="H1829" i="1"/>
  <c r="H1805" i="1"/>
  <c r="H1777" i="1"/>
  <c r="H1753" i="1"/>
  <c r="H1729" i="1"/>
  <c r="H1609" i="1"/>
  <c r="H1999" i="1"/>
  <c r="H1855" i="1"/>
  <c r="H1505" i="1"/>
  <c r="H1485" i="1"/>
  <c r="H1473" i="1"/>
  <c r="H1437" i="1"/>
  <c r="H1385" i="1"/>
  <c r="H1373" i="1"/>
  <c r="H1337" i="1"/>
  <c r="H1313" i="1"/>
  <c r="H1293" i="1"/>
  <c r="H1181" i="1"/>
  <c r="H1169" i="1"/>
  <c r="H1113" i="1"/>
  <c r="H1061" i="1"/>
  <c r="H921" i="1"/>
  <c r="H909" i="1"/>
  <c r="H813" i="1"/>
  <c r="H805" i="1"/>
  <c r="H773" i="1"/>
  <c r="H769" i="1"/>
  <c r="H1433" i="1"/>
  <c r="H1417" i="1"/>
  <c r="H1365" i="1"/>
  <c r="H1353" i="1"/>
  <c r="H1329" i="1"/>
  <c r="H1301" i="1"/>
  <c r="H1257" i="1"/>
  <c r="H1237" i="1"/>
  <c r="H1221" i="1"/>
  <c r="H1217" i="1"/>
  <c r="H1197" i="1"/>
  <c r="H1157" i="1"/>
  <c r="H1149" i="1"/>
  <c r="H1133" i="1"/>
  <c r="H1121" i="1"/>
  <c r="H1085" i="1"/>
  <c r="H1077" i="1"/>
  <c r="H1033" i="1"/>
  <c r="H1013" i="1"/>
  <c r="H993" i="1"/>
  <c r="H977" i="1"/>
  <c r="H965" i="1"/>
  <c r="H917" i="1"/>
  <c r="H905" i="1"/>
  <c r="H873" i="1"/>
  <c r="H833" i="1"/>
  <c r="H1979" i="1"/>
  <c r="H1675" i="1"/>
  <c r="H1998" i="1"/>
  <c r="H1990" i="1"/>
  <c r="H1978" i="1"/>
  <c r="H1962" i="1"/>
  <c r="H1954" i="1"/>
  <c r="H1950" i="1"/>
  <c r="H1930" i="1"/>
  <c r="H1906" i="1"/>
  <c r="H1886" i="1"/>
  <c r="H1874" i="1"/>
  <c r="H1858" i="1"/>
  <c r="H1854" i="1"/>
  <c r="H1834" i="1"/>
  <c r="I189" i="12" l="1"/>
  <c r="I156" i="12"/>
  <c r="I179" i="12"/>
  <c r="I201" i="12"/>
  <c r="I223" i="12"/>
  <c r="I146" i="12"/>
  <c r="I228" i="12"/>
  <c r="I219" i="12"/>
  <c r="I173" i="12"/>
  <c r="I204" i="12"/>
  <c r="I227" i="12"/>
  <c r="I163" i="12"/>
  <c r="I209" i="12"/>
  <c r="I208" i="12"/>
  <c r="I150" i="12"/>
  <c r="I185" i="12"/>
  <c r="I170" i="12"/>
  <c r="I216" i="12"/>
  <c r="I152" i="12"/>
  <c r="I166" i="12"/>
  <c r="I207" i="12"/>
  <c r="I174" i="12"/>
  <c r="I193" i="12"/>
  <c r="I199" i="12"/>
  <c r="I229" i="12"/>
  <c r="I165" i="12"/>
  <c r="I158" i="12"/>
  <c r="I212" i="12"/>
  <c r="I148" i="12"/>
  <c r="I203" i="12"/>
  <c r="I220" i="12"/>
  <c r="I168" i="12"/>
  <c r="I159" i="12"/>
  <c r="I210" i="12"/>
  <c r="I154" i="12"/>
  <c r="I206" i="12"/>
  <c r="I221" i="12"/>
  <c r="I157" i="12"/>
  <c r="I188" i="12"/>
  <c r="I211" i="12"/>
  <c r="I147" i="12"/>
  <c r="I218" i="12"/>
  <c r="I177" i="12"/>
  <c r="I176" i="12"/>
  <c r="I215" i="12"/>
  <c r="I169" i="12"/>
  <c r="I200" i="12"/>
  <c r="I191" i="12"/>
  <c r="I161" i="12"/>
  <c r="I224" i="12"/>
  <c r="I190" i="12"/>
  <c r="I167" i="12"/>
  <c r="I213" i="12"/>
  <c r="I149" i="12"/>
  <c r="I196" i="12"/>
  <c r="I187" i="12"/>
  <c r="I182" i="12"/>
  <c r="I178" i="12"/>
  <c r="I194" i="12"/>
  <c r="I222" i="12"/>
  <c r="I214" i="12"/>
  <c r="I225" i="12"/>
  <c r="I160" i="12"/>
  <c r="I181" i="12"/>
  <c r="I164" i="12"/>
  <c r="I155" i="12"/>
  <c r="I162" i="12"/>
  <c r="I205" i="12"/>
  <c r="I230" i="12"/>
  <c r="I172" i="12"/>
  <c r="I226" i="12"/>
  <c r="I195" i="12"/>
  <c r="I145" i="12"/>
  <c r="I198" i="12"/>
  <c r="I144" i="12"/>
  <c r="I183" i="12"/>
  <c r="I217" i="12"/>
  <c r="I153" i="12"/>
  <c r="I184" i="12"/>
  <c r="I175" i="12"/>
  <c r="I192" i="12"/>
  <c r="I151" i="12"/>
  <c r="I186" i="12"/>
  <c r="I197" i="12"/>
  <c r="I180" i="12"/>
  <c r="I202" i="12"/>
  <c r="I171" i="12"/>
  <c r="H233" i="12" l="1"/>
  <c r="A233" i="12"/>
</calcChain>
</file>

<file path=xl/sharedStrings.xml><?xml version="1.0" encoding="utf-8"?>
<sst xmlns="http://schemas.openxmlformats.org/spreadsheetml/2006/main" count="770" uniqueCount="719">
  <si>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</si>
  <si>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</si>
  <si>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</si>
  <si>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</si>
  <si>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</si>
  <si>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</si>
  <si>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</si>
  <si>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</si>
  <si>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TIPO DE INFORME:</t>
  </si>
  <si>
    <t>USO REAL</t>
  </si>
  <si>
    <t>Nombre de la Entidad Docente</t>
  </si>
  <si>
    <t>Unidad Docente</t>
  </si>
  <si>
    <t>Carrera</t>
  </si>
  <si>
    <t>Nombre del Curso o Materia</t>
  </si>
  <si>
    <t>Número de tutores</t>
  </si>
  <si>
    <t>Número de estudiantes</t>
  </si>
  <si>
    <t xml:space="preserve">Días totales de rotación </t>
  </si>
  <si>
    <t>Número de Campos Docentes</t>
  </si>
  <si>
    <t>L</t>
  </si>
  <si>
    <t>K</t>
  </si>
  <si>
    <t>M</t>
  </si>
  <si>
    <t>J</t>
  </si>
  <si>
    <t>V</t>
  </si>
  <si>
    <t>S</t>
  </si>
  <si>
    <t>D</t>
  </si>
  <si>
    <t>Horario Ingreso</t>
  </si>
  <si>
    <t xml:space="preserve">Horario Egreso </t>
  </si>
  <si>
    <t>Período</t>
  </si>
  <si>
    <t>Estado de la póliza</t>
  </si>
  <si>
    <t>REGISTRO DE TUTORES</t>
  </si>
  <si>
    <t>Nombre</t>
  </si>
  <si>
    <t>Primer apellido</t>
  </si>
  <si>
    <t>Segundo apellido</t>
  </si>
  <si>
    <t># de identificación</t>
  </si>
  <si>
    <t xml:space="preserve">Periodo </t>
  </si>
  <si>
    <t>Correo electrónico</t>
  </si>
  <si>
    <t>Teléfono</t>
  </si>
  <si>
    <t>REGISTRO DE ESTUDIANTES</t>
  </si>
  <si>
    <t>Asistente Técnico en Atención Primaria</t>
  </si>
  <si>
    <t>Administración General</t>
  </si>
  <si>
    <t>Administración y Bioseguridad para Laboratorio</t>
  </si>
  <si>
    <t>Diplomado en Asistente de Laboratorio</t>
  </si>
  <si>
    <t>Diplomado en Disección y Tanatopraxia</t>
  </si>
  <si>
    <t>Diplomado en Histotecnología</t>
  </si>
  <si>
    <t>Diplomado en Laboratorio Clínico</t>
  </si>
  <si>
    <t>Bacteriología Médica Avanzada</t>
  </si>
  <si>
    <t>Biología Molecular y Citogenética Hematológica</t>
  </si>
  <si>
    <t>Cirugía I</t>
  </si>
  <si>
    <t>Cirugía II</t>
  </si>
  <si>
    <t>Inmunohematología y Banco de Sangre</t>
  </si>
  <si>
    <t>Cirugía y Especialidades Quirúrgicas</t>
  </si>
  <si>
    <t>Clínica de Énfasis</t>
  </si>
  <si>
    <t>Clínica de Énfasis en Cirugía Oral</t>
  </si>
  <si>
    <t>Maestría en Enfermería Pediátrica</t>
  </si>
  <si>
    <t>Maestría en Enfermería Quirúrgica</t>
  </si>
  <si>
    <t>Clínica de Refracción II</t>
  </si>
  <si>
    <t>Clínica de Refracción III</t>
  </si>
  <si>
    <t>Maestría en Estimulación Temprana</t>
  </si>
  <si>
    <t>Maestría en Física Médica</t>
  </si>
  <si>
    <t>Clínica Externado Integral I</t>
  </si>
  <si>
    <t>Maestría en Psicología Clínica</t>
  </si>
  <si>
    <t>Clínica Externado Integral II</t>
  </si>
  <si>
    <t>Clínica Externado Integral III</t>
  </si>
  <si>
    <t>Clínica Externado Integral IV</t>
  </si>
  <si>
    <t>Clínica Hospitalaria</t>
  </si>
  <si>
    <t>Coagulación Sanguínea</t>
  </si>
  <si>
    <t>Microbiología-Especialidad de Hematología</t>
  </si>
  <si>
    <t>Microbiología-Especialidad de Micología Médica</t>
  </si>
  <si>
    <t>Crecimiento y Desarrollo</t>
  </si>
  <si>
    <t>Odontología</t>
  </si>
  <si>
    <t>Dermatología</t>
  </si>
  <si>
    <t>Odontogeriatría</t>
  </si>
  <si>
    <t>Dermatología de la micosis</t>
  </si>
  <si>
    <t>Diagnóstico Bacteriológico</t>
  </si>
  <si>
    <t>Posgrado en Odontopediatría</t>
  </si>
  <si>
    <t>Promoción de la Salud</t>
  </si>
  <si>
    <t>Emergencias en Medicina Interna</t>
  </si>
  <si>
    <t>Emergencias Traumatológicas</t>
  </si>
  <si>
    <t>Enfermería 2</t>
  </si>
  <si>
    <t>Enfermería 3</t>
  </si>
  <si>
    <t>Enfermería 4</t>
  </si>
  <si>
    <t>Enfermería 5</t>
  </si>
  <si>
    <t>Enfermería 6</t>
  </si>
  <si>
    <t>Enfermería 7</t>
  </si>
  <si>
    <t>Enfermería Clínica Avanzada</t>
  </si>
  <si>
    <t>Enfermería Comunitaria</t>
  </si>
  <si>
    <t>Enfermería Crítica</t>
  </si>
  <si>
    <t>Enfermería Cuidado Intensivo General</t>
  </si>
  <si>
    <t>Enfermería Cuidado Intensivo Pediátrico</t>
  </si>
  <si>
    <t>Enfermería Geriátrica</t>
  </si>
  <si>
    <t>Enfermería Materno Infantil I</t>
  </si>
  <si>
    <t>Enfermería Materno Infantil II</t>
  </si>
  <si>
    <t>Farmacia Clínica y Fisiopatología</t>
  </si>
  <si>
    <t>Farmacia Comunitaria y Manejo de desastres</t>
  </si>
  <si>
    <t>Farmacia de Hospital</t>
  </si>
  <si>
    <t>Farmacia Hospitalaria</t>
  </si>
  <si>
    <t>Fisiopatología y Farmacoterapia</t>
  </si>
  <si>
    <t>Fisiopatología y Semiología</t>
  </si>
  <si>
    <t>Fundamentos de Enfermería</t>
  </si>
  <si>
    <t>Fundamentos de Enfermería II</t>
  </si>
  <si>
    <t>Genética Médica</t>
  </si>
  <si>
    <t>Gerencia en Enfermería</t>
  </si>
  <si>
    <t>Geriatría</t>
  </si>
  <si>
    <t>Gestión de Servicios Sociales I</t>
  </si>
  <si>
    <t>Gestión de Servicios Sociales II</t>
  </si>
  <si>
    <t>Histotecnología I</t>
  </si>
  <si>
    <t>Histotecnología II</t>
  </si>
  <si>
    <t>Intervención en Terapia Respiratoria I</t>
  </si>
  <si>
    <t>Intervención en Terapia Respiratoria II</t>
  </si>
  <si>
    <t>Medicina Comunitaria</t>
  </si>
  <si>
    <t>Medicina de Emergencias</t>
  </si>
  <si>
    <t>Medicina Familiar y Comunitaria</t>
  </si>
  <si>
    <t>Medicina I</t>
  </si>
  <si>
    <t>Medicina II</t>
  </si>
  <si>
    <t>Medicina Interna</t>
  </si>
  <si>
    <t>Medicina Interna I</t>
  </si>
  <si>
    <t>Medicina Interna II</t>
  </si>
  <si>
    <t>Medicina Interna y Especialidades</t>
  </si>
  <si>
    <t>Medicina Nuclear</t>
  </si>
  <si>
    <t>Módulo Adolescente</t>
  </si>
  <si>
    <t>Módulo Persona Adulta Mayor</t>
  </si>
  <si>
    <t>Neurodesarrollo</t>
  </si>
  <si>
    <t>Nutrición Clínica y Dietoterapia III</t>
  </si>
  <si>
    <t>Obstetricia</t>
  </si>
  <si>
    <t>ORL</t>
  </si>
  <si>
    <t>Ortopedia</t>
  </si>
  <si>
    <t>Patología</t>
  </si>
  <si>
    <t>Patología de la micosis</t>
  </si>
  <si>
    <t>Patología Humana I</t>
  </si>
  <si>
    <t>Patología Humana II</t>
  </si>
  <si>
    <t>Patología I</t>
  </si>
  <si>
    <t>Patología II</t>
  </si>
  <si>
    <t>Pediatría</t>
  </si>
  <si>
    <t>Pediatría I</t>
  </si>
  <si>
    <t>Pediatría II</t>
  </si>
  <si>
    <t>Práctica Clínica Hospitalaria I</t>
  </si>
  <si>
    <t>Práctica Clínica Hospitalaria II</t>
  </si>
  <si>
    <t>Práctica Clínica Hospitalaria III</t>
  </si>
  <si>
    <t>Práctica Clínica I</t>
  </si>
  <si>
    <t>Práctica Clínica II</t>
  </si>
  <si>
    <t>Práctica Clínica III</t>
  </si>
  <si>
    <t>Práctica Clínica IV</t>
  </si>
  <si>
    <t>Práctica Clínica V</t>
  </si>
  <si>
    <t>Práctica en Imagenología I</t>
  </si>
  <si>
    <t>Práctica en Imagenología II</t>
  </si>
  <si>
    <t>Práctica en Imagenología III</t>
  </si>
  <si>
    <t>Práctica en Imagenología IV</t>
  </si>
  <si>
    <t>Práctica en Imagenología V</t>
  </si>
  <si>
    <t>Práctica en Imagenología VI</t>
  </si>
  <si>
    <t>Práctica en Imagenología VII</t>
  </si>
  <si>
    <t>Práctica en Intervención Terapéutica</t>
  </si>
  <si>
    <t>Práctica Hospitalaria e Institucional</t>
  </si>
  <si>
    <t>Práctica Hospitalaria III</t>
  </si>
  <si>
    <t>Práctica Hospitalaria IV</t>
  </si>
  <si>
    <t>Práctica Hospitalaria para Histotecnología</t>
  </si>
  <si>
    <t>Práctica Integrada I</t>
  </si>
  <si>
    <t>Práctica Integrada II</t>
  </si>
  <si>
    <t>Práctica Medicina Emergencias</t>
  </si>
  <si>
    <t>Práctica Supervisada I</t>
  </si>
  <si>
    <t>Práctica Supervisada II</t>
  </si>
  <si>
    <t>Práctica Supervisada III</t>
  </si>
  <si>
    <t>Práctica Supervisada IV</t>
  </si>
  <si>
    <t>Práctica Supervisada Sala de Emergencias</t>
  </si>
  <si>
    <t>Principios Científicos Aplic. Enfermería I</t>
  </si>
  <si>
    <t>Principios Científicos Aplic. Enfermería II</t>
  </si>
  <si>
    <t>Principios Científicos Aplic. Enfermería III</t>
  </si>
  <si>
    <t>Propedéutica Clínica</t>
  </si>
  <si>
    <t>Propedéutica Clínica y Fisiopatología I</t>
  </si>
  <si>
    <t>Propedéutica Clínica y Fisiopatología II</t>
  </si>
  <si>
    <t>Propedéutica Psiquiátrica</t>
  </si>
  <si>
    <t>Proyecto Formativo Educación para la Salud</t>
  </si>
  <si>
    <t>Psicopatología II</t>
  </si>
  <si>
    <t>Psiquiatría</t>
  </si>
  <si>
    <t>Radiología</t>
  </si>
  <si>
    <t>Radioterapia</t>
  </si>
  <si>
    <t>Residencia Hospitalaria I</t>
  </si>
  <si>
    <t>Residencia Hospitalaria II</t>
  </si>
  <si>
    <t>Rotaciones Clínicas I</t>
  </si>
  <si>
    <t>Rotación Hospitalaria</t>
  </si>
  <si>
    <t>Salud de la Mujer</t>
  </si>
  <si>
    <t>Salud Mental y Psiquiatría I</t>
  </si>
  <si>
    <t>Salud Mental y Psiquiatría II</t>
  </si>
  <si>
    <t>Semiología</t>
  </si>
  <si>
    <t>Semiología Propedéutica</t>
  </si>
  <si>
    <t>Sesión Clínica II</t>
  </si>
  <si>
    <t>Sesión Clínica III</t>
  </si>
  <si>
    <t>Sesión Clínica IV</t>
  </si>
  <si>
    <t>Tanatopraxia y Tanatoestética</t>
  </si>
  <si>
    <t>Técnicas para el Manejo de Pacientes</t>
  </si>
  <si>
    <t>Urología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</si>
  <si>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</si>
  <si>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</si>
  <si>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</si>
  <si>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</si>
  <si>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</si>
  <si>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</si>
  <si>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</si>
  <si>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</si>
  <si>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</si>
  <si>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</si>
  <si>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</si>
  <si>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</si>
  <si>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</si>
  <si>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</si>
  <si>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En caso de no encontrase registrada la Carrera y/o Nombre del Curso o Materia, comunicarse al CENDEISSS al correo:  campos2931@ccss.sa.cr.</t>
  </si>
  <si>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</si>
  <si>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</si>
  <si>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</si>
  <si>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Universidad Autónoma de Centroamérica (UACA) - Cédula Jurídica 3-101-430218</t>
  </si>
  <si>
    <t>Universidad de las Ciencias y el Arte de Costa Rica (UNICA) Sede San José - Cédula Jurídica 3-002-191421</t>
  </si>
  <si>
    <t>Universidad Federada San Judas Tadeo - Cédula Jurídica 3-006-078010</t>
  </si>
  <si>
    <t>Universidad Hispanoamericana (UH) - Cédula Jurídica 3-101-389392</t>
  </si>
  <si>
    <t>Universidad Latina de Costa Rica - Cédula Jurídica 3-102-177510</t>
  </si>
  <si>
    <t>Universidad Veritas - Cédula Jurídica 3-006-169835</t>
  </si>
  <si>
    <t>Instituto de Ciencias de la Salud (INCISA) - Cédula Jurídica 3-101-682891</t>
  </si>
  <si>
    <t>Instituto Parauniversitario ASEMECO - Cédula Jurídica 3-002-045363</t>
  </si>
  <si>
    <t>Instituto Parauniversitario Plerus - Cédula Jurídica 3-101-286130</t>
  </si>
  <si>
    <t>Colegio Universitario IPARAMEDICA - Cédula Jurídica 3-101-385685</t>
  </si>
  <si>
    <t>Tecnosalud UNIBE - Cédula Jurídica 3-106-150460</t>
  </si>
  <si>
    <t>Universidad de Ciencias Médicas (UCIMED) - Cédula Jurídica 3-101-045039</t>
  </si>
  <si>
    <t>Universidad de Costa Rica (UCR) - Cédula Jurídica 4-000-042149</t>
  </si>
  <si>
    <t>Universidad Católica - Cédula Jurídica 3-006-124526</t>
  </si>
  <si>
    <t>Universidad Americana (UAM) - Cédula Jurídica 3-102-334792</t>
  </si>
  <si>
    <t>Universidad Adventista de Centroamérica - Cédula Jurídica 3-002-507473</t>
  </si>
  <si>
    <t>Universidad Fidélitas - Cédula Jurídica 3-101-400635</t>
  </si>
  <si>
    <t>Universidad Libre de Costa Rica (ULICORI) - Cédula Jurídica 3-101-324618</t>
  </si>
  <si>
    <t>Universidad Nacional (UNA) - Cédula Jurídica 4-000-042150</t>
  </si>
  <si>
    <t>Universidad Latinoamericana de Ciencia y Tecnología (ULACIT) - Cédula Jurídica 3-101-019487</t>
  </si>
  <si>
    <t>Universidad de San José (sede San José) - Cédula Jurídica 3-101-585733</t>
  </si>
  <si>
    <t>Universidad Santa Paula - Cédula Jurídica 3-101-307886</t>
  </si>
  <si>
    <t>AÑO 2022</t>
  </si>
  <si>
    <t>Área de Salud Alajuela Central - Unidad 2281</t>
  </si>
  <si>
    <t>Área de Salud Alajuela Oeste - Unidad 2277</t>
  </si>
  <si>
    <t>Área de Salud Alajuela Sur - Unidad 2276</t>
  </si>
  <si>
    <t>Área de Salud Alajuelita - Unidad 2336</t>
  </si>
  <si>
    <t>Área de Salud Aserrí - Unidad 2335</t>
  </si>
  <si>
    <t>Área de Salud Atenas - Unidad 2251</t>
  </si>
  <si>
    <t>Área de Salud Belén-Flores - Unidad 2233</t>
  </si>
  <si>
    <t>Área de Salud Cañas - Unidad 2555</t>
  </si>
  <si>
    <t>Área de Salud Cartago - Unidad 2342</t>
  </si>
  <si>
    <t>Área de Salud Coto Brus - Unidad 2762</t>
  </si>
  <si>
    <t>Área de Salud Curridabat - Unidad 2356</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</si>
  <si>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</si>
  <si>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</si>
  <si>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</si>
  <si>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</si>
  <si>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</si>
  <si>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</si>
  <si>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</si>
  <si>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</si>
  <si>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Area de Salud Moravia - Unidad 2215</t>
  </si>
  <si>
    <t>Área de Salud Naranjo - Unidad 2235</t>
  </si>
  <si>
    <t>Área de Salud Oreamuno-Pacayas-Tierra Blanca - Unidad 2395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</si>
  <si>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</si>
  <si>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</si>
  <si>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</si>
  <si>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</si>
  <si>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</si>
  <si>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</si>
  <si>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</si>
  <si>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</si>
  <si>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</si>
  <si>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</si>
  <si>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Centro Integrado de Salud Coronado (Área de Salud de Coronado) - Unidad 2217</t>
  </si>
  <si>
    <t>Centro Nacional de Control del Dolor y Cuidados Paliativos - Unidad 2801</t>
  </si>
  <si>
    <t>Centro Nacional de Rehabilitación (CENARE) - Unidad 2203</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</si>
  <si>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</si>
  <si>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</si>
  <si>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</si>
  <si>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</si>
  <si>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</si>
  <si>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</si>
  <si>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</si>
  <si>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</si>
  <si>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</si>
  <si>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Upala - Unidad 2504</t>
  </si>
  <si>
    <t>Hospital de la Mujer Dr. R. Carit Eva - Unidad 2105</t>
  </si>
  <si>
    <t>Hospital Dr. R. Calderón Guardia - Unidad 2101</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</si>
  <si>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</si>
  <si>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</si>
  <si>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</si>
  <si>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</si>
  <si>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</si>
  <si>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</si>
  <si>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</si>
  <si>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</si>
  <si>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</si>
  <si>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</si>
  <si>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San Rafael de Alajuela - Unidad 2205</t>
  </si>
  <si>
    <t>Hospital Tony Facio (Limón) - Unidad 2601</t>
  </si>
  <si>
    <t>Hospital William Allen - Unidad 2307</t>
  </si>
  <si>
    <t>Laboratorio de Normas y Calidad de Medicamentos - Unidad 2941</t>
  </si>
  <si>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</si>
  <si>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</si>
  <si>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</si>
  <si>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</si>
  <si>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</si>
  <si>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</si>
  <si>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</si>
  <si>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</si>
  <si>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</si>
  <si>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</si>
  <si>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</si>
  <si>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</si>
  <si>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</si>
  <si>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</si>
  <si>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</si>
  <si>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</si>
  <si>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</si>
  <si>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</si>
  <si>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</si>
  <si>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</si>
  <si>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</si>
  <si>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</si>
  <si>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</si>
  <si>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</si>
  <si>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</si>
  <si>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</si>
  <si>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</si>
  <si>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</si>
  <si>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</si>
  <si>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</si>
  <si>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</si>
  <si>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</si>
  <si>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</si>
  <si>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</si>
  <si>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</si>
  <si>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</si>
  <si>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</si>
  <si>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</si>
  <si>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</si>
  <si>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</si>
  <si>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</si>
  <si>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t>Salud del Niño y Adolescente</t>
  </si>
  <si>
    <t>Salud del Adulto</t>
  </si>
  <si>
    <t>Rotaciones Clínicas II</t>
  </si>
  <si>
    <t>Internado I</t>
  </si>
  <si>
    <t>Internado II</t>
  </si>
  <si>
    <t>Clínica Dr. Marcial Fallas Díaz (Área de Salud Desamparados 1) - Unidad 2315</t>
  </si>
  <si>
    <t>Cant. Estud</t>
  </si>
  <si>
    <t>Días Efect</t>
  </si>
  <si>
    <t>Tarifa</t>
  </si>
  <si>
    <t>Descripción</t>
  </si>
  <si>
    <t>Fechas</t>
  </si>
  <si>
    <t>Subtotal</t>
  </si>
  <si>
    <t>Materia</t>
  </si>
  <si>
    <t>Del</t>
  </si>
  <si>
    <t>Al</t>
  </si>
  <si>
    <t>Observaciones</t>
  </si>
  <si>
    <t xml:space="preserve">Oficio </t>
  </si>
  <si>
    <t>Monto en Letras:</t>
  </si>
  <si>
    <t>Total Factura</t>
  </si>
  <si>
    <t>MSc Miguel Salas Araya, jefe a/c
Área Administración General
CENDEISSS</t>
  </si>
  <si>
    <t>FACTURACIÓN DE FACULTAD DE</t>
  </si>
  <si>
    <t>MEDICINA</t>
  </si>
  <si>
    <t>FARMACIA</t>
  </si>
  <si>
    <t>NUTRICIÓN</t>
  </si>
  <si>
    <t>MICROBIOLOGÍA</t>
  </si>
  <si>
    <t>ODONTOLOGÍA</t>
  </si>
  <si>
    <t>TERAPIA FÍSICA</t>
  </si>
  <si>
    <t>OPTOMETRÍA</t>
  </si>
  <si>
    <t>PSICOLOGÍA</t>
  </si>
  <si>
    <t>UNIVERSIDAD</t>
  </si>
  <si>
    <t>FACTURACIÓN FACULTAD DE</t>
  </si>
  <si>
    <t>AÑO 2024</t>
  </si>
  <si>
    <t>INFORME DE UTILIZACIÓN DE CAMPOS DOCENTES DE PREGRADO Y POSGRADO NO RESIDENTES</t>
  </si>
  <si>
    <t>TECNO-SALUD</t>
  </si>
  <si>
    <t>FACULTAD</t>
  </si>
  <si>
    <t>DE</t>
  </si>
  <si>
    <t>FACTURACIÓN</t>
  </si>
  <si>
    <t>TRABAJO SOCIAL</t>
  </si>
  <si>
    <t xml:space="preserve">Domingo </t>
  </si>
  <si>
    <t>Centro Nacional de Imágenes Médicas - Unidad 2805</t>
  </si>
  <si>
    <t>Universidad Santa Lucía - Cédula Jurídica 3-101-157110</t>
  </si>
  <si>
    <t>Hospital San Vito (Juana Pirola) - Unidad 2705</t>
  </si>
  <si>
    <t>Enfermería Materno Infantil Clínica y Comunitaria</t>
  </si>
  <si>
    <t>Administración de Servicios de Enfermería</t>
  </si>
  <si>
    <t>Enfermería en Salud Laboral</t>
  </si>
  <si>
    <t>Internado de Enfermería Clínica y Comunitaria</t>
  </si>
  <si>
    <t>Fisiopatología</t>
  </si>
  <si>
    <t>Diplomado en Ortopedia</t>
  </si>
  <si>
    <t>Administración de Bioseguridad de la sala de Radiología</t>
  </si>
  <si>
    <t>Aplicación de la Imagenología</t>
  </si>
  <si>
    <t>Atención Farmacéutica</t>
  </si>
  <si>
    <t>Bioseguridad Clínica Quirúrgica</t>
  </si>
  <si>
    <t xml:space="preserve">Cirugía </t>
  </si>
  <si>
    <t>Cirugía Oral</t>
  </si>
  <si>
    <t xml:space="preserve">Cirugía y Especialidades </t>
  </si>
  <si>
    <t xml:space="preserve">Clínica Externado </t>
  </si>
  <si>
    <t>Conocimiento en Enfermería Quirúrgica I</t>
  </si>
  <si>
    <t>Conocimiento en Enfermería Quirúrgica II</t>
  </si>
  <si>
    <t>Control del dolor y cuidados paliativos en adultos</t>
  </si>
  <si>
    <t>Electiva II</t>
  </si>
  <si>
    <t>Endoscopia del Aparato Digestivo I</t>
  </si>
  <si>
    <t>Endoscopia del Aparato Digestivo II</t>
  </si>
  <si>
    <t>Endoscopia del Aparato Digestivo III</t>
  </si>
  <si>
    <t>Enf. Médico Quirúrgica III,  Salud Mental y Psiquiatría</t>
  </si>
  <si>
    <t>Enfermería 1</t>
  </si>
  <si>
    <t>Enfermería 8</t>
  </si>
  <si>
    <t>Enfermería 9</t>
  </si>
  <si>
    <t>Enfermería Adultos y del Adulto Mayor Clínica y Comunitaria I</t>
  </si>
  <si>
    <t>Enfermería Adultos y del Adulto Mayor Clínica y Comunitaria II</t>
  </si>
  <si>
    <t>Enfermería Clínica I</t>
  </si>
  <si>
    <t>Enfermería Clínica II</t>
  </si>
  <si>
    <t>Enfermería Comunitaria y Familiar</t>
  </si>
  <si>
    <t>Enfermería del Niño y Adolescente</t>
  </si>
  <si>
    <t>Enfermería del Niño y Adolescente Clínica y Comunitaria</t>
  </si>
  <si>
    <t>Enfermería Materno Infantil</t>
  </si>
  <si>
    <t>Farmacia Clínica</t>
  </si>
  <si>
    <t>Farmacia Hospitalaria y Laboratorio</t>
  </si>
  <si>
    <t>Fundamentos de Radioterapia</t>
  </si>
  <si>
    <t>Gerencia de los Servicios de Enfermería</t>
  </si>
  <si>
    <t>Gerencia de los Servicios de Enfermería Comunitaria</t>
  </si>
  <si>
    <t>Geriatría y Gerontología I</t>
  </si>
  <si>
    <t>Geriatría y Gerontología II</t>
  </si>
  <si>
    <t>Ginecología</t>
  </si>
  <si>
    <t>Hematología I</t>
  </si>
  <si>
    <t>Hematología II</t>
  </si>
  <si>
    <t>Hematopatología</t>
  </si>
  <si>
    <t>Histotecnología III</t>
  </si>
  <si>
    <t>Imagenología Digital</t>
  </si>
  <si>
    <t>Imagenología I</t>
  </si>
  <si>
    <t>Imagenología II</t>
  </si>
  <si>
    <t>Imagenología Médica y Radiología Intestinal</t>
  </si>
  <si>
    <t>Internado</t>
  </si>
  <si>
    <t>Internado III</t>
  </si>
  <si>
    <t>Intervención Médico Quirúrgica I</t>
  </si>
  <si>
    <t>Maxilofacial</t>
  </si>
  <si>
    <t>Medicina Comunitaria y Familiar</t>
  </si>
  <si>
    <t>Medicina Integral y Comunitaria I</t>
  </si>
  <si>
    <t>Medicina Integral y Comunitaria II</t>
  </si>
  <si>
    <t>Medicina Interna II y Especialidades</t>
  </si>
  <si>
    <t>Médico Quirúrgica I</t>
  </si>
  <si>
    <t>Médico Quirúrgica II</t>
  </si>
  <si>
    <t>Módulo Adultez Mórbida</t>
  </si>
  <si>
    <t xml:space="preserve">Módulo de Psicología de la Salud I </t>
  </si>
  <si>
    <t>Módulo de Psicología de la Salud II</t>
  </si>
  <si>
    <t>Módulo Niñez Mórbida</t>
  </si>
  <si>
    <t>Módulo Niñez Sana</t>
  </si>
  <si>
    <t>Odontología Sanitaria I</t>
  </si>
  <si>
    <t>Odontopediatría</t>
  </si>
  <si>
    <t>Oftalmología ( pendiente)</t>
  </si>
  <si>
    <t>Orientación Práctica Profesional</t>
  </si>
  <si>
    <t>Ortodoncia</t>
  </si>
  <si>
    <t>Ortodoncia Infantil</t>
  </si>
  <si>
    <t>Práctica Clínica Especializada en  Ginecoobstetricia y Perinatología</t>
  </si>
  <si>
    <t>Práctica de Servicios de Alimentación</t>
  </si>
  <si>
    <t>Práctica en Sala de Partos</t>
  </si>
  <si>
    <t>Práctica Final</t>
  </si>
  <si>
    <t>Práctica Profesional Supervisada</t>
  </si>
  <si>
    <t>Práctica supervisada Histotecnología I</t>
  </si>
  <si>
    <t>Práctica supervisada Histotecnología III</t>
  </si>
  <si>
    <t>Práctica Supervisada Imagenología I</t>
  </si>
  <si>
    <t>Principios de TAC, Resonancia Magnética y US</t>
  </si>
  <si>
    <t>Promoción de la salud y desarrollo integral de la comunidad</t>
  </si>
  <si>
    <t>Propedéutica</t>
  </si>
  <si>
    <t>Proyecto Formativo Salud y sus determinantes</t>
  </si>
  <si>
    <t>Pruebas de Función Pulmonar</t>
  </si>
  <si>
    <t>Psicodiagnóstico</t>
  </si>
  <si>
    <t>Psicopatología I</t>
  </si>
  <si>
    <t>Química Clínica I</t>
  </si>
  <si>
    <t>Química Clínica II</t>
  </si>
  <si>
    <t>Rotación Hospitalaria I</t>
  </si>
  <si>
    <t>Rotación Hospitalaria II</t>
  </si>
  <si>
    <t>Salud Mental y Dinámicas de grupo</t>
  </si>
  <si>
    <t>Salud Mental y Familia</t>
  </si>
  <si>
    <t>Salud Pública</t>
  </si>
  <si>
    <t>Seminario de Integración I</t>
  </si>
  <si>
    <t>Seminario de Integración I e Intervención Individual</t>
  </si>
  <si>
    <t>Serología e Inmunología Clínica</t>
  </si>
  <si>
    <t>Sesión Clínica I</t>
  </si>
  <si>
    <t>Terapéutica por el ejercicio I</t>
  </si>
  <si>
    <t>Terapéutica por el ejercicio II</t>
  </si>
  <si>
    <t>Urgencias</t>
  </si>
  <si>
    <t xml:space="preserve">Urgencias en Enfermería </t>
  </si>
  <si>
    <t>Bachillerato en Ciencias de la Salud</t>
  </si>
  <si>
    <t>Bachillerato en Enfermería</t>
  </si>
  <si>
    <t>Bachillerato en Psicología</t>
  </si>
  <si>
    <t>Bachillerato y Licenciatura en Psicología</t>
  </si>
  <si>
    <t>Bachillerato y Licenciatura en Terapia Física</t>
  </si>
  <si>
    <t xml:space="preserve">Bachillerato y Licenciatura en Trabajo Social </t>
  </si>
  <si>
    <t>Curso Especialización en Rehabilitación Cardiopulmonar</t>
  </si>
  <si>
    <t xml:space="preserve">Diplomado en Asistente de Laboratorio Químico-Clínico </t>
  </si>
  <si>
    <t>Diplomado en Electroencefalografía</t>
  </si>
  <si>
    <t>Licenciatura de Farmacia</t>
  </si>
  <si>
    <t>Licenciatura en Medicina</t>
  </si>
  <si>
    <t xml:space="preserve">Licenciatura en Microbiología </t>
  </si>
  <si>
    <t>Licenciatura en Nutrición</t>
  </si>
  <si>
    <t>Licenciatura en Odontología</t>
  </si>
  <si>
    <t>Licenciatura en Optometría</t>
  </si>
  <si>
    <t>Licenciatura en Promoción de la Salud</t>
  </si>
  <si>
    <t>Licenciatura en Promoción de la Salud y Movimiento Humano</t>
  </si>
  <si>
    <t>Licenciatura en Psicología</t>
  </si>
  <si>
    <t xml:space="preserve">Licenciatura en Terapia del Lenguaje </t>
  </si>
  <si>
    <t>Licenciatura en Terapia Física</t>
  </si>
  <si>
    <t>Licenciatura en Terapia Respiratoria</t>
  </si>
  <si>
    <t>Maestría Enfermería Materno Infantil y Obstetricia</t>
  </si>
  <si>
    <t>Maestría Enfermería Salud Mental y Psiquiatría</t>
  </si>
  <si>
    <t>Microbiología-Especialidad de Bacteriología Médica</t>
  </si>
  <si>
    <t>Microbiología-Especialidad de Inmunohematología y Banco de Sangre</t>
  </si>
  <si>
    <t>Odontología- Especialidad en Endodoncia</t>
  </si>
  <si>
    <t>Odontología- Especialidad en Periodoncia</t>
  </si>
  <si>
    <t>MATERIAS</t>
  </si>
  <si>
    <t>CARRERA</t>
  </si>
  <si>
    <t>PERIODO</t>
  </si>
  <si>
    <t>Comunidad</t>
  </si>
  <si>
    <t>Salud Mental y Psiquiatría</t>
  </si>
  <si>
    <t xml:space="preserve">Clínica Integral </t>
  </si>
  <si>
    <t xml:space="preserve">Medicina Interna III </t>
  </si>
  <si>
    <t>Día de la persona negra y la cultura afrocostarricense</t>
  </si>
  <si>
    <t>SE PASARON</t>
  </si>
  <si>
    <t>Área de Salud El Guarco - Unidad 2392</t>
  </si>
  <si>
    <t>AÑO</t>
  </si>
  <si>
    <t>DIVISION</t>
  </si>
  <si>
    <t>Anatomía Macroscópica para Disección I</t>
  </si>
  <si>
    <t>Anatomía Macroscópica para Disección II</t>
  </si>
  <si>
    <t xml:space="preserve">Diplomado en Urgencias,  Emergencias Médicas y Desastres </t>
  </si>
  <si>
    <t>Patología y Diagnóstico de los Trastornos Mayores</t>
  </si>
  <si>
    <t>Bachillerato y Licenciatura en Ortoprótesis y Ortopedia</t>
  </si>
  <si>
    <t>Bachillerato y Licenciatura en  Fisioterapia</t>
  </si>
  <si>
    <t>Bachillerato y Licenciatura en Nutrición Humana</t>
  </si>
  <si>
    <t>Licenciatura en Audiología</t>
  </si>
  <si>
    <t>Práctica Introductoria en Radiodiagnóstica</t>
  </si>
  <si>
    <t>Práctica Básica en Radiodiagnóstica</t>
  </si>
  <si>
    <t>Práctica Avanzada en Radiodiagnóstica</t>
  </si>
  <si>
    <t>Práctica en Medicina Nuclear y Resonancia Magnética I</t>
  </si>
  <si>
    <t>Práctica en Medicina Nuclear y Resonancia Magnética II</t>
  </si>
  <si>
    <t>Práctica en Radioterapia I</t>
  </si>
  <si>
    <t>Práctica en Radioterapia II</t>
  </si>
  <si>
    <t>Área de Salud Matina - Unidad 2654</t>
  </si>
  <si>
    <t>Clínica Mayor I</t>
  </si>
  <si>
    <t>Clínica Mayor II</t>
  </si>
  <si>
    <t>Bachillerato en Terapia Física</t>
  </si>
  <si>
    <t>Bachillerato en Audiología</t>
  </si>
  <si>
    <t>Bachillerato en Terapia Respiratoria</t>
  </si>
  <si>
    <t>Análisis Funcional de Ventilación Mecánica I</t>
  </si>
  <si>
    <t>Análisis Funcional de Ventilación Mecánica II</t>
  </si>
  <si>
    <t>Medicina Interna I (Práctica)</t>
  </si>
  <si>
    <t>Medicina Interna II (Práctica)</t>
  </si>
  <si>
    <t>Práctica Clínica Supervisada II</t>
  </si>
  <si>
    <t xml:space="preserve">Práctica Clínica y Hospitalaria </t>
  </si>
  <si>
    <t>Práctica Comunitaria</t>
  </si>
  <si>
    <t>Práctica Dirigida</t>
  </si>
  <si>
    <t>Práctica Dirigida I</t>
  </si>
  <si>
    <t>Práctica Dirigida II</t>
  </si>
  <si>
    <t>Práctica Dirigida III</t>
  </si>
  <si>
    <t>Práctica Dirigida IV</t>
  </si>
  <si>
    <t xml:space="preserve">Práctica en Nutrición Clínica </t>
  </si>
  <si>
    <t>Práctica Hospitalaria en Radiología e Imágenes IV</t>
  </si>
  <si>
    <t>Práctica Hospitalaria I</t>
  </si>
  <si>
    <t>Práctica Hospitalaria II</t>
  </si>
  <si>
    <t>Práctica Medica IV</t>
  </si>
  <si>
    <t>Práctica Profesional</t>
  </si>
  <si>
    <t>Práctica Profesional 6</t>
  </si>
  <si>
    <t>Práctica Profesional 7</t>
  </si>
  <si>
    <t>Práctica Supervisada</t>
  </si>
  <si>
    <t>Residencia Práctica en Salud Mental- sistematización</t>
  </si>
  <si>
    <t>Práctica Clínica Supervisada</t>
  </si>
  <si>
    <t>Práctica Clínica Supervisada III</t>
  </si>
  <si>
    <t>Práctica Clínica Avanzada</t>
  </si>
  <si>
    <t>Jueves</t>
  </si>
  <si>
    <t>Viernes</t>
  </si>
  <si>
    <t>Sábado</t>
  </si>
  <si>
    <t>Lunes</t>
  </si>
  <si>
    <t>Martes</t>
  </si>
  <si>
    <t>UNIDADES</t>
  </si>
  <si>
    <t>Área de Salud Carmen Montes de Oca (I Nivel) - Unidad 2346</t>
  </si>
  <si>
    <t>Área de Salud Carmen Montes de Oca (II Nivel) - Unidad 2210</t>
  </si>
  <si>
    <t xml:space="preserve">Área de Salud Florencia - Unidad 2481 </t>
  </si>
  <si>
    <t>Área de Salud Heredia Cubujuquí (Dr. Francisco Bolaños Araya) - Unidad 2214</t>
  </si>
  <si>
    <t xml:space="preserve">Área de Salud Pérez Zeledón - Unidad 2760 </t>
  </si>
  <si>
    <t>Área de Salud San Isidro de Heredia - Unidad 2273</t>
  </si>
  <si>
    <t>Área de Salud San Juan, San Diego, Concepción - Unidad 2358</t>
  </si>
  <si>
    <t>Área de Salud Santa Cruz - Unidad 2214</t>
  </si>
  <si>
    <t>Área de Salud Siquirres - Unidad 2631</t>
  </si>
  <si>
    <t>Área de Salud Tilarán- Unidad 2558</t>
  </si>
  <si>
    <t>Banco de Sangre - Unidad 8301</t>
  </si>
  <si>
    <t>Clínica Dr. Carlos Durán Cartín (Área de Salud Zapote Catedral) - Unidad 2314</t>
  </si>
  <si>
    <t>Clínica Dr. Ricardo Moreno Cañas (Área de Salud Mata Redonda Hospital) - Unidad 2311</t>
  </si>
  <si>
    <t>Hospital de La Anexión - Unidad 2503</t>
  </si>
  <si>
    <t>Hospital Enrique Baltodano - Unidad 2502</t>
  </si>
  <si>
    <t>Hospital Nacional De Salud Mental Manuel Antonio Chapuí Torres- Unidad 2304</t>
  </si>
  <si>
    <t>Hospital San Francisco de Asís (Grecia) - Unidad 2206</t>
  </si>
  <si>
    <t>Hospital San Vicente de Paúl (Heredia)  - Unidad 2208</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</si>
  <si>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</si>
  <si>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</si>
  <si>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</si>
  <si>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</si>
  <si>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</si>
  <si>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</si>
  <si>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</si>
  <si>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</si>
  <si>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</si>
  <si>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</si>
  <si>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</si>
  <si>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</si>
  <si>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</si>
  <si>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</si>
  <si>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</si>
  <si>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</si>
  <si>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</si>
  <si>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</si>
  <si>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</si>
  <si>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UNIVERSIDADES</t>
  </si>
  <si>
    <t>Maestría Profesional en Psicooncología</t>
  </si>
  <si>
    <t>AÑO 2026</t>
  </si>
  <si>
    <t>I - Semestre</t>
  </si>
  <si>
    <t>II - Semestre</t>
  </si>
  <si>
    <t>I - Cuatrimestre</t>
  </si>
  <si>
    <t>II - Cuatrimestre</t>
  </si>
  <si>
    <t>III - Cuatrimestre</t>
  </si>
  <si>
    <t>Curso de Verano</t>
  </si>
  <si>
    <t>F. de Inicio Campo Docente</t>
  </si>
  <si>
    <t>F. de Finalización Campo Docente</t>
  </si>
  <si>
    <t>F.  de Expiración de la póliza</t>
  </si>
  <si>
    <t xml:space="preserve">Abordaje de enfermería en Salud mental para personas con alteraciones de la salud física </t>
  </si>
  <si>
    <t>Seminario I  Intervención de enfermería en los procesos de vida de la niñez y adolescencia</t>
  </si>
  <si>
    <t>Principios de Infectología</t>
  </si>
  <si>
    <t>Principios de Mamografía y Medicina Nuclear</t>
  </si>
  <si>
    <t>Práctica Profesional en Enfermería Quirúrgica</t>
  </si>
  <si>
    <t>Práctica Profesional en Enfermería Oncológica</t>
  </si>
  <si>
    <t>Práctica Dirigida de Graduación (Internado)</t>
  </si>
  <si>
    <t>Clínica de Periodoncia 6</t>
  </si>
  <si>
    <t>Módulo Clínica de la Psicosis</t>
  </si>
  <si>
    <t>Enfermería</t>
  </si>
  <si>
    <t>Licenciatura de Enfermería</t>
  </si>
  <si>
    <t>Maestría en Enfermería Cuidados Intensivos</t>
  </si>
  <si>
    <t>Enfermería adultos I</t>
  </si>
  <si>
    <t>Enfermería adultos II</t>
  </si>
  <si>
    <t>Internado en Administración Atención Enfermería</t>
  </si>
  <si>
    <t>Intervención en Enfermería oncológica II</t>
  </si>
  <si>
    <t>Práctica Clínica en Enfermería en la niñez y adolescencia</t>
  </si>
  <si>
    <t>Práctica Clínica en Enfermería neonatal</t>
  </si>
  <si>
    <t>Seminario II  Intervención de Enfermería en los procesos mórbidos de la niñez y adolescencia</t>
  </si>
  <si>
    <t>Seminario II  Intervención de Enfermería en los procesos mórbidos del neonato</t>
  </si>
  <si>
    <t>Microbiología</t>
  </si>
  <si>
    <t>Diplomado en Laboratorio de Microbiología Química Clínica</t>
  </si>
  <si>
    <t>Microbiología Aplicada I</t>
  </si>
  <si>
    <t>Microbiología Aplicada II</t>
  </si>
  <si>
    <t>Microbiología Aplicada III</t>
  </si>
  <si>
    <t>Microbiología Clínica I</t>
  </si>
  <si>
    <t>Microbiología Clínica II</t>
  </si>
  <si>
    <t>Microbiología Clínica III</t>
  </si>
  <si>
    <t xml:space="preserve">Medicina Comunitaria </t>
  </si>
  <si>
    <t>Lab. Histoquímica y citoquímica básica I</t>
  </si>
  <si>
    <t>Lab. Histoquímica y citoquímica básica II</t>
  </si>
  <si>
    <t>Lab. Histoquímica y citoquímica básica III</t>
  </si>
  <si>
    <t>Intervención Médico Quirúrgica II</t>
  </si>
  <si>
    <t xml:space="preserve">Maestría Profesional  en Enfermería de Salud Mental y Psiquiatría </t>
  </si>
  <si>
    <t>Enfermería en Salud Mental Psiquiatría</t>
  </si>
  <si>
    <t xml:space="preserve">Clínica Énfasis </t>
  </si>
  <si>
    <t>Farmacia</t>
  </si>
  <si>
    <t>Medicina</t>
  </si>
  <si>
    <t>Nutrición</t>
  </si>
  <si>
    <t>Optometría</t>
  </si>
  <si>
    <t>Psicología</t>
  </si>
  <si>
    <t>Trabajo Social</t>
  </si>
  <si>
    <t>Terapia Física</t>
  </si>
  <si>
    <t>Tecnologías en Salud</t>
  </si>
  <si>
    <t>Facultad</t>
  </si>
  <si>
    <t>Escuela</t>
  </si>
  <si>
    <t>Bachillerato y Licenciatura en Enfermería</t>
  </si>
  <si>
    <t>Proyección</t>
  </si>
  <si>
    <t>Uso Real</t>
  </si>
  <si>
    <t>TIPO DE INFORME</t>
  </si>
  <si>
    <t>Universidad Centroamericana de Ciencias Sociales (UCACIS) - Cédula Jurídica 3-101-485183</t>
  </si>
  <si>
    <t>Universidad Internacional de las Américas (UIA) - Cédula Jurídica 3-101-642839</t>
  </si>
  <si>
    <t>Diplomado en Electro cardiología y Prácticas Cardiológicas</t>
  </si>
  <si>
    <t>Diplomado en Gastroenterología</t>
  </si>
  <si>
    <t>Diplomado en Imagenología Médica</t>
  </si>
  <si>
    <t>Diplomado en Oftalmología</t>
  </si>
  <si>
    <t>Diplomado en Radiología e Imágenes Médicas</t>
  </si>
  <si>
    <t>Licenciatura en Medicina y Cirugía</t>
  </si>
  <si>
    <t>Licenciatura en Microbiología y Química Clínica</t>
  </si>
  <si>
    <t>Licenciatura en Tecnología en Salud Asistente en Emergencias Médicas</t>
  </si>
  <si>
    <t>Licenciatura en Tecnología en Salud Técnico en Emergencias Médicas</t>
  </si>
  <si>
    <t xml:space="preserve">Emergencias Ginecológicas, Obstétricas y la  atención del parto </t>
  </si>
  <si>
    <t>Licenciatura en Terapia Ocupacional</t>
  </si>
  <si>
    <t>Maestría en Audiología</t>
  </si>
  <si>
    <t>Maestría en Cuidados Paliativos</t>
  </si>
  <si>
    <t>Maestría en Enfermería Ginecología, Obstétrica y Perinatal</t>
  </si>
  <si>
    <t>Maestría Profesional en Enfermería Oncológica y Hematológica</t>
  </si>
  <si>
    <t>Maestría Profesional en Enfermería Pediátrica con énfasis en Neonatología</t>
  </si>
  <si>
    <t>Maestría Profesional en Enfermería Pediátrica con énfasis en Niñez y Adolescencia</t>
  </si>
  <si>
    <t>Odontología- Especialidad en Odontopediatría</t>
  </si>
  <si>
    <t>Enfermería Ginecobstetricia y Perinatal I</t>
  </si>
  <si>
    <t>Enfermería Ginecobstetricia y Perinatal II</t>
  </si>
  <si>
    <t>Ginecología y Enfermería Materno Infantil</t>
  </si>
  <si>
    <t>Ginecología y Obstetricia</t>
  </si>
  <si>
    <t>Intervención en Enfermería oncológica I</t>
  </si>
  <si>
    <t>Módulo Adultez Sana</t>
  </si>
  <si>
    <t>Módulo de Intervención Psicológica en situaciones de Crisis</t>
  </si>
  <si>
    <t>Monitoreo Hemodinámico</t>
  </si>
  <si>
    <t>Oftalmología</t>
  </si>
  <si>
    <t>Ortodoncia Odontopediatría</t>
  </si>
  <si>
    <t>Práctica Fisioterapéutica I</t>
  </si>
  <si>
    <t>Práctica Fisioterapéutica II</t>
  </si>
  <si>
    <t>Práctica Fisioterapéutica III</t>
  </si>
  <si>
    <t>Práctica Fisioterapéutica IV</t>
  </si>
  <si>
    <t>Práctica Hospitalaria en Radiología e Imágenes I</t>
  </si>
  <si>
    <t>Práctica Hospitalaria en Radiología e Imágenes II</t>
  </si>
  <si>
    <t>Práctica Integral Adultos-Pediátrica</t>
  </si>
  <si>
    <t xml:space="preserve">Práctica Profesional Supervisada III </t>
  </si>
  <si>
    <t>Práctica Profesional Supervisada I</t>
  </si>
  <si>
    <t xml:space="preserve">Práctica Profesional Supervisada II </t>
  </si>
  <si>
    <t>Práctica Clínica</t>
  </si>
  <si>
    <t>Propedéutica Clínica y Fisiopatología</t>
  </si>
  <si>
    <t>Salud Comunitaria y Adm. de Desastres</t>
  </si>
  <si>
    <t>Bachillerato y Licenciatura en Histocitotecnología</t>
  </si>
  <si>
    <t>Universidad de Iberoamérica (UNIBE) - Cédula Jurídica 3-106-150460</t>
  </si>
  <si>
    <t>Bachillerato y Licenciatura en Imagenología Diagnóstica y Terapéutica</t>
  </si>
  <si>
    <t>Citometría de Flujo</t>
  </si>
  <si>
    <t>Tutores Asignado</t>
  </si>
  <si>
    <t>Bachillerato y Licenciatura en Ciencias del Movimiento Humano</t>
  </si>
  <si>
    <t xml:space="preserve">Educación Física y Deporte </t>
  </si>
  <si>
    <t>Enfermería Médico Quirúrgica II y Urgencias en Enfermería</t>
  </si>
  <si>
    <t>Enfermería Pediátrica</t>
  </si>
  <si>
    <t>Enfermería Médico Quirúrgica I y Primeros Auxilios</t>
  </si>
  <si>
    <t>Área de Salud la Unión - Unidad 2333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</si>
</sst>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0"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4"/>
      <color theme="1"/>
      <name val="Calibri"/>
      <family val="2"/>
      <scheme val="minor"/>
    </font>
    <font>
      <b/>
      <sz val="10"/>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b/>
      <sz val="12"/>
      <name val="Century"/>
      <family val="1"/>
    </font>
    <font>
      <sz val="10"/>
      <color rgb="FFFFFF00"/>
      <name val="Arial"/>
      <family val="2"/>
    </font>
    <font>
      <b/>
      <sz val="11"/>
      <name val="Calibri"/>
      <family val="2"/>
      <scheme val="minor"/>
    </font>
    <font>
      <sz val="8"/>
      <name val="Calibri"/>
      <family val="2"/>
      <scheme val="minor"/>
    </font>
    <font>
      <sz val="11"/>
      <color theme="0"/>
      <name val="Tw Cen MT"/>
      <family val="2"/>
    </font>
    <font>
      <sz val="10"/>
      <color theme="0"/>
      <name val="ADLaM Display"/>
    </font>
    <font>
      <sz val="11"/>
      <name val="Calibri"/>
      <family val="2"/>
      <scheme val="minor"/>
    </font>
    <font>
      <sz val="10"/>
      <color theme="0" tint="-4.9989318521683403E-2"/>
      <name val="Tw Cen MT"/>
      <family val="2"/>
    </font>
    <font>
      <sz val="10"/>
      <name val="Calibri"/>
      <family val="2"/>
      <scheme val="minor"/>
    </font>
    <font>
      <sz val="20"/>
      <name val="ADLaM Display"/>
    </font>
    <font>
      <sz val="20"/>
      <name val="Aptos Display"/>
      <family val="2"/>
    </font>
    <font>
      <sz val="26"/>
      <name val="Aptos SemiBold"/>
      <family val="2"/>
    </font>
    <font>
      <sz val="26"/>
      <color theme="1"/>
      <name val="Aptos SemiBold"/>
      <family val="2"/>
    </font>
    <font>
      <sz val="18"/>
      <name val="Aptos Display"/>
      <family val="2"/>
    </font>
    <font>
      <b/>
      <sz val="17"/>
      <name val="Aptos Display"/>
      <family val="2"/>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gradientFill type="path">
        <stop position="0">
          <color theme="3" tint="-0.25098422193060094"/>
        </stop>
        <stop position="1">
          <color theme="6" tint="0.40000610370189521"/>
        </stop>
      </gradientFill>
    </fill>
    <fill>
      <gradientFill type="path">
        <stop position="0">
          <color theme="3" tint="-0.25098422193060094"/>
        </stop>
        <stop position="1">
          <color theme="6" tint="-0.25098422193060094"/>
        </stop>
      </gradientFill>
    </fill>
    <fill>
      <patternFill patternType="solid">
        <fgColor theme="8"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808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9" fillId="0" borderId="0" applyNumberFormat="0" applyFill="0" applyBorder="0" applyAlignment="0" applyProtection="0"/>
  </cellStyleXfs>
  <cellXfs count="222">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vertical="center"/>
    </xf>
    <xf numFmtId="0" fontId="6" fillId="0" borderId="0" xfId="0" applyFont="1"/>
    <xf numFmtId="0" fontId="14" fillId="0" borderId="0" xfId="0" applyFont="1" applyAlignment="1">
      <alignment horizontal="justify" vertical="center"/>
    </xf>
    <xf numFmtId="0" fontId="9" fillId="4" borderId="1" xfId="0" applyFont="1" applyFill="1" applyBorder="1" applyAlignment="1">
      <alignment horizontal="center" vertical="center"/>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1" fillId="0" borderId="1" xfId="1" applyFont="1" applyBorder="1" applyAlignment="1" applyProtection="1">
      <alignment horizontal="center" wrapText="1"/>
      <protection locked="0"/>
    </xf>
    <xf numFmtId="164" fontId="1" fillId="0" borderId="1" xfId="1" applyNumberFormat="1" applyFont="1" applyBorder="1" applyAlignment="1" applyProtection="1">
      <alignment horizontal="center" wrapText="1"/>
      <protection locked="0"/>
    </xf>
    <xf numFmtId="0" fontId="1" fillId="0" borderId="0" xfId="1" applyFont="1" applyAlignment="1" applyProtection="1">
      <alignment horizontal="center" vertical="center" wrapText="1"/>
      <protection locked="0"/>
    </xf>
    <xf numFmtId="0" fontId="1" fillId="0" borderId="0" xfId="1" applyFont="1" applyAlignment="1" applyProtection="1">
      <alignment horizontal="center" wrapText="1"/>
      <protection locked="0"/>
    </xf>
    <xf numFmtId="164" fontId="1" fillId="0" borderId="0" xfId="1" applyNumberFormat="1" applyFont="1" applyAlignment="1" applyProtection="1">
      <alignment horizontal="center" wrapText="1"/>
      <protection locked="0"/>
    </xf>
    <xf numFmtId="0" fontId="0" fillId="8" borderId="0" xfId="0" applyFill="1"/>
    <xf numFmtId="0" fontId="19" fillId="7" borderId="1" xfId="0" applyFont="1" applyFill="1" applyBorder="1" applyAlignment="1">
      <alignment horizontal="center" vertical="center"/>
    </xf>
    <xf numFmtId="43" fontId="4" fillId="0" borderId="17" xfId="3" applyFont="1" applyFill="1" applyBorder="1" applyAlignment="1">
      <alignment horizontal="center" vertical="center" wrapText="1"/>
    </xf>
    <xf numFmtId="14" fontId="4" fillId="0" borderId="17"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20" xfId="0" applyFont="1" applyBorder="1" applyAlignment="1">
      <alignment horizontal="center" vertical="center" wrapText="1"/>
    </xf>
    <xf numFmtId="43" fontId="4" fillId="0" borderId="20" xfId="3" applyFont="1" applyFill="1" applyBorder="1" applyAlignment="1">
      <alignment horizontal="center" vertical="center" wrapText="1"/>
    </xf>
    <xf numFmtId="14" fontId="4" fillId="0" borderId="20" xfId="0" applyNumberFormat="1" applyFont="1" applyBorder="1" applyAlignment="1">
      <alignment horizontal="center" vertical="center" wrapText="1"/>
    </xf>
    <xf numFmtId="0" fontId="0" fillId="9" borderId="0" xfId="0" applyFill="1"/>
    <xf numFmtId="14" fontId="1" fillId="0" borderId="2"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18" fillId="0" borderId="30" xfId="0" applyFont="1" applyBorder="1" applyAlignment="1">
      <alignment horizontal="center" vertical="center" wrapText="1"/>
    </xf>
    <xf numFmtId="0" fontId="4" fillId="0" borderId="1" xfId="0" applyFont="1" applyBorder="1" applyAlignment="1">
      <alignment horizontal="center" vertical="center" wrapText="1"/>
    </xf>
    <xf numFmtId="0" fontId="19" fillId="7" borderId="16" xfId="0"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0" xfId="0" applyFont="1" applyFill="1" applyBorder="1" applyAlignment="1">
      <alignment horizontal="center" vertical="center"/>
    </xf>
    <xf numFmtId="0" fontId="0" fillId="0" borderId="0" xfId="0" applyProtection="1">
      <protection locked="0"/>
    </xf>
    <xf numFmtId="49" fontId="0" fillId="8" borderId="0" xfId="0" applyNumberFormat="1" applyFill="1"/>
    <xf numFmtId="0" fontId="0" fillId="8" borderId="0" xfId="0" applyFill="1" applyProtection="1">
      <protection hidden="1"/>
    </xf>
    <xf numFmtId="0" fontId="4" fillId="0" borderId="2" xfId="0" applyFont="1" applyBorder="1" applyAlignment="1">
      <alignment horizontal="center" vertical="center" wrapText="1"/>
    </xf>
    <xf numFmtId="0" fontId="18" fillId="0" borderId="36" xfId="0" applyFont="1" applyBorder="1" applyAlignment="1">
      <alignment horizontal="center" vertical="center" wrapText="1"/>
    </xf>
    <xf numFmtId="0" fontId="4" fillId="0" borderId="0" xfId="1" applyAlignment="1">
      <alignment vertical="center"/>
    </xf>
    <xf numFmtId="14" fontId="0" fillId="0" borderId="1" xfId="0" applyNumberFormat="1" applyBorder="1" applyAlignment="1">
      <alignment horizontal="center" vertical="center"/>
    </xf>
    <xf numFmtId="0" fontId="6" fillId="0" borderId="0" xfId="0" applyFont="1" applyAlignment="1">
      <alignment horizontal="justify" vertical="center"/>
    </xf>
    <xf numFmtId="0" fontId="1" fillId="0" borderId="2" xfId="0" applyFont="1" applyBorder="1" applyAlignment="1">
      <alignment horizontal="center" vertical="center" wrapText="1"/>
    </xf>
    <xf numFmtId="0" fontId="1" fillId="0" borderId="2" xfId="1" applyFont="1" applyBorder="1" applyAlignment="1">
      <alignment horizontal="center" vertical="center" wrapText="1"/>
    </xf>
    <xf numFmtId="0" fontId="12" fillId="0" borderId="2" xfId="0" applyFont="1" applyBorder="1" applyAlignment="1">
      <alignment horizontal="center" vertical="center" wrapText="1"/>
    </xf>
    <xf numFmtId="0" fontId="0" fillId="12" borderId="0" xfId="0" applyFill="1"/>
    <xf numFmtId="0" fontId="28" fillId="13" borderId="25" xfId="0" applyFont="1" applyFill="1" applyBorder="1" applyAlignment="1">
      <alignment horizontal="center" vertical="center" wrapText="1"/>
    </xf>
    <xf numFmtId="0" fontId="28" fillId="13" borderId="26" xfId="0" applyFont="1" applyFill="1" applyBorder="1" applyAlignment="1">
      <alignment horizontal="center" vertical="center" wrapText="1"/>
    </xf>
    <xf numFmtId="1" fontId="28" fillId="13" borderId="26" xfId="0" applyNumberFormat="1" applyFont="1" applyFill="1" applyBorder="1" applyAlignment="1">
      <alignment horizontal="center" vertical="center" wrapText="1"/>
    </xf>
    <xf numFmtId="14" fontId="28" fillId="13" borderId="26" xfId="0" applyNumberFormat="1" applyFont="1" applyFill="1" applyBorder="1" applyAlignment="1">
      <alignment horizontal="center" vertical="center" wrapText="1"/>
    </xf>
    <xf numFmtId="164" fontId="28" fillId="13" borderId="26" xfId="0" applyNumberFormat="1"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4" fillId="0" borderId="0" xfId="1" applyAlignment="1">
      <alignment horizontal="center" vertical="center"/>
    </xf>
    <xf numFmtId="0" fontId="10" fillId="4" borderId="1" xfId="0" applyFont="1" applyFill="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vertical="distributed"/>
    </xf>
    <xf numFmtId="0" fontId="26" fillId="2" borderId="0" xfId="0" applyFont="1" applyFill="1" applyAlignment="1">
      <alignment horizontal="left"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26" fillId="2" borderId="0" xfId="0" applyFont="1" applyFill="1" applyAlignment="1">
      <alignment horizontal="left" vertical="distributed" wrapText="1"/>
    </xf>
    <xf numFmtId="0" fontId="26" fillId="0" borderId="0" xfId="0" applyFont="1" applyAlignment="1">
      <alignment horizontal="left" vertical="distributed" wrapText="1"/>
    </xf>
    <xf numFmtId="0" fontId="26" fillId="0" borderId="0" xfId="0" applyFont="1" applyAlignment="1">
      <alignment vertical="distributed" wrapText="1"/>
    </xf>
    <xf numFmtId="0" fontId="26" fillId="0" borderId="0" xfId="0" applyFont="1" applyAlignment="1">
      <alignment horizontal="left" vertical="distributed"/>
    </xf>
    <xf numFmtId="0" fontId="26" fillId="2" borderId="0" xfId="0" applyFont="1" applyFill="1" applyAlignment="1">
      <alignment horizontal="left" vertical="distributed"/>
    </xf>
    <xf numFmtId="0" fontId="26" fillId="0" borderId="0" xfId="1" applyFont="1" applyAlignment="1">
      <alignment vertical="distributed" wrapText="1"/>
    </xf>
    <xf numFmtId="0" fontId="26" fillId="2" borderId="0" xfId="0" applyFont="1" applyFill="1" applyAlignment="1">
      <alignment vertical="distributed" wrapText="1"/>
    </xf>
    <xf numFmtId="0" fontId="26" fillId="2" borderId="0" xfId="0" applyFont="1" applyFill="1" applyAlignment="1">
      <alignment vertical="distributed"/>
    </xf>
    <xf numFmtId="0" fontId="26" fillId="0" borderId="0" xfId="0" applyFont="1"/>
    <xf numFmtId="0" fontId="26" fillId="0" borderId="0" xfId="0" applyFont="1" applyAlignment="1">
      <alignment wrapText="1"/>
    </xf>
    <xf numFmtId="0" fontId="26" fillId="0" borderId="0" xfId="0" applyFont="1" applyAlignment="1">
      <alignment horizontal="left" vertical="center"/>
    </xf>
    <xf numFmtId="0" fontId="25" fillId="0" borderId="0" xfId="0" applyFont="1" applyAlignment="1">
      <alignment vertical="center"/>
    </xf>
    <xf numFmtId="0" fontId="29" fillId="0" borderId="0" xfId="1" applyFont="1" applyAlignment="1">
      <alignment horizontal="left" vertical="center"/>
    </xf>
    <xf numFmtId="0" fontId="30" fillId="2" borderId="38" xfId="0" applyFont="1" applyFill="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xf numFmtId="0" fontId="30" fillId="2" borderId="3"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40" xfId="0" applyFont="1" applyBorder="1" applyAlignment="1">
      <alignment horizontal="left" vertical="center" wrapText="1"/>
    </xf>
    <xf numFmtId="0" fontId="30" fillId="0" borderId="7" xfId="0" applyFont="1" applyBorder="1" applyAlignment="1">
      <alignment horizontal="left" vertical="center" wrapText="1"/>
    </xf>
    <xf numFmtId="0" fontId="30" fillId="0" borderId="5" xfId="0" applyFont="1" applyBorder="1" applyAlignment="1">
      <alignment horizontal="left" vertical="center" wrapText="1"/>
    </xf>
    <xf numFmtId="0" fontId="1" fillId="14" borderId="1" xfId="0" applyFont="1" applyFill="1" applyBorder="1" applyAlignment="1">
      <alignment horizontal="center" vertical="center" wrapText="1"/>
    </xf>
    <xf numFmtId="1" fontId="31" fillId="15" borderId="1" xfId="0" applyNumberFormat="1" applyFont="1" applyFill="1" applyBorder="1" applyAlignment="1">
      <alignment horizontal="center" vertical="center" wrapText="1"/>
    </xf>
    <xf numFmtId="0" fontId="1" fillId="15" borderId="1" xfId="1" applyFont="1" applyFill="1" applyBorder="1" applyAlignment="1" applyProtection="1">
      <alignment horizontal="center" vertical="center" wrapText="1"/>
      <protection locked="0"/>
    </xf>
    <xf numFmtId="0" fontId="28" fillId="13" borderId="22" xfId="0" applyFont="1" applyFill="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14" borderId="36" xfId="0" applyFont="1" applyFill="1" applyBorder="1" applyAlignment="1">
      <alignment horizontal="center" vertical="center" wrapText="1"/>
    </xf>
    <xf numFmtId="0" fontId="1" fillId="0" borderId="2" xfId="1" applyFont="1" applyBorder="1" applyAlignment="1" applyProtection="1">
      <alignment horizontal="center" vertical="center" wrapText="1"/>
      <protection locked="0"/>
    </xf>
    <xf numFmtId="0" fontId="32" fillId="0" borderId="0" xfId="1" applyFont="1"/>
    <xf numFmtId="0" fontId="32" fillId="0" borderId="0" xfId="1" applyFont="1" applyAlignment="1">
      <alignment horizontal="center" vertical="center"/>
    </xf>
    <xf numFmtId="0" fontId="0" fillId="0" borderId="41" xfId="1" applyFont="1" applyBorder="1" applyAlignment="1">
      <alignment horizontal="left" vertical="center"/>
    </xf>
    <xf numFmtId="0" fontId="2" fillId="0" borderId="0" xfId="1" applyFont="1" applyAlignment="1">
      <alignment horizontal="left" vertical="center"/>
    </xf>
    <xf numFmtId="0" fontId="30" fillId="0" borderId="0" xfId="1" applyFont="1" applyAlignment="1">
      <alignment horizontal="left" vertical="center"/>
    </xf>
    <xf numFmtId="0" fontId="30" fillId="0" borderId="41" xfId="0" applyFont="1" applyBorder="1" applyAlignment="1">
      <alignment horizontal="left" vertical="center"/>
    </xf>
    <xf numFmtId="0" fontId="30" fillId="0" borderId="42" xfId="0" applyFont="1" applyBorder="1" applyAlignment="1">
      <alignment horizontal="left" vertical="center"/>
    </xf>
    <xf numFmtId="0" fontId="30" fillId="0" borderId="3" xfId="1" applyFont="1" applyBorder="1" applyAlignment="1">
      <alignment horizontal="left" vertical="center" wrapText="1"/>
    </xf>
    <xf numFmtId="0" fontId="30" fillId="0" borderId="39" xfId="0" applyFont="1" applyBorder="1" applyAlignment="1">
      <alignment horizontal="left" vertical="center"/>
    </xf>
    <xf numFmtId="0" fontId="30" fillId="0" borderId="39" xfId="1" applyFont="1" applyBorder="1" applyAlignment="1">
      <alignment horizontal="left" vertical="center" wrapText="1"/>
    </xf>
    <xf numFmtId="0" fontId="30" fillId="0" borderId="0" xfId="1" applyFont="1" applyAlignment="1">
      <alignment horizontal="left"/>
    </xf>
    <xf numFmtId="0" fontId="30" fillId="0" borderId="0" xfId="1" applyFont="1" applyAlignment="1">
      <alignment vertical="center"/>
    </xf>
    <xf numFmtId="0" fontId="36" fillId="0" borderId="0" xfId="0" applyFont="1"/>
    <xf numFmtId="1" fontId="1" fillId="0" borderId="1" xfId="1" applyNumberFormat="1" applyFont="1" applyBorder="1" applyAlignment="1" applyProtection="1">
      <alignment horizontal="center" vertical="center" wrapText="1"/>
      <protection locked="0"/>
    </xf>
    <xf numFmtId="1" fontId="1" fillId="0" borderId="1" xfId="1" applyNumberFormat="1" applyFont="1" applyBorder="1" applyAlignment="1" applyProtection="1">
      <alignment horizontal="center" wrapText="1"/>
      <protection locked="0"/>
    </xf>
    <xf numFmtId="1" fontId="12" fillId="0" borderId="2" xfId="0"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 fontId="1" fillId="0" borderId="0" xfId="1" applyNumberFormat="1" applyFont="1" applyAlignment="1">
      <alignment horizontal="center" wrapText="1"/>
    </xf>
    <xf numFmtId="0" fontId="39" fillId="0" borderId="0" xfId="4" applyAlignment="1">
      <alignment horizontal="center" vertical="center"/>
    </xf>
    <xf numFmtId="0" fontId="30" fillId="0" borderId="39" xfId="0" applyFont="1" applyBorder="1" applyAlignment="1">
      <alignment vertical="distributed" wrapText="1"/>
    </xf>
    <xf numFmtId="0" fontId="30" fillId="0" borderId="38" xfId="0" applyFont="1" applyBorder="1" applyAlignment="1">
      <alignment vertical="distributed" wrapText="1"/>
    </xf>
    <xf numFmtId="0" fontId="30" fillId="0" borderId="39" xfId="1" applyFont="1" applyBorder="1" applyAlignment="1">
      <alignment vertical="distributed" wrapText="1"/>
    </xf>
    <xf numFmtId="0" fontId="30" fillId="0" borderId="38" xfId="1" applyFont="1" applyBorder="1" applyAlignment="1">
      <alignment vertical="distributed" wrapText="1"/>
    </xf>
    <xf numFmtId="0" fontId="30" fillId="0" borderId="0" xfId="0" applyFont="1" applyAlignment="1">
      <alignment vertical="distributed" wrapText="1"/>
    </xf>
    <xf numFmtId="0" fontId="9" fillId="4" borderId="1" xfId="0" applyFont="1" applyFill="1" applyBorder="1" applyAlignment="1">
      <alignment horizontal="center" vertical="center"/>
    </xf>
    <xf numFmtId="0" fontId="11" fillId="2" borderId="3" xfId="0" applyFont="1" applyFill="1" applyBorder="1" applyAlignment="1">
      <alignment horizontal="justify" vertical="justify" wrapText="1"/>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9" fillId="4" borderId="1" xfId="0" applyFont="1" applyFill="1" applyBorder="1" applyAlignment="1">
      <alignment vertical="center"/>
    </xf>
    <xf numFmtId="0" fontId="34" fillId="2" borderId="22" xfId="0" applyFont="1" applyFill="1" applyBorder="1" applyAlignment="1" applyProtection="1">
      <alignment horizontal="center" vertical="center" wrapText="1"/>
      <protection locked="0"/>
    </xf>
    <xf numFmtId="0" fontId="34" fillId="2" borderId="23"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3" fillId="2" borderId="22" xfId="0" applyFont="1" applyFill="1" applyBorder="1" applyAlignment="1" applyProtection="1">
      <alignment horizontal="center" vertical="center" wrapText="1"/>
      <protection locked="0"/>
    </xf>
    <xf numFmtId="0" fontId="33" fillId="2" borderId="23"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3" fillId="2" borderId="22"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33" fillId="2" borderId="24" xfId="0" applyFont="1" applyFill="1" applyBorder="1" applyAlignment="1">
      <alignment horizontal="center" vertical="center" wrapText="1"/>
    </xf>
    <xf numFmtId="0" fontId="38" fillId="0" borderId="14" xfId="1" applyFont="1" applyBorder="1" applyAlignment="1">
      <alignment horizontal="left" vertical="center" wrapText="1" indent="12"/>
    </xf>
    <xf numFmtId="0" fontId="38" fillId="0" borderId="14" xfId="1" applyFont="1" applyBorder="1" applyAlignment="1">
      <alignment horizontal="center" vertical="center" wrapText="1"/>
    </xf>
    <xf numFmtId="0" fontId="38" fillId="0" borderId="0" xfId="1" applyFont="1" applyAlignment="1">
      <alignment horizontal="left" vertical="center" wrapText="1" indent="15"/>
    </xf>
    <xf numFmtId="0" fontId="38" fillId="0" borderId="6" xfId="1" applyFont="1" applyBorder="1" applyAlignment="1">
      <alignment horizontal="left" vertical="center" wrapText="1" indent="15"/>
    </xf>
    <xf numFmtId="4" fontId="4" fillId="0" borderId="1" xfId="0" applyNumberFormat="1" applyFont="1" applyBorder="1" applyAlignment="1">
      <alignment vertical="center" wrapText="1"/>
    </xf>
    <xf numFmtId="4" fontId="4" fillId="0" borderId="33" xfId="0" applyNumberFormat="1" applyFont="1" applyBorder="1" applyAlignment="1">
      <alignment vertical="center" wrapText="1"/>
    </xf>
    <xf numFmtId="0" fontId="23" fillId="0" borderId="22"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4" fontId="4" fillId="0" borderId="20" xfId="0" applyNumberFormat="1" applyFont="1" applyBorder="1" applyAlignment="1">
      <alignment vertical="center" wrapText="1"/>
    </xf>
    <xf numFmtId="4" fontId="4" fillId="0" borderId="34" xfId="0" applyNumberFormat="1" applyFont="1" applyBorder="1" applyAlignment="1">
      <alignment vertical="center" wrapText="1"/>
    </xf>
    <xf numFmtId="0" fontId="20" fillId="0" borderId="37" xfId="0" applyFont="1" applyBorder="1" applyAlignment="1">
      <alignment horizontal="left" vertical="center" wrapText="1"/>
    </xf>
    <xf numFmtId="0" fontId="20" fillId="0" borderId="6"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lef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4" fontId="20" fillId="0" borderId="22" xfId="0" applyNumberFormat="1" applyFont="1" applyBorder="1" applyAlignment="1">
      <alignment horizontal="center" vertical="center" wrapText="1"/>
    </xf>
    <xf numFmtId="4" fontId="20" fillId="0" borderId="23" xfId="0" applyNumberFormat="1" applyFont="1" applyBorder="1" applyAlignment="1">
      <alignment horizontal="center" vertical="center" wrapText="1"/>
    </xf>
    <xf numFmtId="4" fontId="20" fillId="0" borderId="24" xfId="0" applyNumberFormat="1" applyFont="1" applyBorder="1" applyAlignment="1">
      <alignment horizontal="center"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0" borderId="24" xfId="0" applyFont="1" applyBorder="1" applyAlignment="1">
      <alignment horizontal="justify" vertical="center" wrapText="1"/>
    </xf>
    <xf numFmtId="165" fontId="22" fillId="0" borderId="22" xfId="0" applyNumberFormat="1" applyFont="1" applyBorder="1" applyAlignment="1">
      <alignment horizontal="center" vertical="center" wrapText="1"/>
    </xf>
    <xf numFmtId="165" fontId="22" fillId="0" borderId="23" xfId="0" applyNumberFormat="1" applyFont="1" applyBorder="1" applyAlignment="1">
      <alignment horizontal="center" vertical="center" wrapText="1"/>
    </xf>
    <xf numFmtId="165" fontId="22" fillId="0" borderId="24" xfId="0" applyNumberFormat="1" applyFont="1" applyBorder="1" applyAlignment="1">
      <alignment horizontal="center" vertical="center" wrapText="1"/>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4" xfId="0" applyFont="1" applyFill="1" applyBorder="1" applyAlignment="1">
      <alignment horizontal="center" vertical="center"/>
    </xf>
    <xf numFmtId="0" fontId="17" fillId="10" borderId="15" xfId="0" applyFont="1" applyFill="1" applyBorder="1" applyAlignment="1">
      <alignment horizontal="center" vertical="center"/>
    </xf>
    <xf numFmtId="4" fontId="4" fillId="0" borderId="17" xfId="0" applyNumberFormat="1" applyFont="1" applyBorder="1" applyAlignment="1">
      <alignment vertical="center" wrapText="1"/>
    </xf>
    <xf numFmtId="4" fontId="4" fillId="0" borderId="31" xfId="0" applyNumberFormat="1" applyFont="1" applyBorder="1" applyAlignment="1">
      <alignment vertical="center" wrapText="1"/>
    </xf>
    <xf numFmtId="0" fontId="18" fillId="0" borderId="16"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0" fontId="17" fillId="11" borderId="9"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4" xfId="0" applyFont="1" applyFill="1" applyBorder="1" applyAlignment="1">
      <alignment horizontal="center" vertical="center"/>
    </xf>
    <xf numFmtId="0" fontId="17" fillId="11" borderId="15" xfId="0" applyFont="1" applyFill="1" applyBorder="1" applyAlignment="1">
      <alignment horizontal="center" vertical="center"/>
    </xf>
    <xf numFmtId="14" fontId="17" fillId="11" borderId="9" xfId="0" applyNumberFormat="1" applyFont="1" applyFill="1" applyBorder="1" applyAlignment="1">
      <alignment horizontal="center" vertical="center"/>
    </xf>
    <xf numFmtId="0" fontId="0" fillId="0" borderId="10" xfId="0" applyBorder="1" applyAlignment="1">
      <alignment horizontal="center"/>
    </xf>
    <xf numFmtId="0" fontId="10" fillId="4" borderId="1" xfId="0" applyFont="1" applyFill="1" applyBorder="1" applyAlignment="1">
      <alignment horizontal="center"/>
    </xf>
    <xf numFmtId="0" fontId="0" fillId="0" borderId="41" xfId="0" applyFont="1" applyBorder="1" applyAlignment="1">
      <alignment horizontal="left" vertical="center"/>
    </xf>
    <xf numFmtId="0" fontId="0" fillId="0" borderId="42" xfId="0" applyFont="1" applyBorder="1" applyAlignment="1">
      <alignment horizontal="left" vertical="center"/>
    </xf>
    <xf numFmtId="0" fontId="0" fillId="0" borderId="42" xfId="0" applyBorder="1" applyAlignment="1">
      <alignment horizontal="left" vertic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42">
    <dxf>
      <fill>
        <patternFill>
          <bgColor rgb="FF92D050"/>
        </patternFill>
      </fill>
    </dxf>
    <dxf>
      <fill>
        <patternFill>
          <bgColor rgb="FFFF0000"/>
        </patternFill>
      </fill>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top style="thin">
          <color indexed="64"/>
        </top>
      </border>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border>
    </dxf>
    <dxf>
      <border outline="0">
        <right style="thin">
          <color indexed="64"/>
        </right>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EB97"/>
      <color rgb="FF008080"/>
      <color rgb="FFB1A777"/>
      <color rgb="FF339966"/>
      <color rgb="FFCDE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817604</xdr:colOff>
      <xdr:row>0</xdr:row>
      <xdr:rowOff>76583</xdr:rowOff>
    </xdr:from>
    <xdr:to>
      <xdr:col>0</xdr:col>
      <xdr:colOff>1317198</xdr:colOff>
      <xdr:row>0</xdr:row>
      <xdr:rowOff>553085</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604" y="76583"/>
          <a:ext cx="504674" cy="4663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873125</xdr:colOff>
      <xdr:row>0</xdr:row>
      <xdr:rowOff>50625</xdr:rowOff>
    </xdr:from>
    <xdr:to>
      <xdr:col>0</xdr:col>
      <xdr:colOff>1278255</xdr:colOff>
      <xdr:row>0</xdr:row>
      <xdr:rowOff>443690</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50625"/>
          <a:ext cx="390525"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892175</xdr:colOff>
      <xdr:row>0</xdr:row>
      <xdr:rowOff>47451</xdr:rowOff>
    </xdr:from>
    <xdr:to>
      <xdr:col>0</xdr:col>
      <xdr:colOff>1292398</xdr:colOff>
      <xdr:row>0</xdr:row>
      <xdr:rowOff>450849</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175" y="47451"/>
          <a:ext cx="400223" cy="4002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5605EF-712D-4944-A02A-FF5F86128265}" name="Tabla3" displayName="Tabla3" ref="E1:E81" totalsRowShown="0" headerRowDxfId="41" dataDxfId="39" headerRowBorderDxfId="40" tableBorderDxfId="38">
  <autoFilter ref="E1:E81" xr:uid="{FB5605EF-712D-4944-A02A-FF5F86128265}"/>
  <tableColumns count="1">
    <tableColumn id="1" xr3:uid="{35677E46-2A78-4E05-9B02-DB2A26B1E053}" name="CARRERA" dataDxfId="37"/>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CC219D-9953-4059-AA9A-0C6A99F543E5}" name="Tabla12" displayName="Tabla12" ref="K1:K4" totalsRowShown="0" headerRowDxfId="4" dataDxfId="3" dataCellStyle="Normal 2">
  <autoFilter ref="K1:K4" xr:uid="{0FCC219D-9953-4059-AA9A-0C6A99F543E5}"/>
  <tableColumns count="1">
    <tableColumn id="1" xr3:uid="{6E71F7C8-E917-49A4-AC60-4A6C18A66D71}" name="TIPO DE INFORME" dataDxfId="2" dataCellStyle="Normal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2DE57A-C1E9-4E7A-A5CA-D72A12E804E3}" name="Tabla5" displayName="Tabla5" ref="G1:G351" totalsRowShown="0" headerRowDxfId="36" dataDxfId="34" headerRowBorderDxfId="35" tableBorderDxfId="33" totalsRowBorderDxfId="32">
  <autoFilter ref="G1:G351" xr:uid="{B42DE57A-C1E9-4E7A-A5CA-D72A12E804E3}"/>
  <tableColumns count="1">
    <tableColumn id="1" xr3:uid="{A9F82DEC-4CFC-4237-A6B7-9899E167CF45}" name="MATERIAS" dataDxfId="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E33486-8FBB-488A-8C8E-B8AD17D0405B}" name="Tabla6" displayName="Tabla6" ref="I1:I8" totalsRowShown="0" headerRowDxfId="30" dataDxfId="28" headerRowBorderDxfId="29" tableBorderDxfId="27" dataCellStyle="Normal 2">
  <autoFilter ref="I1:I8" xr:uid="{5BE33486-8FBB-488A-8C8E-B8AD17D0405B}"/>
  <tableColumns count="1">
    <tableColumn id="1" xr3:uid="{CD3D933C-9477-4B22-A6F9-AE6C68A562EE}" name="PERIODO" dataDxfId="26" dataCellStyle="Normal 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49E273-1B51-4473-B6B0-E20D21E596FC}" name="Tabla7" displayName="Tabla7" ref="M1:M8" totalsRowShown="0" headerRowDxfId="25" dataDxfId="24" dataCellStyle="Normal 2">
  <autoFilter ref="M1:M8" xr:uid="{F749E273-1B51-4473-B6B0-E20D21E596FC}"/>
  <tableColumns count="1">
    <tableColumn id="1" xr3:uid="{3000E985-68A3-4C00-B925-DA47F12A2CED}" name="AÑO" dataDxfId="23"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B269DC-2549-4CE0-B73D-0281C5184C64}" name="Tabla4" displayName="Tabla4" ref="O1:O14" totalsRowShown="0" headerRowDxfId="22" dataDxfId="21" dataCellStyle="Normal 2">
  <autoFilter ref="O1:O14" xr:uid="{64B269DC-2549-4CE0-B73D-0281C5184C64}"/>
  <tableColumns count="1">
    <tableColumn id="1" xr3:uid="{BEEC563E-5F1F-4898-B5FF-09A842E50DA1}" name="CARRERA" dataDxfId="20" dataCellStyle="Normal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91E31FA-EDB5-4D6C-8930-383012EC6113}" name="Tabla8" displayName="Tabla8" ref="Q1:Q4" totalsRowShown="0" headerRowDxfId="19" dataDxfId="18" dataCellStyle="Normal 2">
  <autoFilter ref="Q1:Q4" xr:uid="{E91E31FA-EDB5-4D6C-8930-383012EC6113}"/>
  <tableColumns count="1">
    <tableColumn id="1" xr3:uid="{F6DCF58D-11DA-4A68-A49E-92F561034FE4}" name="DIVISION" dataDxfId="17" dataCellStyle="Normal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93DBAD-79A4-4AB5-9411-73B64B0FA300}" name="Tabla10" displayName="Tabla10" ref="C94:C113" totalsRowShown="0" headerRowDxfId="16" dataDxfId="15" tableBorderDxfId="14" headerRowCellStyle="Normal 2">
  <autoFilter ref="C94:C113" xr:uid="{6193DBAD-79A4-4AB5-9411-73B64B0FA300}"/>
  <tableColumns count="1">
    <tableColumn id="1" xr3:uid="{680C8209-2E9E-423D-8124-7CCF6C7487AA}" name="UNIDADES INACTIVAS" dataDxfId="13"/>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487FB1-E309-470E-96AE-4299F8C880F3}" name="Tabla111" displayName="Tabla111" ref="A1:A28" totalsRowShown="0" headerRowDxfId="12" dataDxfId="11" tableBorderDxfId="10" dataCellStyle="Normal 2">
  <autoFilter ref="A1:A28" xr:uid="{81487FB1-E309-470E-96AE-4299F8C880F3}"/>
  <tableColumns count="1">
    <tableColumn id="1" xr3:uid="{FE2DFBAD-8A9E-4118-8887-CAEB75BCCD59}" name="UNIVERSIDADES" dataDxfId="9" dataCellStyle="Normal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A6EB44B-1001-423C-8E8F-2B997FD3DDAA}" name="Tabla11" displayName="Tabla11" ref="C1:C86" totalsRowShown="0" headerRowDxfId="8" dataDxfId="7" tableBorderDxfId="6">
  <autoFilter ref="C1:C86" xr:uid="{CA6EB44B-1001-423C-8E8F-2B997FD3DDAA}"/>
  <sortState xmlns:xlrd2="http://schemas.microsoft.com/office/spreadsheetml/2017/richdata2" ref="C2">
    <sortCondition ref="C2"/>
  </sortState>
  <tableColumns count="1">
    <tableColumn id="1" xr3:uid="{831BC419-A7B6-46BC-BA28-FFFC3D6BAD3B}" name="UNIDADES" dataDxfId="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23"/>
  <sheetViews>
    <sheetView workbookViewId="0">
      <selection activeCell="A7" sqref="A7"/>
    </sheetView>
  </sheetViews>
  <sheetFormatPr baseColWidth="10" defaultColWidth="0" defaultRowHeight="14.5" zeroHeight="1" x14ac:dyDescent="0.35"/>
  <cols>
    <col min="1" max="1" width="88" bestFit="1" customWidth="1"/>
    <col min="2" max="16384" width="11.453125" hidden="1"/>
  </cols>
  <sheetData>
    <row r="1" spans="1:1" ht="23.5" x14ac:dyDescent="0.35">
      <c r="A1" s="30" t="s">
        <v>0</v>
      </c>
    </row>
    <row r="2" spans="1:1" ht="98" x14ac:dyDescent="0.35">
      <c r="A2" s="12" t="s">
        <v>292</v>
      </c>
    </row>
    <row r="3" spans="1:1" ht="42" x14ac:dyDescent="0.35">
      <c r="A3" s="12" t="s">
        <v>293</v>
      </c>
    </row>
    <row r="4" spans="1:1" ht="70" x14ac:dyDescent="0.35">
      <c r="A4" s="12" t="s">
        <v>294</v>
      </c>
    </row>
    <row r="5" spans="1:1" ht="56" x14ac:dyDescent="0.35">
      <c r="A5" s="12" t="s">
        <v>295</v>
      </c>
    </row>
    <row r="6" spans="1:1" ht="84" x14ac:dyDescent="0.35">
      <c r="A6" s="12" t="s">
        <v>296</v>
      </c>
    </row>
    <row r="7" spans="1:1" ht="65.25" customHeight="1" x14ac:dyDescent="0.35">
      <c r="A7" s="12" t="s">
        <v>297</v>
      </c>
    </row>
    <row r="8" spans="1:1" ht="84" x14ac:dyDescent="0.35">
      <c r="A8" s="12" t="s">
        <v>298</v>
      </c>
    </row>
    <row r="9" spans="1:1" ht="98" x14ac:dyDescent="0.35">
      <c r="A9" s="12" t="s">
        <v>299</v>
      </c>
    </row>
    <row r="10" spans="1:1" ht="112" x14ac:dyDescent="0.35">
      <c r="A10" s="12" t="s">
        <v>300</v>
      </c>
    </row>
    <row r="11" spans="1:1" ht="56" x14ac:dyDescent="0.35">
      <c r="A11" s="12" t="s">
        <v>301</v>
      </c>
    </row>
    <row r="12" spans="1:1" ht="84" x14ac:dyDescent="0.35">
      <c r="A12" s="12" t="s">
        <v>302</v>
      </c>
    </row>
    <row r="13" spans="1:1" ht="84" x14ac:dyDescent="0.35">
      <c r="A13" s="12" t="s">
        <v>303</v>
      </c>
    </row>
    <row r="14" spans="1:1" ht="42" x14ac:dyDescent="0.35">
      <c r="A14" s="12" t="s">
        <v>304</v>
      </c>
    </row>
    <row r="15" spans="1:1" ht="56" x14ac:dyDescent="0.35">
      <c r="A15" s="12" t="s">
        <v>305</v>
      </c>
    </row>
    <row r="16" spans="1:1" ht="56" x14ac:dyDescent="0.35">
      <c r="A16" s="12" t="s">
        <v>306</v>
      </c>
    </row>
    <row r="17" spans="1:1" ht="23.5" x14ac:dyDescent="0.35">
      <c r="A17" s="30" t="s">
        <v>1</v>
      </c>
    </row>
    <row r="18" spans="1:1" ht="84" x14ac:dyDescent="0.35">
      <c r="A18" s="12" t="s">
        <v>307</v>
      </c>
    </row>
    <row r="19" spans="1:1" ht="126" x14ac:dyDescent="0.35">
      <c r="A19" s="12" t="s">
        <v>308</v>
      </c>
    </row>
    <row r="20" spans="1:1" ht="98" x14ac:dyDescent="0.35">
      <c r="A20" s="12" t="s">
        <v>309</v>
      </c>
    </row>
    <row r="21" spans="1:1" ht="42" x14ac:dyDescent="0.35">
      <c r="A21" s="12" t="s">
        <v>310</v>
      </c>
    </row>
    <row r="22" spans="1:1" ht="28" x14ac:dyDescent="0.35">
      <c r="A22" s="12" t="s">
        <v>202</v>
      </c>
    </row>
    <row r="23" spans="1:1" ht="112" x14ac:dyDescent="0.35">
      <c r="A23" s="12" t="s">
        <v>311</v>
      </c>
    </row>
  </sheetData>
  <sheetProtection algorithmName="SHA-512" hashValue="Pm4GufpT7pgnw+MFC0cn3Z+GI3Ej1nKerHGeQJnHiaJXafUgf03Udpw3UEUlPy5SsEPHsx5mJ7p29p3NVCzFJg==" saltValue="3RM7unCZWYHU+s2br84Hw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40"/>
  <sheetViews>
    <sheetView workbookViewId="0">
      <selection activeCell="B19" sqref="B19"/>
    </sheetView>
  </sheetViews>
  <sheetFormatPr baseColWidth="10" defaultColWidth="0" defaultRowHeight="14.5" zeroHeight="1" x14ac:dyDescent="0.35"/>
  <cols>
    <col min="1" max="1" width="2.81640625" style="10" customWidth="1"/>
    <col min="2" max="2" width="100.54296875" style="10" customWidth="1"/>
    <col min="3" max="3" width="1.81640625" style="10" customWidth="1"/>
    <col min="4" max="16384" width="11.453125" style="10" hidden="1"/>
  </cols>
  <sheetData>
    <row r="1" spans="1:2" x14ac:dyDescent="0.35"/>
    <row r="2" spans="1:2" ht="18.75" customHeight="1" x14ac:dyDescent="0.35">
      <c r="A2" s="138" t="s">
        <v>2</v>
      </c>
      <c r="B2" s="139"/>
    </row>
    <row r="3" spans="1:2" ht="15" customHeight="1" x14ac:dyDescent="0.35">
      <c r="A3" s="140"/>
      <c r="B3" s="141"/>
    </row>
    <row r="4" spans="1:2" ht="15" customHeight="1" x14ac:dyDescent="0.35">
      <c r="A4" s="140"/>
      <c r="B4" s="141"/>
    </row>
    <row r="5" spans="1:2" ht="15" customHeight="1" x14ac:dyDescent="0.35">
      <c r="A5" s="140"/>
      <c r="B5" s="141"/>
    </row>
    <row r="6" spans="1:2" ht="15" customHeight="1" x14ac:dyDescent="0.35">
      <c r="A6" s="140"/>
      <c r="B6" s="141"/>
    </row>
    <row r="7" spans="1:2" ht="15" customHeight="1" x14ac:dyDescent="0.35">
      <c r="A7" s="142"/>
      <c r="B7" s="143"/>
    </row>
    <row r="8" spans="1:2" x14ac:dyDescent="0.35"/>
    <row r="9" spans="1:2" ht="23.5" x14ac:dyDescent="0.35">
      <c r="A9" s="137" t="s">
        <v>3</v>
      </c>
      <c r="B9" s="137"/>
    </row>
    <row r="10" spans="1:2" ht="33" customHeight="1" x14ac:dyDescent="0.35">
      <c r="A10" s="16">
        <v>1</v>
      </c>
      <c r="B10" s="11" t="s">
        <v>312</v>
      </c>
    </row>
    <row r="11" spans="1:2" ht="33" customHeight="1" x14ac:dyDescent="0.35">
      <c r="A11" s="16">
        <v>2</v>
      </c>
      <c r="B11" s="11" t="s">
        <v>4</v>
      </c>
    </row>
    <row r="12" spans="1:2" ht="33" customHeight="1" x14ac:dyDescent="0.35">
      <c r="A12" s="16">
        <v>3</v>
      </c>
      <c r="B12" s="11" t="s">
        <v>313</v>
      </c>
    </row>
    <row r="13" spans="1:2" ht="33" customHeight="1" x14ac:dyDescent="0.35">
      <c r="A13" s="16">
        <v>4</v>
      </c>
      <c r="B13" s="11" t="s">
        <v>314</v>
      </c>
    </row>
    <row r="14" spans="1:2" ht="33" customHeight="1" x14ac:dyDescent="0.35">
      <c r="A14" s="16">
        <v>5</v>
      </c>
      <c r="B14" s="11" t="s">
        <v>315</v>
      </c>
    </row>
    <row r="15" spans="1:2" ht="33" customHeight="1" x14ac:dyDescent="0.35">
      <c r="A15" s="16">
        <v>6</v>
      </c>
      <c r="B15" s="11" t="s">
        <v>316</v>
      </c>
    </row>
    <row r="16" spans="1:2" ht="33" customHeight="1" x14ac:dyDescent="0.35">
      <c r="A16" s="16">
        <v>7</v>
      </c>
      <c r="B16" s="11" t="s">
        <v>317</v>
      </c>
    </row>
    <row r="17" spans="1:2" ht="33" customHeight="1" x14ac:dyDescent="0.35">
      <c r="A17" s="16">
        <v>8</v>
      </c>
      <c r="B17" s="11" t="s">
        <v>318</v>
      </c>
    </row>
    <row r="18" spans="1:2" ht="33" customHeight="1" x14ac:dyDescent="0.35">
      <c r="A18" s="16">
        <v>9</v>
      </c>
      <c r="B18" s="11" t="s">
        <v>319</v>
      </c>
    </row>
    <row r="19" spans="1:2" ht="33" customHeight="1" x14ac:dyDescent="0.35">
      <c r="A19" s="16">
        <v>10</v>
      </c>
      <c r="B19" s="11" t="s">
        <v>320</v>
      </c>
    </row>
    <row r="20" spans="1:2" ht="33" customHeight="1" x14ac:dyDescent="0.35">
      <c r="A20" s="16">
        <v>11</v>
      </c>
      <c r="B20" s="11" t="s">
        <v>321</v>
      </c>
    </row>
    <row r="21" spans="1:2" ht="33" customHeight="1" x14ac:dyDescent="0.35">
      <c r="A21" s="16">
        <v>12</v>
      </c>
      <c r="B21" s="11" t="s">
        <v>322</v>
      </c>
    </row>
    <row r="22" spans="1:2" ht="33" customHeight="1" x14ac:dyDescent="0.35">
      <c r="A22" s="16">
        <v>13</v>
      </c>
      <c r="B22" s="11" t="s">
        <v>323</v>
      </c>
    </row>
    <row r="23" spans="1:2" ht="33" customHeight="1" x14ac:dyDescent="0.35">
      <c r="A23" s="16">
        <v>14</v>
      </c>
      <c r="B23" s="11" t="s">
        <v>324</v>
      </c>
    </row>
    <row r="24" spans="1:2" ht="43.5" x14ac:dyDescent="0.35">
      <c r="A24" s="16">
        <v>15</v>
      </c>
      <c r="B24" s="17" t="s">
        <v>325</v>
      </c>
    </row>
    <row r="25" spans="1:2" ht="29" x14ac:dyDescent="0.35">
      <c r="A25" s="16">
        <v>16</v>
      </c>
      <c r="B25" s="11" t="s">
        <v>326</v>
      </c>
    </row>
    <row r="26" spans="1:2" ht="33" customHeight="1" x14ac:dyDescent="0.35">
      <c r="A26" s="144" t="s">
        <v>1</v>
      </c>
      <c r="B26" s="144"/>
    </row>
    <row r="27" spans="1:2" ht="72.5" x14ac:dyDescent="0.35">
      <c r="A27" s="16">
        <v>1</v>
      </c>
      <c r="B27" s="17" t="s">
        <v>203</v>
      </c>
    </row>
    <row r="28" spans="1:2" ht="43.5" x14ac:dyDescent="0.35">
      <c r="A28" s="16">
        <v>2</v>
      </c>
      <c r="B28" s="17" t="s">
        <v>327</v>
      </c>
    </row>
    <row r="29" spans="1:2" ht="58" x14ac:dyDescent="0.35">
      <c r="A29" s="16">
        <v>3</v>
      </c>
      <c r="B29" s="19" t="s">
        <v>328</v>
      </c>
    </row>
    <row r="30" spans="1:2" ht="46.5" customHeight="1" x14ac:dyDescent="0.35">
      <c r="A30" s="16">
        <v>4</v>
      </c>
      <c r="B30" s="18" t="s">
        <v>5</v>
      </c>
    </row>
    <row r="31" spans="1:2" ht="29" x14ac:dyDescent="0.35">
      <c r="A31" s="16">
        <v>5</v>
      </c>
      <c r="B31" s="18" t="s">
        <v>204</v>
      </c>
    </row>
    <row r="32" spans="1:2" ht="72.5" x14ac:dyDescent="0.35">
      <c r="A32" s="16">
        <v>6</v>
      </c>
      <c r="B32" s="11" t="s">
        <v>329</v>
      </c>
    </row>
    <row r="33" spans="1:2" ht="33" customHeight="1" x14ac:dyDescent="0.35">
      <c r="A33" s="16">
        <v>7</v>
      </c>
      <c r="B33" s="18" t="s">
        <v>6</v>
      </c>
    </row>
    <row r="34" spans="1:2" ht="43.5" x14ac:dyDescent="0.35">
      <c r="A34" s="16">
        <v>8</v>
      </c>
      <c r="B34" s="11" t="s">
        <v>205</v>
      </c>
    </row>
    <row r="35" spans="1:2" ht="72.5" x14ac:dyDescent="0.35">
      <c r="A35" s="16">
        <v>9</v>
      </c>
      <c r="B35" s="18" t="s">
        <v>330</v>
      </c>
    </row>
    <row r="36" spans="1:2" ht="58" x14ac:dyDescent="0.35">
      <c r="A36" s="16">
        <v>10</v>
      </c>
      <c r="B36" s="19" t="s">
        <v>331</v>
      </c>
    </row>
    <row r="37" spans="1:2" ht="29" x14ac:dyDescent="0.35">
      <c r="A37" s="16">
        <v>11</v>
      </c>
      <c r="B37" s="21" t="s">
        <v>206</v>
      </c>
    </row>
    <row r="38" spans="1:2" ht="87" x14ac:dyDescent="0.35">
      <c r="A38" s="16">
        <v>12</v>
      </c>
      <c r="B38" s="21" t="s">
        <v>332</v>
      </c>
    </row>
    <row r="39" spans="1:2" ht="29" x14ac:dyDescent="0.35">
      <c r="A39" s="16">
        <v>13</v>
      </c>
      <c r="B39" s="22" t="s">
        <v>207</v>
      </c>
    </row>
    <row r="40" spans="1:2" ht="55.5" x14ac:dyDescent="0.35">
      <c r="A40" s="16">
        <v>14</v>
      </c>
      <c r="B40" s="26" t="s">
        <v>7</v>
      </c>
    </row>
  </sheetData>
  <sheetProtection algorithmName="SHA-512" hashValue="y/Z547h5ijkBQi4z/42jV+luswdRm3GjMlvVr0/UQnvGJmcAupZDC3j/Xye7/QTTlsa1jr2ETHphN55IFjF7Ng==" saltValue="Kh+rY0LJvPpHjDBgqJC2TA==" spinCount="100000" sheet="1" objects="1" scenarios="1"/>
  <mergeCells count="3">
    <mergeCell ref="A9:B9"/>
    <mergeCell ref="A2:B7"/>
    <mergeCell ref="A26:B26"/>
  </mergeCells>
  <pageMargins left="0" right="0"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XFD2003"/>
  <sheetViews>
    <sheetView tabSelected="1" zoomScaleNormal="100" workbookViewId="0">
      <pane ySplit="4" topLeftCell="A5" activePane="bottomLeft" state="frozen"/>
      <selection pane="bottomLeft" activeCell="A3" sqref="A3:C3"/>
    </sheetView>
  </sheetViews>
  <sheetFormatPr baseColWidth="10" defaultColWidth="0" defaultRowHeight="14.5" zeroHeight="1" x14ac:dyDescent="0.35"/>
  <cols>
    <col min="1" max="1" width="30.6328125" customWidth="1"/>
    <col min="2" max="4" width="25.7265625" customWidth="1"/>
    <col min="5" max="5" width="13.7265625" customWidth="1"/>
    <col min="6" max="6" width="13.453125" customWidth="1"/>
    <col min="7" max="7" width="13.7265625" customWidth="1"/>
    <col min="8" max="8" width="13.1796875" customWidth="1"/>
    <col min="9" max="15" width="3.7265625" customWidth="1"/>
    <col min="16" max="17" width="15.6328125" customWidth="1"/>
    <col min="18" max="19" width="12.6328125" customWidth="1"/>
    <col min="20" max="21" width="15.6328125" customWidth="1"/>
    <col min="22" max="22" width="12.7265625" style="20" customWidth="1"/>
    <col min="23" max="16381" width="16.54296875" hidden="1"/>
    <col min="16382" max="16382" width="9.7265625" hidden="1"/>
    <col min="16383" max="16383" width="6" hidden="1"/>
    <col min="16384" max="16384" width="16.54296875" hidden="1"/>
  </cols>
  <sheetData>
    <row r="1" spans="1:25 16384:16384" s="125" customFormat="1" ht="51" customHeight="1" thickBot="1" x14ac:dyDescent="0.85">
      <c r="A1" s="148" t="s">
        <v>365</v>
      </c>
      <c r="B1" s="149"/>
      <c r="C1" s="149"/>
      <c r="D1" s="149"/>
      <c r="E1" s="149"/>
      <c r="F1" s="149"/>
      <c r="G1" s="149"/>
      <c r="H1" s="149"/>
      <c r="I1" s="149"/>
      <c r="J1" s="149"/>
      <c r="K1" s="149"/>
      <c r="L1" s="149"/>
      <c r="M1" s="149"/>
      <c r="N1" s="149"/>
      <c r="O1" s="149"/>
      <c r="P1" s="149"/>
      <c r="Q1" s="149"/>
      <c r="R1" s="149"/>
      <c r="S1" s="149"/>
      <c r="T1" s="149"/>
      <c r="U1" s="149"/>
      <c r="V1" s="150"/>
      <c r="W1" s="125" t="s">
        <v>367</v>
      </c>
      <c r="Y1" s="125" t="s">
        <v>230</v>
      </c>
    </row>
    <row r="2" spans="1:25 16384:16384" ht="25.5" customHeight="1" thickBot="1" x14ac:dyDescent="0.4">
      <c r="A2" s="145"/>
      <c r="B2" s="146"/>
      <c r="C2" s="146"/>
      <c r="D2" s="146"/>
      <c r="E2" s="146"/>
      <c r="F2" s="146"/>
      <c r="G2" s="146"/>
      <c r="H2" s="146"/>
      <c r="I2" s="146"/>
      <c r="J2" s="146"/>
      <c r="K2" s="146"/>
      <c r="L2" s="146"/>
      <c r="M2" s="146"/>
      <c r="N2" s="146"/>
      <c r="O2" s="146"/>
      <c r="P2" s="146"/>
      <c r="Q2" s="146"/>
      <c r="R2" s="146"/>
      <c r="S2" s="146"/>
      <c r="T2" s="146"/>
      <c r="U2" s="146"/>
      <c r="V2" s="147"/>
      <c r="Y2" t="s">
        <v>364</v>
      </c>
      <c r="XFD2" t="s">
        <v>355</v>
      </c>
    </row>
    <row r="3" spans="1:25 16384:16384" ht="27.75" customHeight="1" thickBot="1" x14ac:dyDescent="0.4">
      <c r="A3" s="156" t="s">
        <v>8</v>
      </c>
      <c r="B3" s="157"/>
      <c r="C3" s="158"/>
      <c r="D3" s="153"/>
      <c r="E3" s="154"/>
      <c r="F3" s="154"/>
      <c r="G3" s="154"/>
      <c r="H3" s="154"/>
      <c r="I3" s="155"/>
      <c r="J3" s="151"/>
      <c r="K3" s="152"/>
      <c r="L3" s="152"/>
      <c r="M3" s="152"/>
      <c r="N3" s="152"/>
      <c r="O3" s="152"/>
      <c r="P3" s="152"/>
      <c r="Q3" s="152"/>
      <c r="R3" s="152"/>
      <c r="S3" s="153"/>
      <c r="T3" s="154"/>
      <c r="U3" s="154"/>
      <c r="V3" s="155"/>
      <c r="X3" t="s">
        <v>9</v>
      </c>
      <c r="XFD3" t="s">
        <v>354</v>
      </c>
    </row>
    <row r="4" spans="1:25 16384:16384" s="70" customFormat="1" ht="45" customHeight="1" thickBot="1" x14ac:dyDescent="0.4">
      <c r="A4" s="71" t="s">
        <v>10</v>
      </c>
      <c r="B4" s="72" t="s">
        <v>11</v>
      </c>
      <c r="C4" s="72" t="s">
        <v>12</v>
      </c>
      <c r="D4" s="72" t="s">
        <v>13</v>
      </c>
      <c r="E4" s="72" t="s">
        <v>14</v>
      </c>
      <c r="F4" s="72" t="s">
        <v>15</v>
      </c>
      <c r="G4" s="72" t="s">
        <v>16</v>
      </c>
      <c r="H4" s="72" t="s">
        <v>17</v>
      </c>
      <c r="I4" s="73" t="s">
        <v>18</v>
      </c>
      <c r="J4" s="73" t="s">
        <v>19</v>
      </c>
      <c r="K4" s="73" t="s">
        <v>20</v>
      </c>
      <c r="L4" s="73" t="s">
        <v>21</v>
      </c>
      <c r="M4" s="73" t="s">
        <v>22</v>
      </c>
      <c r="N4" s="73" t="s">
        <v>23</v>
      </c>
      <c r="O4" s="73" t="s">
        <v>24</v>
      </c>
      <c r="P4" s="74" t="s">
        <v>612</v>
      </c>
      <c r="Q4" s="74" t="s">
        <v>613</v>
      </c>
      <c r="R4" s="75" t="s">
        <v>25</v>
      </c>
      <c r="S4" s="75" t="s">
        <v>26</v>
      </c>
      <c r="T4" s="72" t="s">
        <v>27</v>
      </c>
      <c r="U4" s="72" t="s">
        <v>614</v>
      </c>
      <c r="V4" s="76" t="s">
        <v>28</v>
      </c>
      <c r="XFD4" s="70" t="s">
        <v>357</v>
      </c>
    </row>
    <row r="5" spans="1:25 16384:16384" ht="25" customHeight="1" x14ac:dyDescent="0.35">
      <c r="A5" s="1"/>
      <c r="B5" s="1"/>
      <c r="C5" s="1"/>
      <c r="D5" s="1"/>
      <c r="E5" s="106">
        <f>+COUNTIFS('REGISTRO DE TUTORES'!$A$3:$A$8000,A5,'REGISTRO DE TUTORES'!$B$3:$B$8000,B5,'REGISTRO DE TUTORES'!$C$3:$C$8000,C5,'REGISTRO DE TUTORES'!$D$3:$D$8000,D5)</f>
        <v>0</v>
      </c>
      <c r="F5" s="106">
        <f>+COUNTIFS('REGISTRO DE ESTUDIANTES'!$A$3:$A$7999,A5,'REGISTRO DE ESTUDIANTES'!$B$3:$B$7999,'BOLETA OFICIAL'!B5,'REGISTRO DE ESTUDIANTES'!$C$3:$C$7999,C5,'REGISTRO DE ESTUDIANTES'!$D$3:$D$7999,'BOLETA OFICIAL'!D5,'REGISTRO DE ESTUDIANTES'!$J$3:$J$7999,'BOLETA OFICIAL'!J5,'REGISTRO DE ESTUDIANTES'!$K$3:$K$7999,'BOLETA OFICIAL'!K5,'REGISTRO DE ESTUDIANTES'!$L$3:$L$7999,'BOLETA OFICIAL'!L5,'REGISTRO DE ESTUDIANTES'!$M$3:$M$7999,'BOLETA OFICIAL'!M5,'REGISTRO DE ESTUDIANTES'!$N$3:$N$7999,'BOLETA OFICIAL'!N5,'REGISTRO DE ESTUDIANTES'!$O$3:$O$7999,'BOLETA OFICIAL'!O5,'REGISTRO DE ESTUDIANTES'!$P$3:$P$7999,'BOLETA OFICIAL'!P5,'REGISTRO DE ESTUDIANTES'!$Q$3:$Q$7999,'BOLETA OFICIAL'!Q5,'REGISTRO DE ESTUDIANTES'!$R$3:$R$7999,R5,'REGISTRO DE ESTUDIANTES'!$S$3:$S$7999,'BOLETA OFICIAL'!S5,'REGISTRO DE ESTUDIANTES'!$T$3:$T$7999,'BOLETA OFICIAL'!T5)</f>
        <v>0</v>
      </c>
      <c r="G5" s="106">
        <f t="shared" ref="G5:G18" ca="1" si="0">SUM(IF(O5=1,SUMPRODUCT(--(WEEKDAY(ROW(INDIRECT(P5&amp;":"&amp;Q5)))=1),--(COUNTIF(FERIADOS,ROW(INDIRECT(P5&amp;":"&amp;Q5)))=0)),0),IF(I5=1,SUMPRODUCT(--(WEEKDAY(ROW(INDIRECT(P5&amp;":"&amp;Q5)))=2),--(COUNTIF(FERIADOS,ROW(INDIRECT(P5&amp;":"&amp;Q5)))=0)),0),IF(J5=1,SUMPRODUCT(--(WEEKDAY(ROW(INDIRECT(P5&amp;":"&amp;Q5)))=3),--(COUNTIF(FERIADOS,ROW(INDIRECT(P5&amp;":"&amp;Q5)))=0)),0),IF(K5=1,SUMPRODUCT(--(WEEKDAY(ROW(INDIRECT(P5&amp;":"&amp;Q5)))=4),--(COUNTIF(FERIADOS,ROW(INDIRECT(P5&amp;":"&amp;Q5)))=0)),0),IF(L5=1,SUMPRODUCT(--(WEEKDAY(ROW(INDIRECT(P5&amp;":"&amp;Q5)))=5),--(COUNTIF(FERIADOS,ROW(INDIRECT(P5&amp;":"&amp;Q5)))=0)),0),IF(M5=1,SUMPRODUCT(--(WEEKDAY(ROW(INDIRECT(P5&amp;":"&amp;Q5)))=6),--(COUNTIF(FERIADOS,ROW(INDIRECT(P5&amp;":"&amp;Q5)))=0)),0),IF(N5=1,SUMPRODUCT(--(WEEKDAY(ROW(INDIRECT(P5&amp;":"&amp;Q5)))=7),--(COUNTIF(FERIADOS,ROW(INDIRECT(P5&amp;":"&amp;Q5)))=0)),0))</f>
        <v>0</v>
      </c>
      <c r="H5" s="106">
        <f t="shared" ref="H5:H18" ca="1" si="1">+F5*G5</f>
        <v>0</v>
      </c>
      <c r="I5" s="15">
        <v>0</v>
      </c>
      <c r="J5" s="15">
        <v>0</v>
      </c>
      <c r="K5" s="15">
        <v>0</v>
      </c>
      <c r="L5" s="15">
        <v>0</v>
      </c>
      <c r="M5" s="15">
        <v>0</v>
      </c>
      <c r="N5" s="107">
        <v>0</v>
      </c>
      <c r="O5" s="107">
        <v>0</v>
      </c>
      <c r="P5" s="50"/>
      <c r="Q5" s="50"/>
      <c r="R5" s="3"/>
      <c r="S5" s="3"/>
      <c r="T5" s="1"/>
      <c r="U5" s="2"/>
      <c r="V5" s="23" t="str">
        <f t="shared" ref="V5:V29" si="2">IF(Q5&gt;0,IF(U5&gt;=Q5,"ACTIVA","NO ACTIVA"),"")</f>
        <v/>
      </c>
      <c r="X5" t="e">
        <f>+IF(J3=W1,W1,+IF(J3=#REF!,#REF!,+IF(J3=W2," ")))</f>
        <v>#REF!</v>
      </c>
      <c r="XFD5" t="s">
        <v>356</v>
      </c>
    </row>
    <row r="6" spans="1:25 16384:16384" ht="25" customHeight="1" x14ac:dyDescent="0.35">
      <c r="A6" s="1"/>
      <c r="B6" s="1"/>
      <c r="C6" s="1"/>
      <c r="D6" s="1"/>
      <c r="E6" s="106">
        <f>+COUNTIFS('REGISTRO DE TUTORES'!$A$3:$A$8000,A6,'REGISTRO DE TUTORES'!$B$3:$B$8000,B6,'REGISTRO DE TUTORES'!$C$3:$C$8000,C6,'REGISTRO DE TUTORES'!$D$3:$D$8000,D6)</f>
        <v>0</v>
      </c>
      <c r="F6" s="106">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106">
        <f t="shared" ca="1" si="0"/>
        <v>0</v>
      </c>
      <c r="H6" s="106">
        <f t="shared" ca="1" si="1"/>
        <v>0</v>
      </c>
      <c r="I6" s="15">
        <v>0</v>
      </c>
      <c r="J6" s="15">
        <v>0</v>
      </c>
      <c r="K6" s="15">
        <v>0</v>
      </c>
      <c r="L6" s="15">
        <v>0</v>
      </c>
      <c r="M6" s="15">
        <v>0</v>
      </c>
      <c r="N6" s="107">
        <v>0</v>
      </c>
      <c r="O6" s="107">
        <v>0</v>
      </c>
      <c r="P6" s="50"/>
      <c r="Q6" s="50"/>
      <c r="R6" s="3"/>
      <c r="S6" s="3"/>
      <c r="T6" s="1"/>
      <c r="U6" s="2"/>
      <c r="V6" s="23" t="str">
        <f t="shared" si="2"/>
        <v/>
      </c>
      <c r="XFD6" t="s">
        <v>358</v>
      </c>
    </row>
    <row r="7" spans="1:25 16384:16384" ht="25" customHeight="1" x14ac:dyDescent="0.35">
      <c r="A7" s="1"/>
      <c r="B7" s="1"/>
      <c r="C7" s="1"/>
      <c r="D7" s="1"/>
      <c r="E7" s="106">
        <f>+COUNTIFS('REGISTRO DE TUTORES'!$A$3:$A$8000,A7,'REGISTRO DE TUTORES'!$B$3:$B$8000,B7,'REGISTRO DE TUTORES'!$C$3:$C$8000,C7,'REGISTRO DE TUTORES'!$D$3:$D$8000,D7)</f>
        <v>0</v>
      </c>
      <c r="F7" s="106">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106">
        <f t="shared" ca="1" si="0"/>
        <v>0</v>
      </c>
      <c r="H7" s="106">
        <f t="shared" ca="1" si="1"/>
        <v>0</v>
      </c>
      <c r="I7" s="15">
        <v>0</v>
      </c>
      <c r="J7" s="15">
        <v>0</v>
      </c>
      <c r="K7" s="15">
        <v>0</v>
      </c>
      <c r="L7" s="15">
        <v>0</v>
      </c>
      <c r="M7" s="15">
        <v>0</v>
      </c>
      <c r="N7" s="107">
        <v>0</v>
      </c>
      <c r="O7" s="107">
        <v>0</v>
      </c>
      <c r="P7" s="50"/>
      <c r="Q7" s="50"/>
      <c r="R7" s="3"/>
      <c r="S7" s="3"/>
      <c r="T7" s="1"/>
      <c r="U7" s="2"/>
      <c r="V7" s="23" t="str">
        <f t="shared" si="2"/>
        <v/>
      </c>
      <c r="XFD7" t="s">
        <v>360</v>
      </c>
    </row>
    <row r="8" spans="1:25 16384:16384" ht="25" customHeight="1" x14ac:dyDescent="0.35">
      <c r="A8" s="1"/>
      <c r="B8" s="1"/>
      <c r="C8" s="1"/>
      <c r="D8" s="1"/>
      <c r="E8" s="106">
        <f>+COUNTIFS('REGISTRO DE TUTORES'!$A$3:$A$8000,A8,'REGISTRO DE TUTORES'!$B$3:$B$8000,B8,'REGISTRO DE TUTORES'!$C$3:$C$8000,C8,'REGISTRO DE TUTORES'!$D$3:$D$8000,D8)</f>
        <v>0</v>
      </c>
      <c r="F8" s="106">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106">
        <f t="shared" ca="1" si="0"/>
        <v>0</v>
      </c>
      <c r="H8" s="106">
        <f t="shared" ca="1" si="1"/>
        <v>0</v>
      </c>
      <c r="I8" s="15">
        <v>0</v>
      </c>
      <c r="J8" s="15">
        <v>0</v>
      </c>
      <c r="K8" s="15">
        <v>0</v>
      </c>
      <c r="L8" s="15">
        <v>0</v>
      </c>
      <c r="M8" s="15">
        <v>0</v>
      </c>
      <c r="N8" s="107">
        <v>0</v>
      </c>
      <c r="O8" s="107">
        <v>0</v>
      </c>
      <c r="P8" s="50"/>
      <c r="Q8" s="50"/>
      <c r="R8" s="3"/>
      <c r="S8" s="3"/>
      <c r="T8" s="1"/>
      <c r="U8" s="2"/>
      <c r="V8" s="23" t="str">
        <f t="shared" si="2"/>
        <v/>
      </c>
      <c r="XFD8" t="s">
        <v>361</v>
      </c>
    </row>
    <row r="9" spans="1:25 16384:16384" ht="25" customHeight="1" x14ac:dyDescent="0.35">
      <c r="A9" s="1"/>
      <c r="B9" s="1"/>
      <c r="C9" s="1"/>
      <c r="D9" s="1"/>
      <c r="E9" s="106">
        <f>+COUNTIFS('REGISTRO DE TUTORES'!$A$3:$A$8000,A9,'REGISTRO DE TUTORES'!$B$3:$B$8000,B9,'REGISTRO DE TUTORES'!$C$3:$C$8000,C9,'REGISTRO DE TUTORES'!$D$3:$D$8000,D9)</f>
        <v>0</v>
      </c>
      <c r="F9" s="106">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106">
        <f t="shared" ca="1" si="0"/>
        <v>0</v>
      </c>
      <c r="H9" s="106">
        <f t="shared" ca="1" si="1"/>
        <v>0</v>
      </c>
      <c r="I9" s="15">
        <v>0</v>
      </c>
      <c r="J9" s="15">
        <v>0</v>
      </c>
      <c r="K9" s="15">
        <v>0</v>
      </c>
      <c r="L9" s="15">
        <v>0</v>
      </c>
      <c r="M9" s="15">
        <v>0</v>
      </c>
      <c r="N9" s="107">
        <v>0</v>
      </c>
      <c r="O9" s="107">
        <v>0</v>
      </c>
      <c r="P9" s="50"/>
      <c r="Q9" s="50"/>
      <c r="R9" s="3"/>
      <c r="S9" s="3"/>
      <c r="T9" s="1"/>
      <c r="U9" s="2"/>
      <c r="V9" s="23" t="str">
        <f t="shared" si="2"/>
        <v/>
      </c>
      <c r="XFD9" t="s">
        <v>366</v>
      </c>
    </row>
    <row r="10" spans="1:25 16384:16384" ht="25" customHeight="1" x14ac:dyDescent="0.35">
      <c r="A10" s="1"/>
      <c r="B10" s="1"/>
      <c r="C10" s="1"/>
      <c r="D10" s="1"/>
      <c r="E10" s="106">
        <f>+COUNTIFS('REGISTRO DE TUTORES'!$A$3:$A$8000,A10,'REGISTRO DE TUTORES'!$B$3:$B$8000,B10,'REGISTRO DE TUTORES'!$C$3:$C$8000,C10,'REGISTRO DE TUTORES'!$D$3:$D$8000,D10)</f>
        <v>0</v>
      </c>
      <c r="F10" s="106">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106">
        <f t="shared" ca="1" si="0"/>
        <v>0</v>
      </c>
      <c r="H10" s="106">
        <f t="shared" ca="1" si="1"/>
        <v>0</v>
      </c>
      <c r="I10" s="15">
        <v>0</v>
      </c>
      <c r="J10" s="15">
        <v>0</v>
      </c>
      <c r="K10" s="15">
        <v>0</v>
      </c>
      <c r="L10" s="15">
        <v>0</v>
      </c>
      <c r="M10" s="15">
        <v>0</v>
      </c>
      <c r="N10" s="107">
        <v>0</v>
      </c>
      <c r="O10" s="107">
        <v>0</v>
      </c>
      <c r="P10" s="50"/>
      <c r="Q10" s="50"/>
      <c r="R10" s="3"/>
      <c r="S10" s="3"/>
      <c r="T10" s="1"/>
      <c r="U10" s="2"/>
      <c r="V10" s="23" t="str">
        <f t="shared" si="2"/>
        <v/>
      </c>
      <c r="XFD10" t="s">
        <v>370</v>
      </c>
    </row>
    <row r="11" spans="1:25 16384:16384" ht="25" customHeight="1" x14ac:dyDescent="0.35">
      <c r="A11" s="1"/>
      <c r="B11" s="1"/>
      <c r="C11" s="1"/>
      <c r="D11" s="1"/>
      <c r="E11" s="106">
        <f>+COUNTIFS('REGISTRO DE TUTORES'!$A$3:$A$8000,A11,'REGISTRO DE TUTORES'!$B$3:$B$8000,B11,'REGISTRO DE TUTORES'!$C$3:$C$8000,C11,'REGISTRO DE TUTORES'!$D$3:$D$8000,D11)</f>
        <v>0</v>
      </c>
      <c r="F11" s="106">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106">
        <f t="shared" ca="1" si="0"/>
        <v>0</v>
      </c>
      <c r="H11" s="106">
        <f t="shared" ca="1" si="1"/>
        <v>0</v>
      </c>
      <c r="I11" s="15">
        <v>0</v>
      </c>
      <c r="J11" s="15">
        <v>0</v>
      </c>
      <c r="K11" s="15">
        <v>0</v>
      </c>
      <c r="L11" s="15">
        <v>0</v>
      </c>
      <c r="M11" s="15">
        <v>0</v>
      </c>
      <c r="N11" s="107">
        <v>0</v>
      </c>
      <c r="O11" s="107">
        <v>0</v>
      </c>
      <c r="P11" s="50"/>
      <c r="Q11" s="50"/>
      <c r="R11" s="3"/>
      <c r="S11" s="3"/>
      <c r="T11" s="1"/>
      <c r="U11" s="2"/>
      <c r="V11" s="23" t="str">
        <f t="shared" si="2"/>
        <v/>
      </c>
      <c r="XFD11" t="e">
        <f>+IF(S3=#REF!,#REF!,+IF(S3=XFD2,XFD2,+IF(S3=XFD3,XFD3,+IF(S3=XFD4,XFD4,+IF(S3=#REF!,#REF!,+IF(S3=XFD6,XFD6,+IF(S3=XFD7,XFD7,+IF(S3=XFD8,XFD9,+IF(S3=XFD10,XFD10,+IF(S3=XFD1," "))))))))))</f>
        <v>#REF!</v>
      </c>
    </row>
    <row r="12" spans="1:25 16384:16384" ht="25" customHeight="1" x14ac:dyDescent="0.35">
      <c r="A12" s="1"/>
      <c r="B12" s="1"/>
      <c r="C12" s="1"/>
      <c r="D12" s="1"/>
      <c r="E12" s="106">
        <f>+COUNTIFS('REGISTRO DE TUTORES'!$A$3:$A$8000,A12,'REGISTRO DE TUTORES'!$B$3:$B$8000,B12,'REGISTRO DE TUTORES'!$C$3:$C$8000,C12,'REGISTRO DE TUTORES'!$D$3:$D$8000,D12)</f>
        <v>0</v>
      </c>
      <c r="F12" s="106">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106">
        <f t="shared" ca="1" si="0"/>
        <v>0</v>
      </c>
      <c r="H12" s="106">
        <f t="shared" ca="1" si="1"/>
        <v>0</v>
      </c>
      <c r="I12" s="15">
        <v>0</v>
      </c>
      <c r="J12" s="15">
        <v>0</v>
      </c>
      <c r="K12" s="15">
        <v>0</v>
      </c>
      <c r="L12" s="15">
        <v>0</v>
      </c>
      <c r="M12" s="15">
        <v>0</v>
      </c>
      <c r="N12" s="107">
        <v>0</v>
      </c>
      <c r="O12" s="107">
        <v>0</v>
      </c>
      <c r="P12" s="50"/>
      <c r="Q12" s="50"/>
      <c r="R12" s="3"/>
      <c r="S12" s="3"/>
      <c r="T12" s="1"/>
      <c r="U12" s="2"/>
      <c r="V12" s="23" t="str">
        <f t="shared" si="2"/>
        <v/>
      </c>
    </row>
    <row r="13" spans="1:25 16384:16384" ht="25" customHeight="1" x14ac:dyDescent="0.35">
      <c r="A13" s="1"/>
      <c r="B13" s="1"/>
      <c r="C13" s="1"/>
      <c r="D13" s="1"/>
      <c r="E13" s="106">
        <f>+COUNTIFS('REGISTRO DE TUTORES'!$A$3:$A$8000,A13,'REGISTRO DE TUTORES'!$B$3:$B$8000,B13,'REGISTRO DE TUTORES'!$C$3:$C$8000,C13,'REGISTRO DE TUTORES'!$D$3:$D$8000,D13)</f>
        <v>0</v>
      </c>
      <c r="F13" s="106">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106">
        <f t="shared" ca="1" si="0"/>
        <v>0</v>
      </c>
      <c r="H13" s="106">
        <f t="shared" ca="1" si="1"/>
        <v>0</v>
      </c>
      <c r="I13" s="15">
        <v>0</v>
      </c>
      <c r="J13" s="15">
        <v>0</v>
      </c>
      <c r="K13" s="15">
        <v>0</v>
      </c>
      <c r="L13" s="15">
        <v>0</v>
      </c>
      <c r="M13" s="15">
        <v>0</v>
      </c>
      <c r="N13" s="107">
        <v>0</v>
      </c>
      <c r="O13" s="107">
        <v>0</v>
      </c>
      <c r="P13" s="50"/>
      <c r="Q13" s="50"/>
      <c r="R13" s="3"/>
      <c r="S13" s="3"/>
      <c r="T13" s="1"/>
      <c r="U13" s="2"/>
      <c r="V13" s="23" t="str">
        <f t="shared" si="2"/>
        <v/>
      </c>
    </row>
    <row r="14" spans="1:25 16384:16384" ht="25" customHeight="1" x14ac:dyDescent="0.35">
      <c r="A14" s="1"/>
      <c r="B14" s="1"/>
      <c r="C14" s="1"/>
      <c r="D14" s="1"/>
      <c r="E14" s="106">
        <f>+COUNTIFS('REGISTRO DE TUTORES'!$A$3:$A$8000,A14,'REGISTRO DE TUTORES'!$B$3:$B$8000,B14,'REGISTRO DE TUTORES'!$C$3:$C$8000,C14,'REGISTRO DE TUTORES'!$D$3:$D$8000,D14)</f>
        <v>0</v>
      </c>
      <c r="F14" s="106">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106">
        <f t="shared" ca="1" si="0"/>
        <v>0</v>
      </c>
      <c r="H14" s="106">
        <f t="shared" ca="1" si="1"/>
        <v>0</v>
      </c>
      <c r="I14" s="15">
        <v>0</v>
      </c>
      <c r="J14" s="15">
        <v>0</v>
      </c>
      <c r="K14" s="15">
        <v>0</v>
      </c>
      <c r="L14" s="15">
        <v>0</v>
      </c>
      <c r="M14" s="15">
        <v>0</v>
      </c>
      <c r="N14" s="107">
        <v>0</v>
      </c>
      <c r="O14" s="107">
        <v>0</v>
      </c>
      <c r="P14" s="50"/>
      <c r="Q14" s="50"/>
      <c r="R14" s="3"/>
      <c r="S14" s="3"/>
      <c r="T14" s="1"/>
      <c r="U14" s="2"/>
      <c r="V14" s="23" t="str">
        <f t="shared" si="2"/>
        <v/>
      </c>
    </row>
    <row r="15" spans="1:25 16384:16384" ht="25" customHeight="1" x14ac:dyDescent="0.35">
      <c r="A15" s="1"/>
      <c r="B15" s="1"/>
      <c r="C15" s="1"/>
      <c r="D15" s="1"/>
      <c r="E15" s="106">
        <f>+COUNTIFS('REGISTRO DE TUTORES'!$A$3:$A$8000,A15,'REGISTRO DE TUTORES'!$B$3:$B$8000,B15,'REGISTRO DE TUTORES'!$C$3:$C$8000,C15,'REGISTRO DE TUTORES'!$D$3:$D$8000,D15)</f>
        <v>0</v>
      </c>
      <c r="F15" s="106">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106">
        <f t="shared" ca="1" si="0"/>
        <v>0</v>
      </c>
      <c r="H15" s="106">
        <f t="shared" ca="1" si="1"/>
        <v>0</v>
      </c>
      <c r="I15" s="15">
        <v>0</v>
      </c>
      <c r="J15" s="15">
        <v>0</v>
      </c>
      <c r="K15" s="15">
        <v>0</v>
      </c>
      <c r="L15" s="15">
        <v>0</v>
      </c>
      <c r="M15" s="15">
        <v>0</v>
      </c>
      <c r="N15" s="107">
        <v>0</v>
      </c>
      <c r="O15" s="107">
        <v>0</v>
      </c>
      <c r="P15" s="50"/>
      <c r="Q15" s="50"/>
      <c r="R15" s="3"/>
      <c r="S15" s="3"/>
      <c r="T15" s="1"/>
      <c r="U15" s="2"/>
      <c r="V15" s="23" t="str">
        <f t="shared" si="2"/>
        <v/>
      </c>
    </row>
    <row r="16" spans="1:25 16384:16384" ht="25" customHeight="1" x14ac:dyDescent="0.35">
      <c r="A16" s="1"/>
      <c r="B16" s="1"/>
      <c r="C16" s="1"/>
      <c r="D16" s="1"/>
      <c r="E16" s="106">
        <f>+COUNTIFS('REGISTRO DE TUTORES'!$A$3:$A$8000,A16,'REGISTRO DE TUTORES'!$B$3:$B$8000,B16,'REGISTRO DE TUTORES'!$C$3:$C$8000,C16,'REGISTRO DE TUTORES'!$D$3:$D$8000,D16)</f>
        <v>0</v>
      </c>
      <c r="F16" s="106">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106">
        <f t="shared" ca="1" si="0"/>
        <v>0</v>
      </c>
      <c r="H16" s="106">
        <f t="shared" ca="1" si="1"/>
        <v>0</v>
      </c>
      <c r="I16" s="15">
        <v>0</v>
      </c>
      <c r="J16" s="15">
        <v>0</v>
      </c>
      <c r="K16" s="15">
        <v>0</v>
      </c>
      <c r="L16" s="15">
        <v>0</v>
      </c>
      <c r="M16" s="15">
        <v>0</v>
      </c>
      <c r="N16" s="107">
        <v>0</v>
      </c>
      <c r="O16" s="107">
        <v>0</v>
      </c>
      <c r="P16" s="50"/>
      <c r="Q16" s="50"/>
      <c r="R16" s="3"/>
      <c r="S16" s="3"/>
      <c r="T16" s="1"/>
      <c r="U16" s="2"/>
      <c r="V16" s="23" t="str">
        <f t="shared" si="2"/>
        <v/>
      </c>
    </row>
    <row r="17" spans="1:22" ht="25" customHeight="1" x14ac:dyDescent="0.35">
      <c r="A17" s="1"/>
      <c r="B17" s="1"/>
      <c r="C17" s="1"/>
      <c r="D17" s="1"/>
      <c r="E17" s="106">
        <f>+COUNTIFS('REGISTRO DE TUTORES'!$A$3:$A$8000,A17,'REGISTRO DE TUTORES'!$B$3:$B$8000,B17,'REGISTRO DE TUTORES'!$C$3:$C$8000,C17,'REGISTRO DE TUTORES'!$D$3:$D$8000,D17)</f>
        <v>0</v>
      </c>
      <c r="F17" s="106">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106">
        <f t="shared" ca="1" si="0"/>
        <v>0</v>
      </c>
      <c r="H17" s="106">
        <f t="shared" ca="1" si="1"/>
        <v>0</v>
      </c>
      <c r="I17" s="15">
        <v>0</v>
      </c>
      <c r="J17" s="15">
        <v>0</v>
      </c>
      <c r="K17" s="15">
        <v>0</v>
      </c>
      <c r="L17" s="15">
        <v>0</v>
      </c>
      <c r="M17" s="15">
        <v>0</v>
      </c>
      <c r="N17" s="107">
        <v>0</v>
      </c>
      <c r="O17" s="107">
        <v>0</v>
      </c>
      <c r="P17" s="50"/>
      <c r="Q17" s="50"/>
      <c r="R17" s="3"/>
      <c r="S17" s="3"/>
      <c r="T17" s="1"/>
      <c r="U17" s="2"/>
      <c r="V17" s="23" t="str">
        <f t="shared" si="2"/>
        <v/>
      </c>
    </row>
    <row r="18" spans="1:22" ht="25" customHeight="1" x14ac:dyDescent="0.35">
      <c r="A18" s="1"/>
      <c r="B18" s="1"/>
      <c r="C18" s="1"/>
      <c r="D18" s="1"/>
      <c r="E18" s="106">
        <f>+COUNTIFS('REGISTRO DE TUTORES'!$A$3:$A$8000,A18,'REGISTRO DE TUTORES'!$B$3:$B$8000,B18,'REGISTRO DE TUTORES'!$C$3:$C$8000,C18,'REGISTRO DE TUTORES'!$D$3:$D$8000,D18)</f>
        <v>0</v>
      </c>
      <c r="F18" s="106">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106">
        <f t="shared" ca="1" si="0"/>
        <v>0</v>
      </c>
      <c r="H18" s="106">
        <f t="shared" ca="1" si="1"/>
        <v>0</v>
      </c>
      <c r="I18" s="15">
        <v>0</v>
      </c>
      <c r="J18" s="15">
        <v>0</v>
      </c>
      <c r="K18" s="15">
        <v>0</v>
      </c>
      <c r="L18" s="15">
        <v>0</v>
      </c>
      <c r="M18" s="15">
        <v>0</v>
      </c>
      <c r="N18" s="107">
        <v>0</v>
      </c>
      <c r="O18" s="107">
        <v>0</v>
      </c>
      <c r="P18" s="50"/>
      <c r="Q18" s="50"/>
      <c r="R18" s="3"/>
      <c r="S18" s="3"/>
      <c r="T18" s="1"/>
      <c r="U18" s="2"/>
      <c r="V18" s="23" t="str">
        <f t="shared" si="2"/>
        <v/>
      </c>
    </row>
    <row r="19" spans="1:22" ht="25" customHeight="1" x14ac:dyDescent="0.35">
      <c r="A19" s="1"/>
      <c r="B19" s="1"/>
      <c r="C19" s="1"/>
      <c r="D19" s="1"/>
      <c r="E19" s="106">
        <f>+COUNTIFS('REGISTRO DE TUTORES'!$A$3:$A$8000,A19,'REGISTRO DE TUTORES'!$B$3:$B$8000,B19,'REGISTRO DE TUTORES'!$C$3:$C$8000,C19,'REGISTRO DE TUTORES'!$D$3:$D$8000,D19)</f>
        <v>0</v>
      </c>
      <c r="F19" s="106">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106">
        <f t="shared" ref="G19:G25" ca="1" si="3">SUM(IF(O19=1,SUMPRODUCT(--(WEEKDAY(ROW(INDIRECT(P19&amp;":"&amp;Q19)))=1),--(COUNTIF(FERIADOS,ROW(INDIRECT(P19&amp;":"&amp;Q19)))=0)),0),IF(I19=1,SUMPRODUCT(--(WEEKDAY(ROW(INDIRECT(P19&amp;":"&amp;Q19)))=2),--(COUNTIF(FERIADOS,ROW(INDIRECT(P19&amp;":"&amp;Q19)))=0)),0),IF(J19=1,SUMPRODUCT(--(WEEKDAY(ROW(INDIRECT(P19&amp;":"&amp;Q19)))=3),--(COUNTIF(FERIADOS,ROW(INDIRECT(P19&amp;":"&amp;Q19)))=0)),0),IF(K19=1,SUMPRODUCT(--(WEEKDAY(ROW(INDIRECT(P19&amp;":"&amp;Q19)))=4),--(COUNTIF(FERIADOS,ROW(INDIRECT(P19&amp;":"&amp;Q19)))=0)),0),IF(L19=1,SUMPRODUCT(--(WEEKDAY(ROW(INDIRECT(P19&amp;":"&amp;Q19)))=5),--(COUNTIF(FERIADOS,ROW(INDIRECT(P19&amp;":"&amp;Q19)))=0)),0),IF(M19=1,SUMPRODUCT(--(WEEKDAY(ROW(INDIRECT(P19&amp;":"&amp;Q19)))=6),--(COUNTIF(FERIADOS,ROW(INDIRECT(P19&amp;":"&amp;Q19)))=0)),0),IF(N19=1,SUMPRODUCT(--(WEEKDAY(ROW(INDIRECT(P19&amp;":"&amp;Q19)))=7),--(COUNTIF(FERIADOS,ROW(INDIRECT(P19&amp;":"&amp;Q19)))=0)),0))</f>
        <v>0</v>
      </c>
      <c r="H19" s="106">
        <f t="shared" ref="H19:H25" ca="1" si="4">+F19*G19</f>
        <v>0</v>
      </c>
      <c r="I19" s="15">
        <v>0</v>
      </c>
      <c r="J19" s="15">
        <v>0</v>
      </c>
      <c r="K19" s="15">
        <v>0</v>
      </c>
      <c r="L19" s="15">
        <v>0</v>
      </c>
      <c r="M19" s="15">
        <v>0</v>
      </c>
      <c r="N19" s="107">
        <v>0</v>
      </c>
      <c r="O19" s="107">
        <v>0</v>
      </c>
      <c r="P19" s="50"/>
      <c r="Q19" s="50"/>
      <c r="R19" s="3"/>
      <c r="S19" s="3"/>
      <c r="T19" s="1"/>
      <c r="U19" s="2"/>
      <c r="V19" s="23" t="str">
        <f t="shared" si="2"/>
        <v/>
      </c>
    </row>
    <row r="20" spans="1:22" ht="25" customHeight="1" x14ac:dyDescent="0.35">
      <c r="A20" s="1"/>
      <c r="B20" s="1"/>
      <c r="C20" s="1"/>
      <c r="D20" s="1"/>
      <c r="E20" s="106">
        <f>+COUNTIFS('REGISTRO DE TUTORES'!$A$3:$A$8000,A20,'REGISTRO DE TUTORES'!$B$3:$B$8000,B20,'REGISTRO DE TUTORES'!$C$3:$C$8000,C20,'REGISTRO DE TUTORES'!$D$3:$D$8000,D20)</f>
        <v>0</v>
      </c>
      <c r="F20" s="106">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106">
        <f t="shared" ca="1" si="3"/>
        <v>0</v>
      </c>
      <c r="H20" s="106">
        <f t="shared" ca="1" si="4"/>
        <v>0</v>
      </c>
      <c r="I20" s="15">
        <v>0</v>
      </c>
      <c r="J20" s="15">
        <v>0</v>
      </c>
      <c r="K20" s="15">
        <v>0</v>
      </c>
      <c r="L20" s="15">
        <v>0</v>
      </c>
      <c r="M20" s="15">
        <v>0</v>
      </c>
      <c r="N20" s="107">
        <v>0</v>
      </c>
      <c r="O20" s="107">
        <v>0</v>
      </c>
      <c r="P20" s="50"/>
      <c r="Q20" s="50"/>
      <c r="R20" s="3"/>
      <c r="S20" s="3"/>
      <c r="T20" s="1"/>
      <c r="U20" s="2"/>
      <c r="V20" s="23" t="str">
        <f t="shared" si="2"/>
        <v/>
      </c>
    </row>
    <row r="21" spans="1:22" ht="25" customHeight="1" x14ac:dyDescent="0.35">
      <c r="A21" s="1"/>
      <c r="B21" s="1"/>
      <c r="C21" s="1"/>
      <c r="D21" s="1"/>
      <c r="E21" s="106">
        <f>+COUNTIFS('REGISTRO DE TUTORES'!$A$3:$A$8000,A21,'REGISTRO DE TUTORES'!$B$3:$B$8000,B21,'REGISTRO DE TUTORES'!$C$3:$C$8000,C21,'REGISTRO DE TUTORES'!$D$3:$D$8000,D21)</f>
        <v>0</v>
      </c>
      <c r="F21" s="106">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106">
        <f t="shared" ca="1" si="3"/>
        <v>0</v>
      </c>
      <c r="H21" s="106">
        <f t="shared" ca="1" si="4"/>
        <v>0</v>
      </c>
      <c r="I21" s="15">
        <v>0</v>
      </c>
      <c r="J21" s="15">
        <v>0</v>
      </c>
      <c r="K21" s="15">
        <v>0</v>
      </c>
      <c r="L21" s="15">
        <v>0</v>
      </c>
      <c r="M21" s="15">
        <v>0</v>
      </c>
      <c r="N21" s="107">
        <v>0</v>
      </c>
      <c r="O21" s="107">
        <v>0</v>
      </c>
      <c r="P21" s="50"/>
      <c r="Q21" s="50"/>
      <c r="R21" s="3"/>
      <c r="S21" s="3"/>
      <c r="T21" s="1"/>
      <c r="U21" s="2"/>
      <c r="V21" s="23" t="str">
        <f t="shared" si="2"/>
        <v/>
      </c>
    </row>
    <row r="22" spans="1:22" ht="25" customHeight="1" x14ac:dyDescent="0.35">
      <c r="A22" s="1"/>
      <c r="B22" s="1"/>
      <c r="C22" s="1"/>
      <c r="D22" s="1"/>
      <c r="E22" s="106">
        <f>+COUNTIFS('REGISTRO DE TUTORES'!$A$3:$A$8000,A22,'REGISTRO DE TUTORES'!$B$3:$B$8000,B22,'REGISTRO DE TUTORES'!$C$3:$C$8000,C22,'REGISTRO DE TUTORES'!$D$3:$D$8000,D22)</f>
        <v>0</v>
      </c>
      <c r="F22" s="106">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106">
        <f t="shared" ca="1" si="3"/>
        <v>0</v>
      </c>
      <c r="H22" s="106">
        <f t="shared" ca="1" si="4"/>
        <v>0</v>
      </c>
      <c r="I22" s="15">
        <v>0</v>
      </c>
      <c r="J22" s="15">
        <v>0</v>
      </c>
      <c r="K22" s="15">
        <v>0</v>
      </c>
      <c r="L22" s="15">
        <v>0</v>
      </c>
      <c r="M22" s="15">
        <v>0</v>
      </c>
      <c r="N22" s="107">
        <v>0</v>
      </c>
      <c r="O22" s="107">
        <v>0</v>
      </c>
      <c r="P22" s="50"/>
      <c r="Q22" s="50"/>
      <c r="R22" s="3"/>
      <c r="S22" s="3"/>
      <c r="T22" s="1"/>
      <c r="U22" s="2"/>
      <c r="V22" s="23" t="str">
        <f t="shared" si="2"/>
        <v/>
      </c>
    </row>
    <row r="23" spans="1:22" ht="25" customHeight="1" x14ac:dyDescent="0.35">
      <c r="A23" s="1"/>
      <c r="B23" s="1"/>
      <c r="C23" s="1"/>
      <c r="D23" s="1"/>
      <c r="E23" s="106">
        <f>+COUNTIFS('REGISTRO DE TUTORES'!$A$3:$A$8000,A23,'REGISTRO DE TUTORES'!$B$3:$B$8000,B23,'REGISTRO DE TUTORES'!$C$3:$C$8000,C23,'REGISTRO DE TUTORES'!$D$3:$D$8000,D23)</f>
        <v>0</v>
      </c>
      <c r="F23" s="106">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106">
        <f t="shared" ca="1" si="3"/>
        <v>0</v>
      </c>
      <c r="H23" s="106">
        <f t="shared" ca="1" si="4"/>
        <v>0</v>
      </c>
      <c r="I23" s="15">
        <v>0</v>
      </c>
      <c r="J23" s="15">
        <v>0</v>
      </c>
      <c r="K23" s="15">
        <v>0</v>
      </c>
      <c r="L23" s="15">
        <v>0</v>
      </c>
      <c r="M23" s="15">
        <v>0</v>
      </c>
      <c r="N23" s="107">
        <v>0</v>
      </c>
      <c r="O23" s="107">
        <v>0</v>
      </c>
      <c r="P23" s="50"/>
      <c r="Q23" s="50"/>
      <c r="R23" s="3"/>
      <c r="S23" s="3"/>
      <c r="T23" s="1"/>
      <c r="U23" s="2"/>
      <c r="V23" s="23" t="str">
        <f t="shared" si="2"/>
        <v/>
      </c>
    </row>
    <row r="24" spans="1:22" ht="25" customHeight="1" x14ac:dyDescent="0.35">
      <c r="A24" s="1"/>
      <c r="B24" s="1"/>
      <c r="C24" s="1"/>
      <c r="D24" s="1"/>
      <c r="E24" s="106">
        <f>+COUNTIFS('REGISTRO DE TUTORES'!$A$3:$A$8000,A24,'REGISTRO DE TUTORES'!$B$3:$B$8000,B24,'REGISTRO DE TUTORES'!$C$3:$C$8000,C24,'REGISTRO DE TUTORES'!$D$3:$D$8000,D24)</f>
        <v>0</v>
      </c>
      <c r="F24" s="106">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106">
        <f t="shared" ca="1" si="3"/>
        <v>0</v>
      </c>
      <c r="H24" s="106">
        <f t="shared" ca="1" si="4"/>
        <v>0</v>
      </c>
      <c r="I24" s="15">
        <v>0</v>
      </c>
      <c r="J24" s="15">
        <v>0</v>
      </c>
      <c r="K24" s="15">
        <v>0</v>
      </c>
      <c r="L24" s="15">
        <v>0</v>
      </c>
      <c r="M24" s="15">
        <v>0</v>
      </c>
      <c r="N24" s="107">
        <v>0</v>
      </c>
      <c r="O24" s="107">
        <v>0</v>
      </c>
      <c r="P24" s="50"/>
      <c r="Q24" s="50"/>
      <c r="R24" s="3"/>
      <c r="S24" s="3"/>
      <c r="T24" s="1"/>
      <c r="U24" s="2"/>
      <c r="V24" s="23" t="str">
        <f t="shared" si="2"/>
        <v/>
      </c>
    </row>
    <row r="25" spans="1:22" ht="25" customHeight="1" x14ac:dyDescent="0.35">
      <c r="A25" s="1"/>
      <c r="B25" s="1"/>
      <c r="C25" s="1"/>
      <c r="D25" s="1"/>
      <c r="E25" s="106">
        <f>+COUNTIFS('REGISTRO DE TUTORES'!$A$3:$A$8000,A25,'REGISTRO DE TUTORES'!$B$3:$B$8000,B25,'REGISTRO DE TUTORES'!$C$3:$C$8000,C25,'REGISTRO DE TUTORES'!$D$3:$D$8000,D25)</f>
        <v>0</v>
      </c>
      <c r="F25" s="106">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106">
        <f t="shared" ca="1" si="3"/>
        <v>0</v>
      </c>
      <c r="H25" s="106">
        <f t="shared" ca="1" si="4"/>
        <v>0</v>
      </c>
      <c r="I25" s="15">
        <v>0</v>
      </c>
      <c r="J25" s="15">
        <v>0</v>
      </c>
      <c r="K25" s="15">
        <v>0</v>
      </c>
      <c r="L25" s="15">
        <v>0</v>
      </c>
      <c r="M25" s="15">
        <v>0</v>
      </c>
      <c r="N25" s="107">
        <v>0</v>
      </c>
      <c r="O25" s="107">
        <v>0</v>
      </c>
      <c r="P25" s="50"/>
      <c r="Q25" s="50"/>
      <c r="R25" s="3"/>
      <c r="S25" s="3"/>
      <c r="T25" s="1"/>
      <c r="U25" s="2"/>
      <c r="V25" s="23" t="str">
        <f t="shared" si="2"/>
        <v/>
      </c>
    </row>
    <row r="26" spans="1:22" ht="25" customHeight="1" x14ac:dyDescent="0.35">
      <c r="A26" s="1"/>
      <c r="B26" s="1"/>
      <c r="C26" s="1"/>
      <c r="D26" s="1"/>
      <c r="E26" s="106">
        <f>+COUNTIFS('REGISTRO DE TUTORES'!$A$3:$A$8000,A26,'REGISTRO DE TUTORES'!$B$3:$B$8000,B26,'REGISTRO DE TUTORES'!$C$3:$C$8000,C26,'REGISTRO DE TUTORES'!$D$3:$D$8000,D26)</f>
        <v>0</v>
      </c>
      <c r="F26" s="106">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106">
        <f t="shared" ref="G26:G68" ca="1" si="5">SUM(IF(O26=1,SUMPRODUCT(--(WEEKDAY(ROW(INDIRECT(P26&amp;":"&amp;Q26)))=1),--(COUNTIF(FERIADOS,ROW(INDIRECT(P26&amp;":"&amp;Q26)))=0)),0),IF(I26=1,SUMPRODUCT(--(WEEKDAY(ROW(INDIRECT(P26&amp;":"&amp;Q26)))=2),--(COUNTIF(FERIADOS,ROW(INDIRECT(P26&amp;":"&amp;Q26)))=0)),0),IF(J26=1,SUMPRODUCT(--(WEEKDAY(ROW(INDIRECT(P26&amp;":"&amp;Q26)))=3),--(COUNTIF(FERIADOS,ROW(INDIRECT(P26&amp;":"&amp;Q26)))=0)),0),IF(K26=1,SUMPRODUCT(--(WEEKDAY(ROW(INDIRECT(P26&amp;":"&amp;Q26)))=4),--(COUNTIF(FERIADOS,ROW(INDIRECT(P26&amp;":"&amp;Q26)))=0)),0),IF(L26=1,SUMPRODUCT(--(WEEKDAY(ROW(INDIRECT(P26&amp;":"&amp;Q26)))=5),--(COUNTIF(FERIADOS,ROW(INDIRECT(P26&amp;":"&amp;Q26)))=0)),0),IF(M26=1,SUMPRODUCT(--(WEEKDAY(ROW(INDIRECT(P26&amp;":"&amp;Q26)))=6),--(COUNTIF(FERIADOS,ROW(INDIRECT(P26&amp;":"&amp;Q26)))=0)),0),IF(N26=1,SUMPRODUCT(--(WEEKDAY(ROW(INDIRECT(P26&amp;":"&amp;Q26)))=7),--(COUNTIF(FERIADOS,ROW(INDIRECT(P26&amp;":"&amp;Q26)))=0)),0))</f>
        <v>0</v>
      </c>
      <c r="H26" s="106">
        <f t="shared" ref="H26:H68" ca="1" si="6">+F26*G26</f>
        <v>0</v>
      </c>
      <c r="I26" s="15">
        <v>0</v>
      </c>
      <c r="J26" s="15">
        <v>0</v>
      </c>
      <c r="K26" s="15">
        <v>0</v>
      </c>
      <c r="L26" s="15">
        <v>0</v>
      </c>
      <c r="M26" s="15">
        <v>0</v>
      </c>
      <c r="N26" s="107">
        <v>0</v>
      </c>
      <c r="O26" s="107">
        <v>0</v>
      </c>
      <c r="P26" s="50"/>
      <c r="Q26" s="50"/>
      <c r="R26" s="3"/>
      <c r="S26" s="3"/>
      <c r="T26" s="1"/>
      <c r="U26" s="2"/>
      <c r="V26" s="23" t="str">
        <f t="shared" si="2"/>
        <v/>
      </c>
    </row>
    <row r="27" spans="1:22" ht="25" customHeight="1" x14ac:dyDescent="0.35">
      <c r="A27" s="1"/>
      <c r="B27" s="1"/>
      <c r="C27" s="1"/>
      <c r="D27" s="1"/>
      <c r="E27" s="106">
        <f>+COUNTIFS('REGISTRO DE TUTORES'!$A$3:$A$8000,A27,'REGISTRO DE TUTORES'!$B$3:$B$8000,B27,'REGISTRO DE TUTORES'!$C$3:$C$8000,C27,'REGISTRO DE TUTORES'!$D$3:$D$8000,D27)</f>
        <v>0</v>
      </c>
      <c r="F27" s="106">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106">
        <f t="shared" ca="1" si="5"/>
        <v>0</v>
      </c>
      <c r="H27" s="106">
        <f t="shared" ca="1" si="6"/>
        <v>0</v>
      </c>
      <c r="I27" s="15">
        <v>0</v>
      </c>
      <c r="J27" s="15">
        <v>0</v>
      </c>
      <c r="K27" s="15">
        <v>0</v>
      </c>
      <c r="L27" s="15">
        <v>0</v>
      </c>
      <c r="M27" s="15">
        <v>0</v>
      </c>
      <c r="N27" s="107">
        <v>0</v>
      </c>
      <c r="O27" s="107">
        <v>0</v>
      </c>
      <c r="P27" s="50"/>
      <c r="Q27" s="50"/>
      <c r="R27" s="3"/>
      <c r="S27" s="3"/>
      <c r="T27" s="1"/>
      <c r="U27" s="2"/>
      <c r="V27" s="23" t="str">
        <f t="shared" si="2"/>
        <v/>
      </c>
    </row>
    <row r="28" spans="1:22" ht="25" customHeight="1" x14ac:dyDescent="0.35">
      <c r="A28" s="1"/>
      <c r="B28" s="1"/>
      <c r="C28" s="1"/>
      <c r="D28" s="1"/>
      <c r="E28" s="106">
        <f>+COUNTIFS('REGISTRO DE TUTORES'!$A$3:$A$8000,A28,'REGISTRO DE TUTORES'!$B$3:$B$8000,B28,'REGISTRO DE TUTORES'!$C$3:$C$8000,C28,'REGISTRO DE TUTORES'!$D$3:$D$8000,D28)</f>
        <v>0</v>
      </c>
      <c r="F28" s="106">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106">
        <f t="shared" ca="1" si="5"/>
        <v>0</v>
      </c>
      <c r="H28" s="106">
        <f t="shared" ca="1" si="6"/>
        <v>0</v>
      </c>
      <c r="I28" s="15">
        <v>0</v>
      </c>
      <c r="J28" s="15">
        <v>0</v>
      </c>
      <c r="K28" s="15">
        <v>0</v>
      </c>
      <c r="L28" s="15">
        <v>0</v>
      </c>
      <c r="M28" s="15">
        <v>0</v>
      </c>
      <c r="N28" s="107">
        <v>0</v>
      </c>
      <c r="O28" s="107">
        <v>0</v>
      </c>
      <c r="P28" s="50"/>
      <c r="Q28" s="50"/>
      <c r="R28" s="3"/>
      <c r="S28" s="3"/>
      <c r="T28" s="1"/>
      <c r="U28" s="2"/>
      <c r="V28" s="23" t="str">
        <f t="shared" si="2"/>
        <v/>
      </c>
    </row>
    <row r="29" spans="1:22" ht="25" customHeight="1" x14ac:dyDescent="0.35">
      <c r="A29" s="1"/>
      <c r="B29" s="1"/>
      <c r="C29" s="1"/>
      <c r="D29" s="1"/>
      <c r="E29" s="106">
        <f>+COUNTIFS('REGISTRO DE TUTORES'!$A$3:$A$8000,A29,'REGISTRO DE TUTORES'!$B$3:$B$8000,B29,'REGISTRO DE TUTORES'!$C$3:$C$8000,C29,'REGISTRO DE TUTORES'!$D$3:$D$8000,D29)</f>
        <v>0</v>
      </c>
      <c r="F29" s="106">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106">
        <f t="shared" ca="1" si="5"/>
        <v>0</v>
      </c>
      <c r="H29" s="106">
        <f t="shared" ca="1" si="6"/>
        <v>0</v>
      </c>
      <c r="I29" s="15">
        <v>0</v>
      </c>
      <c r="J29" s="15">
        <v>0</v>
      </c>
      <c r="K29" s="15">
        <v>0</v>
      </c>
      <c r="L29" s="15">
        <v>0</v>
      </c>
      <c r="M29" s="15">
        <v>0</v>
      </c>
      <c r="N29" s="107">
        <v>0</v>
      </c>
      <c r="O29" s="107">
        <v>0</v>
      </c>
      <c r="P29" s="50"/>
      <c r="Q29" s="50"/>
      <c r="R29" s="3"/>
      <c r="S29" s="3"/>
      <c r="T29" s="1"/>
      <c r="U29" s="2"/>
      <c r="V29" s="23" t="str">
        <f t="shared" si="2"/>
        <v/>
      </c>
    </row>
    <row r="30" spans="1:22" ht="25" customHeight="1" x14ac:dyDescent="0.35">
      <c r="A30" s="1"/>
      <c r="B30" s="1"/>
      <c r="C30" s="1"/>
      <c r="D30" s="1"/>
      <c r="E30" s="106">
        <f>+COUNTIFS('REGISTRO DE TUTORES'!$A$3:$A$8000,A30,'REGISTRO DE TUTORES'!$B$3:$B$8000,B30,'REGISTRO DE TUTORES'!$C$3:$C$8000,C30,'REGISTRO DE TUTORES'!$D$3:$D$8000,D30)</f>
        <v>0</v>
      </c>
      <c r="F30" s="106">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106">
        <f t="shared" ca="1" si="5"/>
        <v>0</v>
      </c>
      <c r="H30" s="106">
        <f t="shared" ca="1" si="6"/>
        <v>0</v>
      </c>
      <c r="I30" s="15">
        <v>0</v>
      </c>
      <c r="J30" s="15">
        <v>0</v>
      </c>
      <c r="K30" s="15">
        <v>0</v>
      </c>
      <c r="L30" s="15">
        <v>0</v>
      </c>
      <c r="M30" s="15">
        <v>0</v>
      </c>
      <c r="N30" s="107">
        <v>0</v>
      </c>
      <c r="O30" s="107">
        <v>0</v>
      </c>
      <c r="P30" s="50"/>
      <c r="Q30" s="50"/>
      <c r="R30" s="3"/>
      <c r="S30" s="3"/>
      <c r="T30" s="1"/>
      <c r="U30" s="2"/>
      <c r="V30" s="23" t="str">
        <f t="shared" ref="V30:V68" si="7">IF(Q30&gt;0,IF(U30&gt;=Q30,"ACTIVA","NO ACTIVA"),"")</f>
        <v/>
      </c>
    </row>
    <row r="31" spans="1:22" ht="25" customHeight="1" x14ac:dyDescent="0.35">
      <c r="A31" s="1"/>
      <c r="B31" s="1"/>
      <c r="C31" s="1"/>
      <c r="D31" s="1"/>
      <c r="E31" s="106">
        <f>+COUNTIFS('REGISTRO DE TUTORES'!$A$3:$A$8000,A31,'REGISTRO DE TUTORES'!$B$3:$B$8000,B31,'REGISTRO DE TUTORES'!$C$3:$C$8000,C31,'REGISTRO DE TUTORES'!$D$3:$D$8000,D31)</f>
        <v>0</v>
      </c>
      <c r="F31" s="106">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106">
        <f t="shared" ca="1" si="5"/>
        <v>0</v>
      </c>
      <c r="H31" s="106">
        <f t="shared" ca="1" si="6"/>
        <v>0</v>
      </c>
      <c r="I31" s="15">
        <v>0</v>
      </c>
      <c r="J31" s="15">
        <v>0</v>
      </c>
      <c r="K31" s="15">
        <v>0</v>
      </c>
      <c r="L31" s="15">
        <v>0</v>
      </c>
      <c r="M31" s="15">
        <v>0</v>
      </c>
      <c r="N31" s="107">
        <v>0</v>
      </c>
      <c r="O31" s="107">
        <v>0</v>
      </c>
      <c r="P31" s="50"/>
      <c r="Q31" s="50"/>
      <c r="R31" s="3"/>
      <c r="S31" s="3"/>
      <c r="T31" s="1"/>
      <c r="U31" s="2"/>
      <c r="V31" s="23" t="str">
        <f t="shared" si="7"/>
        <v/>
      </c>
    </row>
    <row r="32" spans="1:22" ht="25" customHeight="1" x14ac:dyDescent="0.35">
      <c r="A32" s="1"/>
      <c r="B32" s="1"/>
      <c r="C32" s="1"/>
      <c r="D32" s="1"/>
      <c r="E32" s="106">
        <f>+COUNTIFS('REGISTRO DE TUTORES'!$A$3:$A$8000,A32,'REGISTRO DE TUTORES'!$B$3:$B$8000,B32,'REGISTRO DE TUTORES'!$C$3:$C$8000,C32,'REGISTRO DE TUTORES'!$D$3:$D$8000,D32)</f>
        <v>0</v>
      </c>
      <c r="F32" s="106">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106">
        <f t="shared" ca="1" si="5"/>
        <v>0</v>
      </c>
      <c r="H32" s="106">
        <f t="shared" ca="1" si="6"/>
        <v>0</v>
      </c>
      <c r="I32" s="15">
        <v>0</v>
      </c>
      <c r="J32" s="15">
        <v>0</v>
      </c>
      <c r="K32" s="15">
        <v>0</v>
      </c>
      <c r="L32" s="15">
        <v>0</v>
      </c>
      <c r="M32" s="15">
        <v>0</v>
      </c>
      <c r="N32" s="107">
        <v>0</v>
      </c>
      <c r="O32" s="107">
        <v>0</v>
      </c>
      <c r="P32" s="50"/>
      <c r="Q32" s="50"/>
      <c r="R32" s="3"/>
      <c r="S32" s="3"/>
      <c r="T32" s="1"/>
      <c r="U32" s="2"/>
      <c r="V32" s="23" t="str">
        <f t="shared" si="7"/>
        <v/>
      </c>
    </row>
    <row r="33" spans="1:22" ht="25" customHeight="1" x14ac:dyDescent="0.35">
      <c r="A33" s="1"/>
      <c r="B33" s="1"/>
      <c r="C33" s="1"/>
      <c r="D33" s="1"/>
      <c r="E33" s="106">
        <f>+COUNTIFS('REGISTRO DE TUTORES'!$A$3:$A$8000,A33,'REGISTRO DE TUTORES'!$B$3:$B$8000,B33,'REGISTRO DE TUTORES'!$C$3:$C$8000,C33,'REGISTRO DE TUTORES'!$D$3:$D$8000,D33)</f>
        <v>0</v>
      </c>
      <c r="F33" s="106">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106">
        <f t="shared" ca="1" si="5"/>
        <v>0</v>
      </c>
      <c r="H33" s="106">
        <f t="shared" ca="1" si="6"/>
        <v>0</v>
      </c>
      <c r="I33" s="15">
        <v>0</v>
      </c>
      <c r="J33" s="15">
        <v>0</v>
      </c>
      <c r="K33" s="15">
        <v>0</v>
      </c>
      <c r="L33" s="15">
        <v>0</v>
      </c>
      <c r="M33" s="15">
        <v>0</v>
      </c>
      <c r="N33" s="107">
        <v>0</v>
      </c>
      <c r="O33" s="107">
        <v>0</v>
      </c>
      <c r="P33" s="50"/>
      <c r="Q33" s="50"/>
      <c r="R33" s="3"/>
      <c r="S33" s="3"/>
      <c r="T33" s="1"/>
      <c r="U33" s="2"/>
      <c r="V33" s="23" t="str">
        <f t="shared" si="7"/>
        <v/>
      </c>
    </row>
    <row r="34" spans="1:22" ht="25" customHeight="1" x14ac:dyDescent="0.35">
      <c r="A34" s="1"/>
      <c r="B34" s="1"/>
      <c r="C34" s="1"/>
      <c r="D34" s="1"/>
      <c r="E34" s="106">
        <f>+COUNTIFS('REGISTRO DE TUTORES'!$A$3:$A$8000,A34,'REGISTRO DE TUTORES'!$B$3:$B$8000,B34,'REGISTRO DE TUTORES'!$C$3:$C$8000,C34,'REGISTRO DE TUTORES'!$D$3:$D$8000,D34)</f>
        <v>0</v>
      </c>
      <c r="F34" s="106">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106">
        <f t="shared" ca="1" si="5"/>
        <v>0</v>
      </c>
      <c r="H34" s="106">
        <f t="shared" ca="1" si="6"/>
        <v>0</v>
      </c>
      <c r="I34" s="15">
        <v>0</v>
      </c>
      <c r="J34" s="15">
        <v>0</v>
      </c>
      <c r="K34" s="15">
        <v>0</v>
      </c>
      <c r="L34" s="15">
        <v>0</v>
      </c>
      <c r="M34" s="15">
        <v>0</v>
      </c>
      <c r="N34" s="107">
        <v>0</v>
      </c>
      <c r="O34" s="107">
        <v>0</v>
      </c>
      <c r="P34" s="50"/>
      <c r="Q34" s="50"/>
      <c r="R34" s="3"/>
      <c r="S34" s="3"/>
      <c r="T34" s="1"/>
      <c r="U34" s="2"/>
      <c r="V34" s="23" t="str">
        <f t="shared" si="7"/>
        <v/>
      </c>
    </row>
    <row r="35" spans="1:22" ht="25" customHeight="1" x14ac:dyDescent="0.35">
      <c r="A35" s="1"/>
      <c r="B35" s="1"/>
      <c r="C35" s="1"/>
      <c r="D35" s="1"/>
      <c r="E35" s="106">
        <f>+COUNTIFS('REGISTRO DE TUTORES'!$A$3:$A$8000,A35,'REGISTRO DE TUTORES'!$B$3:$B$8000,B35,'REGISTRO DE TUTORES'!$C$3:$C$8000,C35,'REGISTRO DE TUTORES'!$D$3:$D$8000,D35)</f>
        <v>0</v>
      </c>
      <c r="F35" s="106">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106">
        <f t="shared" ca="1" si="5"/>
        <v>0</v>
      </c>
      <c r="H35" s="106">
        <f t="shared" ca="1" si="6"/>
        <v>0</v>
      </c>
      <c r="I35" s="15">
        <v>0</v>
      </c>
      <c r="J35" s="15">
        <v>0</v>
      </c>
      <c r="K35" s="15">
        <v>0</v>
      </c>
      <c r="L35" s="15">
        <v>0</v>
      </c>
      <c r="M35" s="15">
        <v>0</v>
      </c>
      <c r="N35" s="107">
        <v>0</v>
      </c>
      <c r="O35" s="107">
        <v>0</v>
      </c>
      <c r="P35" s="50"/>
      <c r="Q35" s="50"/>
      <c r="R35" s="3"/>
      <c r="S35" s="3"/>
      <c r="T35" s="1"/>
      <c r="U35" s="2"/>
      <c r="V35" s="23" t="str">
        <f t="shared" si="7"/>
        <v/>
      </c>
    </row>
    <row r="36" spans="1:22" ht="25" customHeight="1" x14ac:dyDescent="0.35">
      <c r="A36" s="1"/>
      <c r="B36" s="1"/>
      <c r="C36" s="1"/>
      <c r="D36" s="1"/>
      <c r="E36" s="106">
        <f>+COUNTIFS('REGISTRO DE TUTORES'!$A$3:$A$8000,A36,'REGISTRO DE TUTORES'!$B$3:$B$8000,B36,'REGISTRO DE TUTORES'!$C$3:$C$8000,C36,'REGISTRO DE TUTORES'!$D$3:$D$8000,D36)</f>
        <v>0</v>
      </c>
      <c r="F36" s="106">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106">
        <f t="shared" ca="1" si="5"/>
        <v>0</v>
      </c>
      <c r="H36" s="106">
        <f t="shared" ca="1" si="6"/>
        <v>0</v>
      </c>
      <c r="I36" s="15">
        <v>0</v>
      </c>
      <c r="J36" s="15">
        <v>0</v>
      </c>
      <c r="K36" s="15">
        <v>0</v>
      </c>
      <c r="L36" s="15">
        <v>0</v>
      </c>
      <c r="M36" s="15">
        <v>0</v>
      </c>
      <c r="N36" s="107">
        <v>0</v>
      </c>
      <c r="O36" s="107">
        <v>0</v>
      </c>
      <c r="P36" s="50"/>
      <c r="Q36" s="50"/>
      <c r="R36" s="3"/>
      <c r="S36" s="3"/>
      <c r="T36" s="1"/>
      <c r="U36" s="2"/>
      <c r="V36" s="23" t="str">
        <f t="shared" si="7"/>
        <v/>
      </c>
    </row>
    <row r="37" spans="1:22" ht="25" customHeight="1" x14ac:dyDescent="0.35">
      <c r="A37" s="1"/>
      <c r="B37" s="1"/>
      <c r="C37" s="1"/>
      <c r="D37" s="1"/>
      <c r="E37" s="106">
        <f>+COUNTIFS('REGISTRO DE TUTORES'!$A$3:$A$8000,A37,'REGISTRO DE TUTORES'!$B$3:$B$8000,B37,'REGISTRO DE TUTORES'!$C$3:$C$8000,C37,'REGISTRO DE TUTORES'!$D$3:$D$8000,D37)</f>
        <v>0</v>
      </c>
      <c r="F37" s="106">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106">
        <f t="shared" ca="1" si="5"/>
        <v>0</v>
      </c>
      <c r="H37" s="106">
        <f t="shared" ca="1" si="6"/>
        <v>0</v>
      </c>
      <c r="I37" s="15">
        <v>0</v>
      </c>
      <c r="J37" s="15">
        <v>0</v>
      </c>
      <c r="K37" s="15">
        <v>0</v>
      </c>
      <c r="L37" s="15">
        <v>0</v>
      </c>
      <c r="M37" s="15">
        <v>0</v>
      </c>
      <c r="N37" s="107">
        <v>0</v>
      </c>
      <c r="O37" s="107">
        <v>0</v>
      </c>
      <c r="P37" s="50"/>
      <c r="Q37" s="50"/>
      <c r="R37" s="3"/>
      <c r="S37" s="3"/>
      <c r="T37" s="1"/>
      <c r="U37" s="2"/>
      <c r="V37" s="23" t="str">
        <f t="shared" si="7"/>
        <v/>
      </c>
    </row>
    <row r="38" spans="1:22" ht="25" customHeight="1" x14ac:dyDescent="0.35">
      <c r="A38" s="1"/>
      <c r="B38" s="1"/>
      <c r="C38" s="1"/>
      <c r="D38" s="1"/>
      <c r="E38" s="106">
        <f>+COUNTIFS('REGISTRO DE TUTORES'!$A$3:$A$8000,A38,'REGISTRO DE TUTORES'!$B$3:$B$8000,B38,'REGISTRO DE TUTORES'!$C$3:$C$8000,C38,'REGISTRO DE TUTORES'!$D$3:$D$8000,D38)</f>
        <v>0</v>
      </c>
      <c r="F38" s="106">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106">
        <f t="shared" ca="1" si="5"/>
        <v>0</v>
      </c>
      <c r="H38" s="106">
        <f t="shared" ca="1" si="6"/>
        <v>0</v>
      </c>
      <c r="I38" s="15">
        <v>0</v>
      </c>
      <c r="J38" s="15">
        <v>0</v>
      </c>
      <c r="K38" s="15">
        <v>0</v>
      </c>
      <c r="L38" s="15">
        <v>0</v>
      </c>
      <c r="M38" s="15">
        <v>0</v>
      </c>
      <c r="N38" s="107">
        <v>0</v>
      </c>
      <c r="O38" s="107">
        <v>0</v>
      </c>
      <c r="P38" s="50"/>
      <c r="Q38" s="50"/>
      <c r="R38" s="3"/>
      <c r="S38" s="3"/>
      <c r="T38" s="1"/>
      <c r="U38" s="2"/>
      <c r="V38" s="23" t="str">
        <f t="shared" si="7"/>
        <v/>
      </c>
    </row>
    <row r="39" spans="1:22" ht="25" customHeight="1" x14ac:dyDescent="0.35">
      <c r="A39" s="1"/>
      <c r="B39" s="1"/>
      <c r="C39" s="1"/>
      <c r="D39" s="1"/>
      <c r="E39" s="106">
        <f>+COUNTIFS('REGISTRO DE TUTORES'!$A$3:$A$8000,A39,'REGISTRO DE TUTORES'!$B$3:$B$8000,B39,'REGISTRO DE TUTORES'!$C$3:$C$8000,C39,'REGISTRO DE TUTORES'!$D$3:$D$8000,D39)</f>
        <v>0</v>
      </c>
      <c r="F39" s="106">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106">
        <f t="shared" ca="1" si="5"/>
        <v>0</v>
      </c>
      <c r="H39" s="106">
        <f t="shared" ca="1" si="6"/>
        <v>0</v>
      </c>
      <c r="I39" s="15">
        <v>0</v>
      </c>
      <c r="J39" s="15">
        <v>0</v>
      </c>
      <c r="K39" s="15">
        <v>0</v>
      </c>
      <c r="L39" s="15">
        <v>0</v>
      </c>
      <c r="M39" s="15">
        <v>0</v>
      </c>
      <c r="N39" s="107">
        <v>0</v>
      </c>
      <c r="O39" s="107">
        <v>0</v>
      </c>
      <c r="P39" s="50"/>
      <c r="Q39" s="50"/>
      <c r="R39" s="3"/>
      <c r="S39" s="3"/>
      <c r="T39" s="1"/>
      <c r="U39" s="2"/>
      <c r="V39" s="23" t="str">
        <f t="shared" si="7"/>
        <v/>
      </c>
    </row>
    <row r="40" spans="1:22" ht="25" customHeight="1" x14ac:dyDescent="0.35">
      <c r="A40" s="1"/>
      <c r="B40" s="1"/>
      <c r="C40" s="1"/>
      <c r="D40" s="1"/>
      <c r="E40" s="106">
        <f>+COUNTIFS('REGISTRO DE TUTORES'!$A$3:$A$8000,A40,'REGISTRO DE TUTORES'!$B$3:$B$8000,B40,'REGISTRO DE TUTORES'!$C$3:$C$8000,C40,'REGISTRO DE TUTORES'!$D$3:$D$8000,D40)</f>
        <v>0</v>
      </c>
      <c r="F40" s="106">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106">
        <f t="shared" ca="1" si="5"/>
        <v>0</v>
      </c>
      <c r="H40" s="106">
        <f t="shared" ca="1" si="6"/>
        <v>0</v>
      </c>
      <c r="I40" s="15">
        <v>0</v>
      </c>
      <c r="J40" s="15">
        <v>0</v>
      </c>
      <c r="K40" s="15">
        <v>0</v>
      </c>
      <c r="L40" s="15">
        <v>0</v>
      </c>
      <c r="M40" s="15">
        <v>0</v>
      </c>
      <c r="N40" s="107">
        <v>0</v>
      </c>
      <c r="O40" s="107">
        <v>0</v>
      </c>
      <c r="P40" s="50"/>
      <c r="Q40" s="50"/>
      <c r="R40" s="3"/>
      <c r="S40" s="3"/>
      <c r="T40" s="1"/>
      <c r="U40" s="2"/>
      <c r="V40" s="23" t="str">
        <f t="shared" si="7"/>
        <v/>
      </c>
    </row>
    <row r="41" spans="1:22" ht="25" customHeight="1" x14ac:dyDescent="0.35">
      <c r="A41" s="1"/>
      <c r="B41" s="1"/>
      <c r="C41" s="1"/>
      <c r="D41" s="1"/>
      <c r="E41" s="106">
        <f>+COUNTIFS('REGISTRO DE TUTORES'!$A$3:$A$8000,A41,'REGISTRO DE TUTORES'!$B$3:$B$8000,B41,'REGISTRO DE TUTORES'!$C$3:$C$8000,C41,'REGISTRO DE TUTORES'!$D$3:$D$8000,D41)</f>
        <v>0</v>
      </c>
      <c r="F41" s="106">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106">
        <f t="shared" ca="1" si="5"/>
        <v>0</v>
      </c>
      <c r="H41" s="106">
        <f t="shared" ca="1" si="6"/>
        <v>0</v>
      </c>
      <c r="I41" s="15">
        <v>0</v>
      </c>
      <c r="J41" s="15">
        <v>0</v>
      </c>
      <c r="K41" s="15">
        <v>0</v>
      </c>
      <c r="L41" s="15">
        <v>0</v>
      </c>
      <c r="M41" s="15">
        <v>0</v>
      </c>
      <c r="N41" s="107">
        <v>0</v>
      </c>
      <c r="O41" s="107">
        <v>0</v>
      </c>
      <c r="P41" s="50"/>
      <c r="Q41" s="50"/>
      <c r="R41" s="3"/>
      <c r="S41" s="3"/>
      <c r="T41" s="1"/>
      <c r="U41" s="2"/>
      <c r="V41" s="23" t="str">
        <f t="shared" si="7"/>
        <v/>
      </c>
    </row>
    <row r="42" spans="1:22" ht="25" customHeight="1" x14ac:dyDescent="0.35">
      <c r="A42" s="1"/>
      <c r="B42" s="1"/>
      <c r="C42" s="1"/>
      <c r="D42" s="1"/>
      <c r="E42" s="106">
        <f>+COUNTIFS('REGISTRO DE TUTORES'!$A$3:$A$8000,A42,'REGISTRO DE TUTORES'!$B$3:$B$8000,B42,'REGISTRO DE TUTORES'!$C$3:$C$8000,C42,'REGISTRO DE TUTORES'!$D$3:$D$8000,D42)</f>
        <v>0</v>
      </c>
      <c r="F42" s="106">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106">
        <f t="shared" ca="1" si="5"/>
        <v>0</v>
      </c>
      <c r="H42" s="106">
        <f t="shared" ca="1" si="6"/>
        <v>0</v>
      </c>
      <c r="I42" s="15">
        <v>0</v>
      </c>
      <c r="J42" s="15">
        <v>0</v>
      </c>
      <c r="K42" s="15">
        <v>0</v>
      </c>
      <c r="L42" s="15">
        <v>0</v>
      </c>
      <c r="M42" s="15">
        <v>0</v>
      </c>
      <c r="N42" s="107">
        <v>0</v>
      </c>
      <c r="O42" s="107">
        <v>0</v>
      </c>
      <c r="P42" s="50"/>
      <c r="Q42" s="50"/>
      <c r="R42" s="3"/>
      <c r="S42" s="3"/>
      <c r="T42" s="1"/>
      <c r="U42" s="2"/>
      <c r="V42" s="23" t="str">
        <f t="shared" si="7"/>
        <v/>
      </c>
    </row>
    <row r="43" spans="1:22" ht="25" customHeight="1" x14ac:dyDescent="0.35">
      <c r="A43" s="1"/>
      <c r="B43" s="1"/>
      <c r="C43" s="1"/>
      <c r="D43" s="1"/>
      <c r="E43" s="106">
        <f>+COUNTIFS('REGISTRO DE TUTORES'!$A$3:$A$8000,A43,'REGISTRO DE TUTORES'!$B$3:$B$8000,B43,'REGISTRO DE TUTORES'!$C$3:$C$8000,C43,'REGISTRO DE TUTORES'!$D$3:$D$8000,D43)</f>
        <v>0</v>
      </c>
      <c r="F43" s="106">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106">
        <f t="shared" ca="1" si="5"/>
        <v>0</v>
      </c>
      <c r="H43" s="106">
        <f t="shared" ca="1" si="6"/>
        <v>0</v>
      </c>
      <c r="I43" s="15">
        <v>0</v>
      </c>
      <c r="J43" s="15">
        <v>0</v>
      </c>
      <c r="K43" s="15">
        <v>0</v>
      </c>
      <c r="L43" s="15">
        <v>0</v>
      </c>
      <c r="M43" s="15">
        <v>0</v>
      </c>
      <c r="N43" s="107">
        <v>0</v>
      </c>
      <c r="O43" s="107">
        <v>0</v>
      </c>
      <c r="P43" s="50"/>
      <c r="Q43" s="50"/>
      <c r="R43" s="3"/>
      <c r="S43" s="3"/>
      <c r="T43" s="1"/>
      <c r="U43" s="2"/>
      <c r="V43" s="23" t="str">
        <f t="shared" si="7"/>
        <v/>
      </c>
    </row>
    <row r="44" spans="1:22" ht="25" customHeight="1" x14ac:dyDescent="0.35">
      <c r="A44" s="1"/>
      <c r="B44" s="1"/>
      <c r="C44" s="1"/>
      <c r="D44" s="1"/>
      <c r="E44" s="106">
        <f>+COUNTIFS('REGISTRO DE TUTORES'!$A$3:$A$8000,A44,'REGISTRO DE TUTORES'!$B$3:$B$8000,B44,'REGISTRO DE TUTORES'!$C$3:$C$8000,C44,'REGISTRO DE TUTORES'!$D$3:$D$8000,D44)</f>
        <v>0</v>
      </c>
      <c r="F44" s="106">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106">
        <f t="shared" ca="1" si="5"/>
        <v>0</v>
      </c>
      <c r="H44" s="106">
        <f t="shared" ca="1" si="6"/>
        <v>0</v>
      </c>
      <c r="I44" s="15">
        <v>0</v>
      </c>
      <c r="J44" s="15">
        <v>0</v>
      </c>
      <c r="K44" s="15">
        <v>0</v>
      </c>
      <c r="L44" s="15">
        <v>0</v>
      </c>
      <c r="M44" s="15">
        <v>0</v>
      </c>
      <c r="N44" s="107">
        <v>0</v>
      </c>
      <c r="O44" s="107">
        <v>0</v>
      </c>
      <c r="P44" s="50"/>
      <c r="Q44" s="50"/>
      <c r="R44" s="3"/>
      <c r="S44" s="3"/>
      <c r="T44" s="1"/>
      <c r="U44" s="2"/>
      <c r="V44" s="23" t="str">
        <f t="shared" si="7"/>
        <v/>
      </c>
    </row>
    <row r="45" spans="1:22" ht="25" customHeight="1" x14ac:dyDescent="0.35">
      <c r="A45" s="1"/>
      <c r="B45" s="1"/>
      <c r="C45" s="1"/>
      <c r="D45" s="1"/>
      <c r="E45" s="106">
        <f>+COUNTIFS('REGISTRO DE TUTORES'!$A$3:$A$8000,A45,'REGISTRO DE TUTORES'!$B$3:$B$8000,B45,'REGISTRO DE TUTORES'!$C$3:$C$8000,C45,'REGISTRO DE TUTORES'!$D$3:$D$8000,D45)</f>
        <v>0</v>
      </c>
      <c r="F45" s="106">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106">
        <f t="shared" ca="1" si="5"/>
        <v>0</v>
      </c>
      <c r="H45" s="106">
        <f t="shared" ca="1" si="6"/>
        <v>0</v>
      </c>
      <c r="I45" s="15">
        <v>0</v>
      </c>
      <c r="J45" s="15">
        <v>0</v>
      </c>
      <c r="K45" s="15">
        <v>0</v>
      </c>
      <c r="L45" s="15">
        <v>0</v>
      </c>
      <c r="M45" s="15">
        <v>0</v>
      </c>
      <c r="N45" s="107">
        <v>0</v>
      </c>
      <c r="O45" s="107">
        <v>0</v>
      </c>
      <c r="P45" s="50"/>
      <c r="Q45" s="50"/>
      <c r="R45" s="3"/>
      <c r="S45" s="3"/>
      <c r="T45" s="1"/>
      <c r="U45" s="2"/>
      <c r="V45" s="23" t="str">
        <f t="shared" si="7"/>
        <v/>
      </c>
    </row>
    <row r="46" spans="1:22" ht="25" customHeight="1" x14ac:dyDescent="0.35">
      <c r="A46" s="1"/>
      <c r="B46" s="1"/>
      <c r="C46" s="1"/>
      <c r="D46" s="1"/>
      <c r="E46" s="106">
        <f>+COUNTIFS('REGISTRO DE TUTORES'!$A$3:$A$8000,A46,'REGISTRO DE TUTORES'!$B$3:$B$8000,B46,'REGISTRO DE TUTORES'!$C$3:$C$8000,C46,'REGISTRO DE TUTORES'!$D$3:$D$8000,D46)</f>
        <v>0</v>
      </c>
      <c r="F46" s="106">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106">
        <f t="shared" ca="1" si="5"/>
        <v>0</v>
      </c>
      <c r="H46" s="106">
        <f t="shared" ca="1" si="6"/>
        <v>0</v>
      </c>
      <c r="I46" s="15">
        <v>0</v>
      </c>
      <c r="J46" s="15">
        <v>0</v>
      </c>
      <c r="K46" s="15">
        <v>0</v>
      </c>
      <c r="L46" s="15">
        <v>0</v>
      </c>
      <c r="M46" s="15">
        <v>0</v>
      </c>
      <c r="N46" s="107">
        <v>0</v>
      </c>
      <c r="O46" s="107">
        <v>0</v>
      </c>
      <c r="P46" s="50"/>
      <c r="Q46" s="50"/>
      <c r="R46" s="3"/>
      <c r="S46" s="3"/>
      <c r="T46" s="1"/>
      <c r="U46" s="2"/>
      <c r="V46" s="23" t="str">
        <f t="shared" si="7"/>
        <v/>
      </c>
    </row>
    <row r="47" spans="1:22" ht="25" customHeight="1" x14ac:dyDescent="0.35">
      <c r="A47" s="1"/>
      <c r="B47" s="1"/>
      <c r="C47" s="1"/>
      <c r="D47" s="1"/>
      <c r="E47" s="106">
        <f>+COUNTIFS('REGISTRO DE TUTORES'!$A$3:$A$8000,A47,'REGISTRO DE TUTORES'!$B$3:$B$8000,B47,'REGISTRO DE TUTORES'!$C$3:$C$8000,C47,'REGISTRO DE TUTORES'!$D$3:$D$8000,D47)</f>
        <v>0</v>
      </c>
      <c r="F47" s="106">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106">
        <f t="shared" ca="1" si="5"/>
        <v>0</v>
      </c>
      <c r="H47" s="106">
        <f t="shared" ca="1" si="6"/>
        <v>0</v>
      </c>
      <c r="I47" s="15">
        <v>0</v>
      </c>
      <c r="J47" s="15">
        <v>0</v>
      </c>
      <c r="K47" s="15">
        <v>0</v>
      </c>
      <c r="L47" s="15">
        <v>0</v>
      </c>
      <c r="M47" s="15">
        <v>0</v>
      </c>
      <c r="N47" s="107">
        <v>0</v>
      </c>
      <c r="O47" s="107">
        <v>0</v>
      </c>
      <c r="P47" s="50"/>
      <c r="Q47" s="50"/>
      <c r="R47" s="3"/>
      <c r="S47" s="3"/>
      <c r="T47" s="1"/>
      <c r="U47" s="2"/>
      <c r="V47" s="23" t="str">
        <f t="shared" si="7"/>
        <v/>
      </c>
    </row>
    <row r="48" spans="1:22" ht="25" customHeight="1" x14ac:dyDescent="0.35">
      <c r="A48" s="1"/>
      <c r="B48" s="1"/>
      <c r="C48" s="1"/>
      <c r="D48" s="1"/>
      <c r="E48" s="106">
        <f>+COUNTIFS('REGISTRO DE TUTORES'!$A$3:$A$8000,A48,'REGISTRO DE TUTORES'!$B$3:$B$8000,B48,'REGISTRO DE TUTORES'!$C$3:$C$8000,C48,'REGISTRO DE TUTORES'!$D$3:$D$8000,D48)</f>
        <v>0</v>
      </c>
      <c r="F48" s="106">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106">
        <f t="shared" ca="1" si="5"/>
        <v>0</v>
      </c>
      <c r="H48" s="106">
        <f t="shared" ca="1" si="6"/>
        <v>0</v>
      </c>
      <c r="I48" s="15">
        <v>0</v>
      </c>
      <c r="J48" s="15">
        <v>0</v>
      </c>
      <c r="K48" s="15">
        <v>0</v>
      </c>
      <c r="L48" s="15">
        <v>0</v>
      </c>
      <c r="M48" s="15">
        <v>0</v>
      </c>
      <c r="N48" s="107">
        <v>0</v>
      </c>
      <c r="O48" s="107">
        <v>0</v>
      </c>
      <c r="P48" s="50"/>
      <c r="Q48" s="50"/>
      <c r="R48" s="3"/>
      <c r="S48" s="3"/>
      <c r="T48" s="1"/>
      <c r="U48" s="2"/>
      <c r="V48" s="23" t="str">
        <f t="shared" si="7"/>
        <v/>
      </c>
    </row>
    <row r="49" spans="1:22" ht="25" customHeight="1" x14ac:dyDescent="0.35">
      <c r="A49" s="1"/>
      <c r="B49" s="1"/>
      <c r="C49" s="1"/>
      <c r="D49" s="1"/>
      <c r="E49" s="106">
        <f>+COUNTIFS('REGISTRO DE TUTORES'!$A$3:$A$8000,A49,'REGISTRO DE TUTORES'!$B$3:$B$8000,B49,'REGISTRO DE TUTORES'!$C$3:$C$8000,C49,'REGISTRO DE TUTORES'!$D$3:$D$8000,D49)</f>
        <v>0</v>
      </c>
      <c r="F49" s="106">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106">
        <f t="shared" ca="1" si="5"/>
        <v>0</v>
      </c>
      <c r="H49" s="106">
        <f t="shared" ca="1" si="6"/>
        <v>0</v>
      </c>
      <c r="I49" s="15">
        <v>0</v>
      </c>
      <c r="J49" s="15">
        <v>0</v>
      </c>
      <c r="K49" s="15">
        <v>0</v>
      </c>
      <c r="L49" s="15">
        <v>0</v>
      </c>
      <c r="M49" s="15">
        <v>0</v>
      </c>
      <c r="N49" s="107">
        <v>0</v>
      </c>
      <c r="O49" s="107">
        <v>0</v>
      </c>
      <c r="P49" s="50"/>
      <c r="Q49" s="50"/>
      <c r="R49" s="3"/>
      <c r="S49" s="3"/>
      <c r="T49" s="1"/>
      <c r="U49" s="2"/>
      <c r="V49" s="23" t="str">
        <f t="shared" si="7"/>
        <v/>
      </c>
    </row>
    <row r="50" spans="1:22" ht="25" customHeight="1" x14ac:dyDescent="0.35">
      <c r="A50" s="1"/>
      <c r="B50" s="1"/>
      <c r="C50" s="1"/>
      <c r="D50" s="1"/>
      <c r="E50" s="106">
        <f>+COUNTIFS('REGISTRO DE TUTORES'!$A$3:$A$8000,A50,'REGISTRO DE TUTORES'!$B$3:$B$8000,B50,'REGISTRO DE TUTORES'!$C$3:$C$8000,C50,'REGISTRO DE TUTORES'!$D$3:$D$8000,D50)</f>
        <v>0</v>
      </c>
      <c r="F50" s="106">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106">
        <f t="shared" ca="1" si="5"/>
        <v>0</v>
      </c>
      <c r="H50" s="106">
        <f t="shared" ca="1" si="6"/>
        <v>0</v>
      </c>
      <c r="I50" s="15">
        <v>0</v>
      </c>
      <c r="J50" s="15">
        <v>0</v>
      </c>
      <c r="K50" s="15">
        <v>0</v>
      </c>
      <c r="L50" s="15">
        <v>0</v>
      </c>
      <c r="M50" s="15">
        <v>0</v>
      </c>
      <c r="N50" s="107">
        <v>0</v>
      </c>
      <c r="O50" s="107">
        <v>0</v>
      </c>
      <c r="P50" s="50"/>
      <c r="Q50" s="50"/>
      <c r="R50" s="3"/>
      <c r="S50" s="3"/>
      <c r="T50" s="1"/>
      <c r="U50" s="2"/>
      <c r="V50" s="23" t="str">
        <f t="shared" si="7"/>
        <v/>
      </c>
    </row>
    <row r="51" spans="1:22" ht="25" customHeight="1" x14ac:dyDescent="0.35">
      <c r="A51" s="1"/>
      <c r="B51" s="1"/>
      <c r="C51" s="1"/>
      <c r="D51" s="1"/>
      <c r="E51" s="106">
        <f>+COUNTIFS('REGISTRO DE TUTORES'!$A$3:$A$8000,A51,'REGISTRO DE TUTORES'!$B$3:$B$8000,B51,'REGISTRO DE TUTORES'!$C$3:$C$8000,C51,'REGISTRO DE TUTORES'!$D$3:$D$8000,D51)</f>
        <v>0</v>
      </c>
      <c r="F51" s="106">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106">
        <f t="shared" ca="1" si="5"/>
        <v>0</v>
      </c>
      <c r="H51" s="106">
        <f t="shared" ca="1" si="6"/>
        <v>0</v>
      </c>
      <c r="I51" s="15">
        <v>0</v>
      </c>
      <c r="J51" s="15">
        <v>0</v>
      </c>
      <c r="K51" s="15">
        <v>0</v>
      </c>
      <c r="L51" s="15">
        <v>0</v>
      </c>
      <c r="M51" s="15">
        <v>0</v>
      </c>
      <c r="N51" s="107">
        <v>0</v>
      </c>
      <c r="O51" s="107">
        <v>0</v>
      </c>
      <c r="P51" s="50"/>
      <c r="Q51" s="50"/>
      <c r="R51" s="3"/>
      <c r="S51" s="3"/>
      <c r="T51" s="1"/>
      <c r="U51" s="2"/>
      <c r="V51" s="23" t="str">
        <f t="shared" si="7"/>
        <v/>
      </c>
    </row>
    <row r="52" spans="1:22" ht="25" customHeight="1" x14ac:dyDescent="0.35">
      <c r="A52" s="1"/>
      <c r="B52" s="1"/>
      <c r="C52" s="1"/>
      <c r="D52" s="1"/>
      <c r="E52" s="106">
        <f>+COUNTIFS('REGISTRO DE TUTORES'!$A$3:$A$8000,A52,'REGISTRO DE TUTORES'!$B$3:$B$8000,B52,'REGISTRO DE TUTORES'!$C$3:$C$8000,C52,'REGISTRO DE TUTORES'!$D$3:$D$8000,D52)</f>
        <v>0</v>
      </c>
      <c r="F52" s="106">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106">
        <f t="shared" ca="1" si="5"/>
        <v>0</v>
      </c>
      <c r="H52" s="106">
        <f t="shared" ca="1" si="6"/>
        <v>0</v>
      </c>
      <c r="I52" s="15">
        <v>0</v>
      </c>
      <c r="J52" s="15">
        <v>0</v>
      </c>
      <c r="K52" s="15">
        <v>0</v>
      </c>
      <c r="L52" s="15">
        <v>0</v>
      </c>
      <c r="M52" s="15">
        <v>0</v>
      </c>
      <c r="N52" s="107">
        <v>0</v>
      </c>
      <c r="O52" s="107">
        <v>0</v>
      </c>
      <c r="P52" s="50"/>
      <c r="Q52" s="50"/>
      <c r="R52" s="3"/>
      <c r="S52" s="3"/>
      <c r="T52" s="1"/>
      <c r="U52" s="2"/>
      <c r="V52" s="23" t="str">
        <f t="shared" si="7"/>
        <v/>
      </c>
    </row>
    <row r="53" spans="1:22" ht="25" customHeight="1" x14ac:dyDescent="0.35">
      <c r="A53" s="1"/>
      <c r="B53" s="1"/>
      <c r="C53" s="1"/>
      <c r="D53" s="1"/>
      <c r="E53" s="106">
        <f>+COUNTIFS('REGISTRO DE TUTORES'!$A$3:$A$8000,A53,'REGISTRO DE TUTORES'!$B$3:$B$8000,B53,'REGISTRO DE TUTORES'!$C$3:$C$8000,C53,'REGISTRO DE TUTORES'!$D$3:$D$8000,D53)</f>
        <v>0</v>
      </c>
      <c r="F53" s="106">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106">
        <f t="shared" ca="1" si="5"/>
        <v>0</v>
      </c>
      <c r="H53" s="106">
        <f t="shared" ca="1" si="6"/>
        <v>0</v>
      </c>
      <c r="I53" s="15">
        <v>0</v>
      </c>
      <c r="J53" s="15">
        <v>0</v>
      </c>
      <c r="K53" s="15">
        <v>0</v>
      </c>
      <c r="L53" s="15">
        <v>0</v>
      </c>
      <c r="M53" s="15">
        <v>0</v>
      </c>
      <c r="N53" s="107">
        <v>0</v>
      </c>
      <c r="O53" s="107">
        <v>0</v>
      </c>
      <c r="P53" s="50"/>
      <c r="Q53" s="50"/>
      <c r="R53" s="3"/>
      <c r="S53" s="3"/>
      <c r="T53" s="1"/>
      <c r="U53" s="2"/>
      <c r="V53" s="23" t="str">
        <f t="shared" si="7"/>
        <v/>
      </c>
    </row>
    <row r="54" spans="1:22" ht="25" customHeight="1" x14ac:dyDescent="0.35">
      <c r="A54" s="1"/>
      <c r="B54" s="1"/>
      <c r="C54" s="1"/>
      <c r="D54" s="1"/>
      <c r="E54" s="106">
        <f>+COUNTIFS('REGISTRO DE TUTORES'!$A$3:$A$8000,A54,'REGISTRO DE TUTORES'!$B$3:$B$8000,B54,'REGISTRO DE TUTORES'!$C$3:$C$8000,C54,'REGISTRO DE TUTORES'!$D$3:$D$8000,D54)</f>
        <v>0</v>
      </c>
      <c r="F54" s="106">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106">
        <f t="shared" ca="1" si="5"/>
        <v>0</v>
      </c>
      <c r="H54" s="106">
        <f t="shared" ca="1" si="6"/>
        <v>0</v>
      </c>
      <c r="I54" s="15">
        <v>0</v>
      </c>
      <c r="J54" s="15">
        <v>0</v>
      </c>
      <c r="K54" s="15">
        <v>0</v>
      </c>
      <c r="L54" s="15">
        <v>0</v>
      </c>
      <c r="M54" s="15">
        <v>0</v>
      </c>
      <c r="N54" s="107">
        <v>0</v>
      </c>
      <c r="O54" s="107">
        <v>0</v>
      </c>
      <c r="P54" s="50"/>
      <c r="Q54" s="50"/>
      <c r="R54" s="3"/>
      <c r="S54" s="3"/>
      <c r="T54" s="1"/>
      <c r="U54" s="2"/>
      <c r="V54" s="23" t="str">
        <f t="shared" si="7"/>
        <v/>
      </c>
    </row>
    <row r="55" spans="1:22" ht="25" customHeight="1" x14ac:dyDescent="0.35">
      <c r="A55" s="1"/>
      <c r="B55" s="1"/>
      <c r="C55" s="1"/>
      <c r="D55" s="1"/>
      <c r="E55" s="106">
        <f>+COUNTIFS('REGISTRO DE TUTORES'!$A$3:$A$8000,A55,'REGISTRO DE TUTORES'!$B$3:$B$8000,B55,'REGISTRO DE TUTORES'!$C$3:$C$8000,C55,'REGISTRO DE TUTORES'!$D$3:$D$8000,D55)</f>
        <v>0</v>
      </c>
      <c r="F55" s="106">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106">
        <f t="shared" ca="1" si="5"/>
        <v>0</v>
      </c>
      <c r="H55" s="106">
        <f t="shared" ca="1" si="6"/>
        <v>0</v>
      </c>
      <c r="I55" s="15">
        <v>0</v>
      </c>
      <c r="J55" s="15">
        <v>0</v>
      </c>
      <c r="K55" s="15">
        <v>0</v>
      </c>
      <c r="L55" s="15">
        <v>0</v>
      </c>
      <c r="M55" s="15">
        <v>0</v>
      </c>
      <c r="N55" s="107">
        <v>0</v>
      </c>
      <c r="O55" s="107">
        <v>0</v>
      </c>
      <c r="P55" s="50"/>
      <c r="Q55" s="50"/>
      <c r="R55" s="3"/>
      <c r="S55" s="3"/>
      <c r="T55" s="1"/>
      <c r="U55" s="2"/>
      <c r="V55" s="23" t="str">
        <f t="shared" si="7"/>
        <v/>
      </c>
    </row>
    <row r="56" spans="1:22" ht="25" customHeight="1" x14ac:dyDescent="0.35">
      <c r="A56" s="1"/>
      <c r="B56" s="1"/>
      <c r="C56" s="1"/>
      <c r="D56" s="1"/>
      <c r="E56" s="106">
        <f>+COUNTIFS('REGISTRO DE TUTORES'!$A$3:$A$8000,A56,'REGISTRO DE TUTORES'!$B$3:$B$8000,B56,'REGISTRO DE TUTORES'!$C$3:$C$8000,C56,'REGISTRO DE TUTORES'!$D$3:$D$8000,D56)</f>
        <v>0</v>
      </c>
      <c r="F56" s="106">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106">
        <f t="shared" ca="1" si="5"/>
        <v>0</v>
      </c>
      <c r="H56" s="106">
        <f t="shared" ca="1" si="6"/>
        <v>0</v>
      </c>
      <c r="I56" s="15">
        <v>0</v>
      </c>
      <c r="J56" s="15">
        <v>0</v>
      </c>
      <c r="K56" s="15">
        <v>0</v>
      </c>
      <c r="L56" s="15">
        <v>0</v>
      </c>
      <c r="M56" s="15">
        <v>0</v>
      </c>
      <c r="N56" s="107">
        <v>0</v>
      </c>
      <c r="O56" s="107">
        <v>0</v>
      </c>
      <c r="P56" s="50"/>
      <c r="Q56" s="50"/>
      <c r="R56" s="3"/>
      <c r="S56" s="3"/>
      <c r="T56" s="1"/>
      <c r="U56" s="2"/>
      <c r="V56" s="23" t="str">
        <f t="shared" si="7"/>
        <v/>
      </c>
    </row>
    <row r="57" spans="1:22" ht="25" customHeight="1" x14ac:dyDescent="0.35">
      <c r="A57" s="1"/>
      <c r="B57" s="1"/>
      <c r="C57" s="1"/>
      <c r="D57" s="1"/>
      <c r="E57" s="106">
        <f>+COUNTIFS('REGISTRO DE TUTORES'!$A$3:$A$8000,A57,'REGISTRO DE TUTORES'!$B$3:$B$8000,B57,'REGISTRO DE TUTORES'!$C$3:$C$8000,C57,'REGISTRO DE TUTORES'!$D$3:$D$8000,D57)</f>
        <v>0</v>
      </c>
      <c r="F57" s="106">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106">
        <f t="shared" ca="1" si="5"/>
        <v>0</v>
      </c>
      <c r="H57" s="106">
        <f t="shared" ca="1" si="6"/>
        <v>0</v>
      </c>
      <c r="I57" s="15">
        <v>0</v>
      </c>
      <c r="J57" s="15">
        <v>0</v>
      </c>
      <c r="K57" s="15">
        <v>0</v>
      </c>
      <c r="L57" s="15">
        <v>0</v>
      </c>
      <c r="M57" s="15">
        <v>0</v>
      </c>
      <c r="N57" s="107">
        <v>0</v>
      </c>
      <c r="O57" s="107">
        <v>0</v>
      </c>
      <c r="P57" s="50"/>
      <c r="Q57" s="50"/>
      <c r="R57" s="3"/>
      <c r="S57" s="3"/>
      <c r="T57" s="1"/>
      <c r="U57" s="2"/>
      <c r="V57" s="23" t="str">
        <f t="shared" si="7"/>
        <v/>
      </c>
    </row>
    <row r="58" spans="1:22" ht="25" customHeight="1" x14ac:dyDescent="0.35">
      <c r="A58" s="1"/>
      <c r="B58" s="1"/>
      <c r="C58" s="1"/>
      <c r="D58" s="1"/>
      <c r="E58" s="106">
        <f>+COUNTIFS('REGISTRO DE TUTORES'!$A$3:$A$8000,A58,'REGISTRO DE TUTORES'!$B$3:$B$8000,B58,'REGISTRO DE TUTORES'!$C$3:$C$8000,C58,'REGISTRO DE TUTORES'!$D$3:$D$8000,D58)</f>
        <v>0</v>
      </c>
      <c r="F58" s="106">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106">
        <f t="shared" ca="1" si="5"/>
        <v>0</v>
      </c>
      <c r="H58" s="106">
        <f t="shared" ca="1" si="6"/>
        <v>0</v>
      </c>
      <c r="I58" s="15">
        <v>0</v>
      </c>
      <c r="J58" s="15">
        <v>0</v>
      </c>
      <c r="K58" s="15">
        <v>0</v>
      </c>
      <c r="L58" s="15">
        <v>0</v>
      </c>
      <c r="M58" s="15">
        <v>0</v>
      </c>
      <c r="N58" s="107">
        <v>0</v>
      </c>
      <c r="O58" s="107">
        <v>0</v>
      </c>
      <c r="P58" s="50"/>
      <c r="Q58" s="50"/>
      <c r="R58" s="3"/>
      <c r="S58" s="3"/>
      <c r="T58" s="1"/>
      <c r="U58" s="2"/>
      <c r="V58" s="23" t="str">
        <f t="shared" si="7"/>
        <v/>
      </c>
    </row>
    <row r="59" spans="1:22" ht="25" customHeight="1" x14ac:dyDescent="0.35">
      <c r="A59" s="1"/>
      <c r="B59" s="1"/>
      <c r="C59" s="1"/>
      <c r="D59" s="1"/>
      <c r="E59" s="106">
        <f>+COUNTIFS('REGISTRO DE TUTORES'!$A$3:$A$8000,A59,'REGISTRO DE TUTORES'!$B$3:$B$8000,B59,'REGISTRO DE TUTORES'!$C$3:$C$8000,C59,'REGISTRO DE TUTORES'!$D$3:$D$8000,D59)</f>
        <v>0</v>
      </c>
      <c r="F59" s="106">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106">
        <f t="shared" ca="1" si="5"/>
        <v>0</v>
      </c>
      <c r="H59" s="106">
        <f t="shared" ca="1" si="6"/>
        <v>0</v>
      </c>
      <c r="I59" s="15">
        <v>0</v>
      </c>
      <c r="J59" s="15">
        <v>0</v>
      </c>
      <c r="K59" s="15">
        <v>0</v>
      </c>
      <c r="L59" s="15">
        <v>0</v>
      </c>
      <c r="M59" s="15">
        <v>0</v>
      </c>
      <c r="N59" s="107">
        <v>0</v>
      </c>
      <c r="O59" s="107">
        <v>0</v>
      </c>
      <c r="P59" s="50"/>
      <c r="Q59" s="50"/>
      <c r="R59" s="3"/>
      <c r="S59" s="3"/>
      <c r="T59" s="1"/>
      <c r="U59" s="2"/>
      <c r="V59" s="23" t="str">
        <f t="shared" si="7"/>
        <v/>
      </c>
    </row>
    <row r="60" spans="1:22" ht="25" customHeight="1" x14ac:dyDescent="0.35">
      <c r="A60" s="1"/>
      <c r="B60" s="1"/>
      <c r="C60" s="1"/>
      <c r="D60" s="1"/>
      <c r="E60" s="106">
        <f>+COUNTIFS('REGISTRO DE TUTORES'!$A$3:$A$8000,A60,'REGISTRO DE TUTORES'!$B$3:$B$8000,B60,'REGISTRO DE TUTORES'!$C$3:$C$8000,C60,'REGISTRO DE TUTORES'!$D$3:$D$8000,D60)</f>
        <v>0</v>
      </c>
      <c r="F60" s="106">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106">
        <f t="shared" ca="1" si="5"/>
        <v>0</v>
      </c>
      <c r="H60" s="106">
        <f t="shared" ca="1" si="6"/>
        <v>0</v>
      </c>
      <c r="I60" s="15">
        <v>0</v>
      </c>
      <c r="J60" s="15">
        <v>0</v>
      </c>
      <c r="K60" s="15">
        <v>0</v>
      </c>
      <c r="L60" s="15">
        <v>0</v>
      </c>
      <c r="M60" s="15">
        <v>0</v>
      </c>
      <c r="N60" s="107">
        <v>0</v>
      </c>
      <c r="O60" s="107">
        <v>0</v>
      </c>
      <c r="P60" s="50"/>
      <c r="Q60" s="50"/>
      <c r="R60" s="3"/>
      <c r="S60" s="3"/>
      <c r="T60" s="1"/>
      <c r="U60" s="2"/>
      <c r="V60" s="23" t="str">
        <f t="shared" si="7"/>
        <v/>
      </c>
    </row>
    <row r="61" spans="1:22" ht="25" customHeight="1" x14ac:dyDescent="0.35">
      <c r="A61" s="1"/>
      <c r="B61" s="1"/>
      <c r="C61" s="1"/>
      <c r="D61" s="1"/>
      <c r="E61" s="106">
        <f>+COUNTIFS('REGISTRO DE TUTORES'!$A$3:$A$8000,A61,'REGISTRO DE TUTORES'!$B$3:$B$8000,B61,'REGISTRO DE TUTORES'!$C$3:$C$8000,C61,'REGISTRO DE TUTORES'!$D$3:$D$8000,D61)</f>
        <v>0</v>
      </c>
      <c r="F61" s="106">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106">
        <f t="shared" ca="1" si="5"/>
        <v>0</v>
      </c>
      <c r="H61" s="106">
        <f t="shared" ca="1" si="6"/>
        <v>0</v>
      </c>
      <c r="I61" s="15">
        <v>0</v>
      </c>
      <c r="J61" s="15">
        <v>0</v>
      </c>
      <c r="K61" s="15">
        <v>0</v>
      </c>
      <c r="L61" s="15">
        <v>0</v>
      </c>
      <c r="M61" s="15">
        <v>0</v>
      </c>
      <c r="N61" s="107">
        <v>0</v>
      </c>
      <c r="O61" s="107">
        <v>0</v>
      </c>
      <c r="P61" s="50"/>
      <c r="Q61" s="50"/>
      <c r="R61" s="3"/>
      <c r="S61" s="3"/>
      <c r="T61" s="1"/>
      <c r="U61" s="2"/>
      <c r="V61" s="23" t="str">
        <f t="shared" si="7"/>
        <v/>
      </c>
    </row>
    <row r="62" spans="1:22" ht="25" customHeight="1" x14ac:dyDescent="0.35">
      <c r="A62" s="1"/>
      <c r="B62" s="1"/>
      <c r="C62" s="1"/>
      <c r="D62" s="1"/>
      <c r="E62" s="106">
        <f>+COUNTIFS('REGISTRO DE TUTORES'!$A$3:$A$8000,A62,'REGISTRO DE TUTORES'!$B$3:$B$8000,B62,'REGISTRO DE TUTORES'!$C$3:$C$8000,C62,'REGISTRO DE TUTORES'!$D$3:$D$8000,D62)</f>
        <v>0</v>
      </c>
      <c r="F62" s="106">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106">
        <f t="shared" ca="1" si="5"/>
        <v>0</v>
      </c>
      <c r="H62" s="106">
        <f t="shared" ca="1" si="6"/>
        <v>0</v>
      </c>
      <c r="I62" s="15">
        <v>0</v>
      </c>
      <c r="J62" s="15">
        <v>0</v>
      </c>
      <c r="K62" s="15">
        <v>0</v>
      </c>
      <c r="L62" s="15">
        <v>0</v>
      </c>
      <c r="M62" s="15">
        <v>0</v>
      </c>
      <c r="N62" s="107">
        <v>0</v>
      </c>
      <c r="O62" s="107">
        <v>0</v>
      </c>
      <c r="P62" s="50"/>
      <c r="Q62" s="50"/>
      <c r="R62" s="3"/>
      <c r="S62" s="3"/>
      <c r="T62" s="1"/>
      <c r="U62" s="2"/>
      <c r="V62" s="23" t="str">
        <f t="shared" si="7"/>
        <v/>
      </c>
    </row>
    <row r="63" spans="1:22" ht="25" customHeight="1" x14ac:dyDescent="0.35">
      <c r="A63" s="1"/>
      <c r="B63" s="1"/>
      <c r="C63" s="1"/>
      <c r="D63" s="1"/>
      <c r="E63" s="106">
        <f>+COUNTIFS('REGISTRO DE TUTORES'!$A$3:$A$8000,A63,'REGISTRO DE TUTORES'!$B$3:$B$8000,B63,'REGISTRO DE TUTORES'!$C$3:$C$8000,C63,'REGISTRO DE TUTORES'!$D$3:$D$8000,D63)</f>
        <v>0</v>
      </c>
      <c r="F63" s="106">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106">
        <f t="shared" ca="1" si="5"/>
        <v>0</v>
      </c>
      <c r="H63" s="106">
        <f t="shared" ca="1" si="6"/>
        <v>0</v>
      </c>
      <c r="I63" s="15">
        <v>0</v>
      </c>
      <c r="J63" s="15">
        <v>0</v>
      </c>
      <c r="K63" s="15">
        <v>0</v>
      </c>
      <c r="L63" s="15">
        <v>0</v>
      </c>
      <c r="M63" s="15">
        <v>0</v>
      </c>
      <c r="N63" s="107">
        <v>0</v>
      </c>
      <c r="O63" s="107">
        <v>0</v>
      </c>
      <c r="P63" s="50"/>
      <c r="Q63" s="50"/>
      <c r="R63" s="3"/>
      <c r="S63" s="3"/>
      <c r="T63" s="1"/>
      <c r="U63" s="2"/>
      <c r="V63" s="23" t="str">
        <f t="shared" si="7"/>
        <v/>
      </c>
    </row>
    <row r="64" spans="1:22" ht="25" customHeight="1" x14ac:dyDescent="0.35">
      <c r="A64" s="1"/>
      <c r="B64" s="1"/>
      <c r="C64" s="1"/>
      <c r="D64" s="1"/>
      <c r="E64" s="106">
        <f>+COUNTIFS('REGISTRO DE TUTORES'!$A$3:$A$8000,A64,'REGISTRO DE TUTORES'!$B$3:$B$8000,B64,'REGISTRO DE TUTORES'!$C$3:$C$8000,C64,'REGISTRO DE TUTORES'!$D$3:$D$8000,D64)</f>
        <v>0</v>
      </c>
      <c r="F64" s="106">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106">
        <f t="shared" ca="1" si="5"/>
        <v>0</v>
      </c>
      <c r="H64" s="106">
        <f t="shared" ca="1" si="6"/>
        <v>0</v>
      </c>
      <c r="I64" s="15">
        <v>0</v>
      </c>
      <c r="J64" s="15">
        <v>0</v>
      </c>
      <c r="K64" s="15">
        <v>0</v>
      </c>
      <c r="L64" s="15">
        <v>0</v>
      </c>
      <c r="M64" s="15">
        <v>0</v>
      </c>
      <c r="N64" s="107">
        <v>0</v>
      </c>
      <c r="O64" s="107">
        <v>0</v>
      </c>
      <c r="P64" s="50"/>
      <c r="Q64" s="50"/>
      <c r="R64" s="3"/>
      <c r="S64" s="3"/>
      <c r="T64" s="1"/>
      <c r="U64" s="2"/>
      <c r="V64" s="23" t="str">
        <f t="shared" si="7"/>
        <v/>
      </c>
    </row>
    <row r="65" spans="1:22" ht="25" customHeight="1" x14ac:dyDescent="0.35">
      <c r="A65" s="1"/>
      <c r="B65" s="1"/>
      <c r="C65" s="1"/>
      <c r="D65" s="1"/>
      <c r="E65" s="106">
        <f>+COUNTIFS('REGISTRO DE TUTORES'!$A$3:$A$8000,A65,'REGISTRO DE TUTORES'!$B$3:$B$8000,B65,'REGISTRO DE TUTORES'!$C$3:$C$8000,C65,'REGISTRO DE TUTORES'!$D$3:$D$8000,D65)</f>
        <v>0</v>
      </c>
      <c r="F65" s="106">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106">
        <f t="shared" ca="1" si="5"/>
        <v>0</v>
      </c>
      <c r="H65" s="106">
        <f t="shared" ca="1" si="6"/>
        <v>0</v>
      </c>
      <c r="I65" s="15">
        <v>0</v>
      </c>
      <c r="J65" s="15">
        <v>0</v>
      </c>
      <c r="K65" s="15">
        <v>0</v>
      </c>
      <c r="L65" s="15">
        <v>0</v>
      </c>
      <c r="M65" s="15">
        <v>0</v>
      </c>
      <c r="N65" s="107">
        <v>0</v>
      </c>
      <c r="O65" s="107">
        <v>0</v>
      </c>
      <c r="P65" s="50"/>
      <c r="Q65" s="50"/>
      <c r="R65" s="3"/>
      <c r="S65" s="3"/>
      <c r="T65" s="1"/>
      <c r="U65" s="2"/>
      <c r="V65" s="23" t="str">
        <f t="shared" si="7"/>
        <v/>
      </c>
    </row>
    <row r="66" spans="1:22" ht="25" customHeight="1" x14ac:dyDescent="0.35">
      <c r="A66" s="1"/>
      <c r="B66" s="1"/>
      <c r="C66" s="1"/>
      <c r="D66" s="1"/>
      <c r="E66" s="106">
        <f>+COUNTIFS('REGISTRO DE TUTORES'!$A$3:$A$8000,A66,'REGISTRO DE TUTORES'!$B$3:$B$8000,B66,'REGISTRO DE TUTORES'!$C$3:$C$8000,C66,'REGISTRO DE TUTORES'!$D$3:$D$8000,D66)</f>
        <v>0</v>
      </c>
      <c r="F66" s="106">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106">
        <f t="shared" ca="1" si="5"/>
        <v>0</v>
      </c>
      <c r="H66" s="106">
        <f t="shared" ca="1" si="6"/>
        <v>0</v>
      </c>
      <c r="I66" s="15">
        <v>0</v>
      </c>
      <c r="J66" s="15">
        <v>0</v>
      </c>
      <c r="K66" s="15">
        <v>0</v>
      </c>
      <c r="L66" s="15">
        <v>0</v>
      </c>
      <c r="M66" s="15">
        <v>0</v>
      </c>
      <c r="N66" s="107">
        <v>0</v>
      </c>
      <c r="O66" s="107">
        <v>0</v>
      </c>
      <c r="P66" s="50"/>
      <c r="Q66" s="50"/>
      <c r="R66" s="3"/>
      <c r="S66" s="3"/>
      <c r="T66" s="1"/>
      <c r="U66" s="2"/>
      <c r="V66" s="23" t="str">
        <f t="shared" si="7"/>
        <v/>
      </c>
    </row>
    <row r="67" spans="1:22" ht="25" customHeight="1" x14ac:dyDescent="0.35">
      <c r="A67" s="1"/>
      <c r="B67" s="1"/>
      <c r="C67" s="1"/>
      <c r="D67" s="1"/>
      <c r="E67" s="106">
        <f>+COUNTIFS('REGISTRO DE TUTORES'!$A$3:$A$8000,A67,'REGISTRO DE TUTORES'!$B$3:$B$8000,B67,'REGISTRO DE TUTORES'!$C$3:$C$8000,C67,'REGISTRO DE TUTORES'!$D$3:$D$8000,D67)</f>
        <v>0</v>
      </c>
      <c r="F67" s="106">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106">
        <f t="shared" ca="1" si="5"/>
        <v>0</v>
      </c>
      <c r="H67" s="106">
        <f t="shared" ca="1" si="6"/>
        <v>0</v>
      </c>
      <c r="I67" s="15">
        <v>0</v>
      </c>
      <c r="J67" s="15">
        <v>0</v>
      </c>
      <c r="K67" s="15">
        <v>0</v>
      </c>
      <c r="L67" s="15">
        <v>0</v>
      </c>
      <c r="M67" s="15">
        <v>0</v>
      </c>
      <c r="N67" s="107">
        <v>0</v>
      </c>
      <c r="O67" s="107">
        <v>0</v>
      </c>
      <c r="P67" s="50"/>
      <c r="Q67" s="50"/>
      <c r="R67" s="3"/>
      <c r="S67" s="3"/>
      <c r="T67" s="1"/>
      <c r="U67" s="2"/>
      <c r="V67" s="23" t="str">
        <f t="shared" si="7"/>
        <v/>
      </c>
    </row>
    <row r="68" spans="1:22" ht="25" customHeight="1" x14ac:dyDescent="0.35">
      <c r="A68" s="1"/>
      <c r="B68" s="1"/>
      <c r="C68" s="1"/>
      <c r="D68" s="1"/>
      <c r="E68" s="106">
        <f>+COUNTIFS('REGISTRO DE TUTORES'!$A$3:$A$8000,A68,'REGISTRO DE TUTORES'!$B$3:$B$8000,B68,'REGISTRO DE TUTORES'!$C$3:$C$8000,C68,'REGISTRO DE TUTORES'!$D$3:$D$8000,D68)</f>
        <v>0</v>
      </c>
      <c r="F68" s="106">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106">
        <f t="shared" ca="1" si="5"/>
        <v>0</v>
      </c>
      <c r="H68" s="106">
        <f t="shared" ca="1" si="6"/>
        <v>0</v>
      </c>
      <c r="I68" s="15">
        <v>0</v>
      </c>
      <c r="J68" s="15">
        <v>0</v>
      </c>
      <c r="K68" s="15">
        <v>0</v>
      </c>
      <c r="L68" s="15">
        <v>0</v>
      </c>
      <c r="M68" s="15">
        <v>0</v>
      </c>
      <c r="N68" s="107">
        <v>0</v>
      </c>
      <c r="O68" s="107">
        <v>0</v>
      </c>
      <c r="P68" s="50"/>
      <c r="Q68" s="50"/>
      <c r="R68" s="3"/>
      <c r="S68" s="3"/>
      <c r="T68" s="1"/>
      <c r="U68" s="2"/>
      <c r="V68" s="23" t="str">
        <f t="shared" si="7"/>
        <v/>
      </c>
    </row>
    <row r="69" spans="1:22" ht="25" customHeight="1" x14ac:dyDescent="0.35">
      <c r="A69" s="1"/>
      <c r="B69" s="1"/>
      <c r="C69" s="1"/>
      <c r="D69" s="1"/>
      <c r="E69" s="106">
        <f>+COUNTIFS('REGISTRO DE TUTORES'!$A$3:$A$8000,A69,'REGISTRO DE TUTORES'!$B$3:$B$8000,B69,'REGISTRO DE TUTORES'!$C$3:$C$8000,C69,'REGISTRO DE TUTORES'!$D$3:$D$8000,D69)</f>
        <v>0</v>
      </c>
      <c r="F69" s="106">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106">
        <f t="shared" ref="G69:G132" ca="1" si="8">SUM(IF(O69=1,SUMPRODUCT(--(WEEKDAY(ROW(INDIRECT(P69&amp;":"&amp;Q69)))=1),--(COUNTIF(FERIADOS,ROW(INDIRECT(P69&amp;":"&amp;Q69)))=0)),0),IF(I69=1,SUMPRODUCT(--(WEEKDAY(ROW(INDIRECT(P69&amp;":"&amp;Q69)))=2),--(COUNTIF(FERIADOS,ROW(INDIRECT(P69&amp;":"&amp;Q69)))=0)),0),IF(J69=1,SUMPRODUCT(--(WEEKDAY(ROW(INDIRECT(P69&amp;":"&amp;Q69)))=3),--(COUNTIF(FERIADOS,ROW(INDIRECT(P69&amp;":"&amp;Q69)))=0)),0),IF(K69=1,SUMPRODUCT(--(WEEKDAY(ROW(INDIRECT(P69&amp;":"&amp;Q69)))=4),--(COUNTIF(FERIADOS,ROW(INDIRECT(P69&amp;":"&amp;Q69)))=0)),0),IF(L69=1,SUMPRODUCT(--(WEEKDAY(ROW(INDIRECT(P69&amp;":"&amp;Q69)))=5),--(COUNTIF(FERIADOS,ROW(INDIRECT(P69&amp;":"&amp;Q69)))=0)),0),IF(M69=1,SUMPRODUCT(--(WEEKDAY(ROW(INDIRECT(P69&amp;":"&amp;Q69)))=6),--(COUNTIF(FERIADOS,ROW(INDIRECT(P69&amp;":"&amp;Q69)))=0)),0),IF(N69=1,SUMPRODUCT(--(WEEKDAY(ROW(INDIRECT(P69&amp;":"&amp;Q69)))=7),--(COUNTIF(FERIADOS,ROW(INDIRECT(P69&amp;":"&amp;Q69)))=0)),0))</f>
        <v>0</v>
      </c>
      <c r="H69" s="106">
        <f t="shared" ref="H69:H132" ca="1" si="9">+F69*G69</f>
        <v>0</v>
      </c>
      <c r="I69" s="15">
        <v>0</v>
      </c>
      <c r="J69" s="15">
        <v>0</v>
      </c>
      <c r="K69" s="15">
        <v>0</v>
      </c>
      <c r="L69" s="15">
        <v>0</v>
      </c>
      <c r="M69" s="15">
        <v>0</v>
      </c>
      <c r="N69" s="107">
        <v>0</v>
      </c>
      <c r="O69" s="107">
        <v>0</v>
      </c>
      <c r="P69" s="50"/>
      <c r="Q69" s="50"/>
      <c r="R69" s="3"/>
      <c r="S69" s="3"/>
      <c r="T69" s="1"/>
      <c r="U69" s="2"/>
      <c r="V69" s="23" t="str">
        <f t="shared" ref="V69:V132" si="10">IF(Q69&gt;0,IF(U69&gt;=Q69,"ACTIVA","NO ACTIVA"),"")</f>
        <v/>
      </c>
    </row>
    <row r="70" spans="1:22" ht="25" customHeight="1" x14ac:dyDescent="0.35">
      <c r="A70" s="1"/>
      <c r="B70" s="1"/>
      <c r="C70" s="1"/>
      <c r="D70" s="1"/>
      <c r="E70" s="106">
        <f>+COUNTIFS('REGISTRO DE TUTORES'!$A$3:$A$8000,A70,'REGISTRO DE TUTORES'!$B$3:$B$8000,B70,'REGISTRO DE TUTORES'!$C$3:$C$8000,C70,'REGISTRO DE TUTORES'!$D$3:$D$8000,D70)</f>
        <v>0</v>
      </c>
      <c r="F70" s="106">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106">
        <f t="shared" ca="1" si="8"/>
        <v>0</v>
      </c>
      <c r="H70" s="106">
        <f t="shared" ca="1" si="9"/>
        <v>0</v>
      </c>
      <c r="I70" s="15">
        <v>0</v>
      </c>
      <c r="J70" s="15">
        <v>0</v>
      </c>
      <c r="K70" s="15">
        <v>0</v>
      </c>
      <c r="L70" s="15">
        <v>0</v>
      </c>
      <c r="M70" s="15">
        <v>0</v>
      </c>
      <c r="N70" s="107">
        <v>0</v>
      </c>
      <c r="O70" s="107">
        <v>0</v>
      </c>
      <c r="P70" s="50"/>
      <c r="Q70" s="50"/>
      <c r="R70" s="3"/>
      <c r="S70" s="3"/>
      <c r="T70" s="1"/>
      <c r="U70" s="2"/>
      <c r="V70" s="23" t="str">
        <f t="shared" si="10"/>
        <v/>
      </c>
    </row>
    <row r="71" spans="1:22" ht="25" customHeight="1" x14ac:dyDescent="0.35">
      <c r="A71" s="1"/>
      <c r="B71" s="1"/>
      <c r="C71" s="1"/>
      <c r="D71" s="1"/>
      <c r="E71" s="106">
        <f>+COUNTIFS('REGISTRO DE TUTORES'!$A$3:$A$8000,A71,'REGISTRO DE TUTORES'!$B$3:$B$8000,B71,'REGISTRO DE TUTORES'!$C$3:$C$8000,C71,'REGISTRO DE TUTORES'!$D$3:$D$8000,D71)</f>
        <v>0</v>
      </c>
      <c r="F71" s="106">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106">
        <f t="shared" ca="1" si="8"/>
        <v>0</v>
      </c>
      <c r="H71" s="106">
        <f t="shared" ca="1" si="9"/>
        <v>0</v>
      </c>
      <c r="I71" s="15">
        <v>0</v>
      </c>
      <c r="J71" s="15">
        <v>0</v>
      </c>
      <c r="K71" s="15">
        <v>0</v>
      </c>
      <c r="L71" s="15">
        <v>0</v>
      </c>
      <c r="M71" s="15">
        <v>0</v>
      </c>
      <c r="N71" s="107">
        <v>0</v>
      </c>
      <c r="O71" s="107">
        <v>0</v>
      </c>
      <c r="P71" s="50"/>
      <c r="Q71" s="50"/>
      <c r="R71" s="3"/>
      <c r="S71" s="3"/>
      <c r="T71" s="1"/>
      <c r="U71" s="2"/>
      <c r="V71" s="23" t="str">
        <f t="shared" si="10"/>
        <v/>
      </c>
    </row>
    <row r="72" spans="1:22" ht="25" customHeight="1" x14ac:dyDescent="0.35">
      <c r="A72" s="1"/>
      <c r="B72" s="1"/>
      <c r="C72" s="1"/>
      <c r="D72" s="1"/>
      <c r="E72" s="106">
        <f>+COUNTIFS('REGISTRO DE TUTORES'!$A$3:$A$8000,A72,'REGISTRO DE TUTORES'!$B$3:$B$8000,B72,'REGISTRO DE TUTORES'!$C$3:$C$8000,C72,'REGISTRO DE TUTORES'!$D$3:$D$8000,D72)</f>
        <v>0</v>
      </c>
      <c r="F72" s="106">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106">
        <f t="shared" ca="1" si="8"/>
        <v>0</v>
      </c>
      <c r="H72" s="106">
        <f t="shared" ca="1" si="9"/>
        <v>0</v>
      </c>
      <c r="I72" s="15">
        <v>0</v>
      </c>
      <c r="J72" s="15">
        <v>0</v>
      </c>
      <c r="K72" s="15">
        <v>0</v>
      </c>
      <c r="L72" s="15">
        <v>0</v>
      </c>
      <c r="M72" s="15">
        <v>0</v>
      </c>
      <c r="N72" s="107">
        <v>0</v>
      </c>
      <c r="O72" s="107">
        <v>0</v>
      </c>
      <c r="P72" s="50"/>
      <c r="Q72" s="50"/>
      <c r="R72" s="3"/>
      <c r="S72" s="3"/>
      <c r="T72" s="1"/>
      <c r="U72" s="2"/>
      <c r="V72" s="23" t="str">
        <f t="shared" si="10"/>
        <v/>
      </c>
    </row>
    <row r="73" spans="1:22" ht="25" customHeight="1" x14ac:dyDescent="0.35">
      <c r="A73" s="1"/>
      <c r="B73" s="1"/>
      <c r="C73" s="1"/>
      <c r="D73" s="1"/>
      <c r="E73" s="106">
        <f>+COUNTIFS('REGISTRO DE TUTORES'!$A$3:$A$8000,A73,'REGISTRO DE TUTORES'!$B$3:$B$8000,B73,'REGISTRO DE TUTORES'!$C$3:$C$8000,C73,'REGISTRO DE TUTORES'!$D$3:$D$8000,D73)</f>
        <v>0</v>
      </c>
      <c r="F73" s="106">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106">
        <f t="shared" ca="1" si="8"/>
        <v>0</v>
      </c>
      <c r="H73" s="106">
        <f t="shared" ca="1" si="9"/>
        <v>0</v>
      </c>
      <c r="I73" s="15">
        <v>0</v>
      </c>
      <c r="J73" s="15">
        <v>0</v>
      </c>
      <c r="K73" s="15">
        <v>0</v>
      </c>
      <c r="L73" s="15">
        <v>0</v>
      </c>
      <c r="M73" s="15">
        <v>0</v>
      </c>
      <c r="N73" s="107">
        <v>0</v>
      </c>
      <c r="O73" s="107">
        <v>0</v>
      </c>
      <c r="P73" s="50"/>
      <c r="Q73" s="50"/>
      <c r="R73" s="3"/>
      <c r="S73" s="3"/>
      <c r="T73" s="1"/>
      <c r="U73" s="2"/>
      <c r="V73" s="23" t="str">
        <f t="shared" si="10"/>
        <v/>
      </c>
    </row>
    <row r="74" spans="1:22" ht="25" customHeight="1" x14ac:dyDescent="0.35">
      <c r="A74" s="1"/>
      <c r="B74" s="1"/>
      <c r="C74" s="1"/>
      <c r="D74" s="1"/>
      <c r="E74" s="106">
        <f>+COUNTIFS('REGISTRO DE TUTORES'!$A$3:$A$8000,A74,'REGISTRO DE TUTORES'!$B$3:$B$8000,B74,'REGISTRO DE TUTORES'!$C$3:$C$8000,C74,'REGISTRO DE TUTORES'!$D$3:$D$8000,D74)</f>
        <v>0</v>
      </c>
      <c r="F74" s="106">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106">
        <f t="shared" ca="1" si="8"/>
        <v>0</v>
      </c>
      <c r="H74" s="106">
        <f t="shared" ca="1" si="9"/>
        <v>0</v>
      </c>
      <c r="I74" s="15">
        <v>0</v>
      </c>
      <c r="J74" s="15">
        <v>0</v>
      </c>
      <c r="K74" s="15">
        <v>0</v>
      </c>
      <c r="L74" s="15">
        <v>0</v>
      </c>
      <c r="M74" s="15">
        <v>0</v>
      </c>
      <c r="N74" s="107">
        <v>0</v>
      </c>
      <c r="O74" s="107">
        <v>0</v>
      </c>
      <c r="P74" s="50"/>
      <c r="Q74" s="50"/>
      <c r="R74" s="3"/>
      <c r="S74" s="3"/>
      <c r="T74" s="1"/>
      <c r="U74" s="2"/>
      <c r="V74" s="23" t="str">
        <f t="shared" si="10"/>
        <v/>
      </c>
    </row>
    <row r="75" spans="1:22" ht="25" customHeight="1" x14ac:dyDescent="0.35">
      <c r="A75" s="1"/>
      <c r="B75" s="1"/>
      <c r="C75" s="1"/>
      <c r="D75" s="1"/>
      <c r="E75" s="106">
        <f>+COUNTIFS('REGISTRO DE TUTORES'!$A$3:$A$8000,A75,'REGISTRO DE TUTORES'!$B$3:$B$8000,B75,'REGISTRO DE TUTORES'!$C$3:$C$8000,C75,'REGISTRO DE TUTORES'!$D$3:$D$8000,D75)</f>
        <v>0</v>
      </c>
      <c r="F75" s="106">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106">
        <f t="shared" ca="1" si="8"/>
        <v>0</v>
      </c>
      <c r="H75" s="106">
        <f t="shared" ca="1" si="9"/>
        <v>0</v>
      </c>
      <c r="I75" s="15">
        <v>0</v>
      </c>
      <c r="J75" s="15">
        <v>0</v>
      </c>
      <c r="K75" s="15">
        <v>0</v>
      </c>
      <c r="L75" s="15">
        <v>0</v>
      </c>
      <c r="M75" s="15">
        <v>0</v>
      </c>
      <c r="N75" s="107">
        <v>0</v>
      </c>
      <c r="O75" s="107">
        <v>0</v>
      </c>
      <c r="P75" s="50"/>
      <c r="Q75" s="50"/>
      <c r="R75" s="3"/>
      <c r="S75" s="3"/>
      <c r="T75" s="1"/>
      <c r="U75" s="2"/>
      <c r="V75" s="23" t="str">
        <f t="shared" si="10"/>
        <v/>
      </c>
    </row>
    <row r="76" spans="1:22" ht="25" customHeight="1" x14ac:dyDescent="0.35">
      <c r="A76" s="1"/>
      <c r="B76" s="1"/>
      <c r="C76" s="1"/>
      <c r="D76" s="1"/>
      <c r="E76" s="106">
        <f>+COUNTIFS('REGISTRO DE TUTORES'!$A$3:$A$8000,A76,'REGISTRO DE TUTORES'!$B$3:$B$8000,B76,'REGISTRO DE TUTORES'!$C$3:$C$8000,C76,'REGISTRO DE TUTORES'!$D$3:$D$8000,D76)</f>
        <v>0</v>
      </c>
      <c r="F76" s="106">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106">
        <f t="shared" ca="1" si="8"/>
        <v>0</v>
      </c>
      <c r="H76" s="106">
        <f t="shared" ca="1" si="9"/>
        <v>0</v>
      </c>
      <c r="I76" s="15">
        <v>0</v>
      </c>
      <c r="J76" s="15">
        <v>0</v>
      </c>
      <c r="K76" s="15">
        <v>0</v>
      </c>
      <c r="L76" s="15">
        <v>0</v>
      </c>
      <c r="M76" s="15">
        <v>0</v>
      </c>
      <c r="N76" s="107">
        <v>0</v>
      </c>
      <c r="O76" s="107">
        <v>0</v>
      </c>
      <c r="P76" s="50"/>
      <c r="Q76" s="50"/>
      <c r="R76" s="3"/>
      <c r="S76" s="3"/>
      <c r="T76" s="1"/>
      <c r="U76" s="2"/>
      <c r="V76" s="23" t="str">
        <f t="shared" si="10"/>
        <v/>
      </c>
    </row>
    <row r="77" spans="1:22" ht="25" customHeight="1" x14ac:dyDescent="0.35">
      <c r="A77" s="1"/>
      <c r="B77" s="1"/>
      <c r="C77" s="1"/>
      <c r="D77" s="1"/>
      <c r="E77" s="106">
        <f>+COUNTIFS('REGISTRO DE TUTORES'!$A$3:$A$8000,A77,'REGISTRO DE TUTORES'!$B$3:$B$8000,B77,'REGISTRO DE TUTORES'!$C$3:$C$8000,C77,'REGISTRO DE TUTORES'!$D$3:$D$8000,D77)</f>
        <v>0</v>
      </c>
      <c r="F77" s="106">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106">
        <f t="shared" ca="1" si="8"/>
        <v>0</v>
      </c>
      <c r="H77" s="106">
        <f t="shared" ca="1" si="9"/>
        <v>0</v>
      </c>
      <c r="I77" s="15">
        <v>0</v>
      </c>
      <c r="J77" s="15">
        <v>0</v>
      </c>
      <c r="K77" s="15">
        <v>0</v>
      </c>
      <c r="L77" s="15">
        <v>0</v>
      </c>
      <c r="M77" s="15">
        <v>0</v>
      </c>
      <c r="N77" s="107">
        <v>0</v>
      </c>
      <c r="O77" s="107">
        <v>0</v>
      </c>
      <c r="P77" s="50"/>
      <c r="Q77" s="50"/>
      <c r="R77" s="3"/>
      <c r="S77" s="3"/>
      <c r="T77" s="1"/>
      <c r="U77" s="2"/>
      <c r="V77" s="23" t="str">
        <f t="shared" si="10"/>
        <v/>
      </c>
    </row>
    <row r="78" spans="1:22" ht="25" customHeight="1" x14ac:dyDescent="0.35">
      <c r="A78" s="1"/>
      <c r="B78" s="1"/>
      <c r="C78" s="1"/>
      <c r="D78" s="1"/>
      <c r="E78" s="106">
        <f>+COUNTIFS('REGISTRO DE TUTORES'!$A$3:$A$8000,A78,'REGISTRO DE TUTORES'!$B$3:$B$8000,B78,'REGISTRO DE TUTORES'!$C$3:$C$8000,C78,'REGISTRO DE TUTORES'!$D$3:$D$8000,D78)</f>
        <v>0</v>
      </c>
      <c r="F78" s="106">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106">
        <f t="shared" ca="1" si="8"/>
        <v>0</v>
      </c>
      <c r="H78" s="106">
        <f t="shared" ca="1" si="9"/>
        <v>0</v>
      </c>
      <c r="I78" s="15">
        <v>0</v>
      </c>
      <c r="J78" s="15">
        <v>0</v>
      </c>
      <c r="K78" s="15">
        <v>0</v>
      </c>
      <c r="L78" s="15">
        <v>0</v>
      </c>
      <c r="M78" s="15">
        <v>0</v>
      </c>
      <c r="N78" s="107">
        <v>0</v>
      </c>
      <c r="O78" s="107">
        <v>0</v>
      </c>
      <c r="P78" s="50"/>
      <c r="Q78" s="50"/>
      <c r="R78" s="3"/>
      <c r="S78" s="3"/>
      <c r="T78" s="1"/>
      <c r="U78" s="2"/>
      <c r="V78" s="23" t="str">
        <f t="shared" si="10"/>
        <v/>
      </c>
    </row>
    <row r="79" spans="1:22" ht="25" customHeight="1" x14ac:dyDescent="0.35">
      <c r="A79" s="1"/>
      <c r="B79" s="1"/>
      <c r="C79" s="1"/>
      <c r="D79" s="1"/>
      <c r="E79" s="106">
        <f>+COUNTIFS('REGISTRO DE TUTORES'!$A$3:$A$8000,A79,'REGISTRO DE TUTORES'!$B$3:$B$8000,B79,'REGISTRO DE TUTORES'!$C$3:$C$8000,C79,'REGISTRO DE TUTORES'!$D$3:$D$8000,D79)</f>
        <v>0</v>
      </c>
      <c r="F79" s="106">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106">
        <f t="shared" ca="1" si="8"/>
        <v>0</v>
      </c>
      <c r="H79" s="106">
        <f t="shared" ca="1" si="9"/>
        <v>0</v>
      </c>
      <c r="I79" s="15">
        <v>0</v>
      </c>
      <c r="J79" s="15">
        <v>0</v>
      </c>
      <c r="K79" s="15">
        <v>0</v>
      </c>
      <c r="L79" s="15">
        <v>0</v>
      </c>
      <c r="M79" s="15">
        <v>0</v>
      </c>
      <c r="N79" s="107">
        <v>0</v>
      </c>
      <c r="O79" s="107">
        <v>0</v>
      </c>
      <c r="P79" s="50"/>
      <c r="Q79" s="50"/>
      <c r="R79" s="3"/>
      <c r="S79" s="3"/>
      <c r="T79" s="1"/>
      <c r="U79" s="2"/>
      <c r="V79" s="23" t="str">
        <f t="shared" si="10"/>
        <v/>
      </c>
    </row>
    <row r="80" spans="1:22" ht="25" customHeight="1" x14ac:dyDescent="0.35">
      <c r="A80" s="1"/>
      <c r="B80" s="1"/>
      <c r="C80" s="1"/>
      <c r="D80" s="1"/>
      <c r="E80" s="106">
        <f>+COUNTIFS('REGISTRO DE TUTORES'!$A$3:$A$8000,A80,'REGISTRO DE TUTORES'!$B$3:$B$8000,B80,'REGISTRO DE TUTORES'!$C$3:$C$8000,C80,'REGISTRO DE TUTORES'!$D$3:$D$8000,D80)</f>
        <v>0</v>
      </c>
      <c r="F80" s="106">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106">
        <f t="shared" ca="1" si="8"/>
        <v>0</v>
      </c>
      <c r="H80" s="106">
        <f t="shared" ca="1" si="9"/>
        <v>0</v>
      </c>
      <c r="I80" s="15">
        <v>0</v>
      </c>
      <c r="J80" s="15">
        <v>0</v>
      </c>
      <c r="K80" s="15">
        <v>0</v>
      </c>
      <c r="L80" s="15">
        <v>0</v>
      </c>
      <c r="M80" s="15">
        <v>0</v>
      </c>
      <c r="N80" s="107">
        <v>0</v>
      </c>
      <c r="O80" s="107">
        <v>0</v>
      </c>
      <c r="P80" s="50"/>
      <c r="Q80" s="50"/>
      <c r="R80" s="3"/>
      <c r="S80" s="3"/>
      <c r="T80" s="1"/>
      <c r="U80" s="2"/>
      <c r="V80" s="23" t="str">
        <f t="shared" si="10"/>
        <v/>
      </c>
    </row>
    <row r="81" spans="1:22" ht="25" customHeight="1" x14ac:dyDescent="0.35">
      <c r="A81" s="1"/>
      <c r="B81" s="1"/>
      <c r="C81" s="1"/>
      <c r="D81" s="1"/>
      <c r="E81" s="106">
        <f>+COUNTIFS('REGISTRO DE TUTORES'!$A$3:$A$8000,A81,'REGISTRO DE TUTORES'!$B$3:$B$8000,B81,'REGISTRO DE TUTORES'!$C$3:$C$8000,C81,'REGISTRO DE TUTORES'!$D$3:$D$8000,D81)</f>
        <v>0</v>
      </c>
      <c r="F81" s="106">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106">
        <f t="shared" ca="1" si="8"/>
        <v>0</v>
      </c>
      <c r="H81" s="106">
        <f t="shared" ca="1" si="9"/>
        <v>0</v>
      </c>
      <c r="I81" s="15">
        <v>0</v>
      </c>
      <c r="J81" s="15">
        <v>0</v>
      </c>
      <c r="K81" s="15">
        <v>0</v>
      </c>
      <c r="L81" s="15">
        <v>0</v>
      </c>
      <c r="M81" s="15">
        <v>0</v>
      </c>
      <c r="N81" s="107">
        <v>0</v>
      </c>
      <c r="O81" s="107">
        <v>0</v>
      </c>
      <c r="P81" s="50"/>
      <c r="Q81" s="50"/>
      <c r="R81" s="3"/>
      <c r="S81" s="3"/>
      <c r="T81" s="1"/>
      <c r="U81" s="2"/>
      <c r="V81" s="23" t="str">
        <f t="shared" si="10"/>
        <v/>
      </c>
    </row>
    <row r="82" spans="1:22" ht="25" customHeight="1" x14ac:dyDescent="0.35">
      <c r="A82" s="1"/>
      <c r="B82" s="1"/>
      <c r="C82" s="1"/>
      <c r="D82" s="1"/>
      <c r="E82" s="106">
        <f>+COUNTIFS('REGISTRO DE TUTORES'!$A$3:$A$8000,A82,'REGISTRO DE TUTORES'!$B$3:$B$8000,B82,'REGISTRO DE TUTORES'!$C$3:$C$8000,C82,'REGISTRO DE TUTORES'!$D$3:$D$8000,D82)</f>
        <v>0</v>
      </c>
      <c r="F82" s="106">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106">
        <f t="shared" ca="1" si="8"/>
        <v>0</v>
      </c>
      <c r="H82" s="106">
        <f t="shared" ca="1" si="9"/>
        <v>0</v>
      </c>
      <c r="I82" s="15">
        <v>0</v>
      </c>
      <c r="J82" s="15">
        <v>0</v>
      </c>
      <c r="K82" s="15">
        <v>0</v>
      </c>
      <c r="L82" s="15">
        <v>0</v>
      </c>
      <c r="M82" s="15">
        <v>0</v>
      </c>
      <c r="N82" s="107">
        <v>0</v>
      </c>
      <c r="O82" s="107">
        <v>0</v>
      </c>
      <c r="P82" s="50"/>
      <c r="Q82" s="50"/>
      <c r="R82" s="3"/>
      <c r="S82" s="3"/>
      <c r="T82" s="1"/>
      <c r="U82" s="2"/>
      <c r="V82" s="23" t="str">
        <f t="shared" si="10"/>
        <v/>
      </c>
    </row>
    <row r="83" spans="1:22" ht="25" customHeight="1" x14ac:dyDescent="0.35">
      <c r="A83" s="1"/>
      <c r="B83" s="1"/>
      <c r="C83" s="1"/>
      <c r="D83" s="1"/>
      <c r="E83" s="106">
        <f>+COUNTIFS('REGISTRO DE TUTORES'!$A$3:$A$8000,A83,'REGISTRO DE TUTORES'!$B$3:$B$8000,B83,'REGISTRO DE TUTORES'!$C$3:$C$8000,C83,'REGISTRO DE TUTORES'!$D$3:$D$8000,D83)</f>
        <v>0</v>
      </c>
      <c r="F83" s="106">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106">
        <f t="shared" ca="1" si="8"/>
        <v>0</v>
      </c>
      <c r="H83" s="106">
        <f t="shared" ca="1" si="9"/>
        <v>0</v>
      </c>
      <c r="I83" s="15">
        <v>0</v>
      </c>
      <c r="J83" s="15">
        <v>0</v>
      </c>
      <c r="K83" s="15">
        <v>0</v>
      </c>
      <c r="L83" s="15">
        <v>0</v>
      </c>
      <c r="M83" s="15">
        <v>0</v>
      </c>
      <c r="N83" s="107">
        <v>0</v>
      </c>
      <c r="O83" s="107">
        <v>0</v>
      </c>
      <c r="P83" s="50"/>
      <c r="Q83" s="50"/>
      <c r="R83" s="3"/>
      <c r="S83" s="3"/>
      <c r="T83" s="1"/>
      <c r="U83" s="2"/>
      <c r="V83" s="23" t="str">
        <f t="shared" si="10"/>
        <v/>
      </c>
    </row>
    <row r="84" spans="1:22" ht="25" customHeight="1" x14ac:dyDescent="0.35">
      <c r="A84" s="1"/>
      <c r="B84" s="1"/>
      <c r="C84" s="1"/>
      <c r="D84" s="1"/>
      <c r="E84" s="106">
        <f>+COUNTIFS('REGISTRO DE TUTORES'!$A$3:$A$8000,A84,'REGISTRO DE TUTORES'!$B$3:$B$8000,B84,'REGISTRO DE TUTORES'!$C$3:$C$8000,C84,'REGISTRO DE TUTORES'!$D$3:$D$8000,D84)</f>
        <v>0</v>
      </c>
      <c r="F84" s="106">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106">
        <f t="shared" ca="1" si="8"/>
        <v>0</v>
      </c>
      <c r="H84" s="106">
        <f t="shared" ca="1" si="9"/>
        <v>0</v>
      </c>
      <c r="I84" s="15">
        <v>0</v>
      </c>
      <c r="J84" s="15">
        <v>0</v>
      </c>
      <c r="K84" s="15">
        <v>0</v>
      </c>
      <c r="L84" s="15">
        <v>0</v>
      </c>
      <c r="M84" s="15">
        <v>0</v>
      </c>
      <c r="N84" s="107">
        <v>0</v>
      </c>
      <c r="O84" s="107">
        <v>0</v>
      </c>
      <c r="P84" s="50"/>
      <c r="Q84" s="50"/>
      <c r="R84" s="3"/>
      <c r="S84" s="3"/>
      <c r="T84" s="1"/>
      <c r="U84" s="2"/>
      <c r="V84" s="23" t="str">
        <f t="shared" si="10"/>
        <v/>
      </c>
    </row>
    <row r="85" spans="1:22" ht="25" customHeight="1" x14ac:dyDescent="0.35">
      <c r="A85" s="1"/>
      <c r="B85" s="1"/>
      <c r="C85" s="1"/>
      <c r="D85" s="1"/>
      <c r="E85" s="106">
        <f>+COUNTIFS('REGISTRO DE TUTORES'!$A$3:$A$8000,A85,'REGISTRO DE TUTORES'!$B$3:$B$8000,B85,'REGISTRO DE TUTORES'!$C$3:$C$8000,C85,'REGISTRO DE TUTORES'!$D$3:$D$8000,D85)</f>
        <v>0</v>
      </c>
      <c r="F85" s="106">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106">
        <f t="shared" ca="1" si="8"/>
        <v>0</v>
      </c>
      <c r="H85" s="106">
        <f t="shared" ca="1" si="9"/>
        <v>0</v>
      </c>
      <c r="I85" s="15">
        <v>0</v>
      </c>
      <c r="J85" s="15">
        <v>0</v>
      </c>
      <c r="K85" s="15">
        <v>0</v>
      </c>
      <c r="L85" s="15">
        <v>0</v>
      </c>
      <c r="M85" s="15">
        <v>0</v>
      </c>
      <c r="N85" s="107">
        <v>0</v>
      </c>
      <c r="O85" s="107">
        <v>0</v>
      </c>
      <c r="P85" s="50"/>
      <c r="Q85" s="50"/>
      <c r="R85" s="3"/>
      <c r="S85" s="3"/>
      <c r="T85" s="1"/>
      <c r="U85" s="2"/>
      <c r="V85" s="23" t="str">
        <f t="shared" si="10"/>
        <v/>
      </c>
    </row>
    <row r="86" spans="1:22" ht="25" customHeight="1" x14ac:dyDescent="0.35">
      <c r="A86" s="1"/>
      <c r="B86" s="1"/>
      <c r="C86" s="1"/>
      <c r="D86" s="1"/>
      <c r="E86" s="106">
        <f>+COUNTIFS('REGISTRO DE TUTORES'!$A$3:$A$8000,A86,'REGISTRO DE TUTORES'!$B$3:$B$8000,B86,'REGISTRO DE TUTORES'!$C$3:$C$8000,C86,'REGISTRO DE TUTORES'!$D$3:$D$8000,D86)</f>
        <v>0</v>
      </c>
      <c r="F86" s="106">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106">
        <f t="shared" ca="1" si="8"/>
        <v>0</v>
      </c>
      <c r="H86" s="106">
        <f t="shared" ca="1" si="9"/>
        <v>0</v>
      </c>
      <c r="I86" s="15">
        <v>0</v>
      </c>
      <c r="J86" s="15">
        <v>0</v>
      </c>
      <c r="K86" s="15">
        <v>0</v>
      </c>
      <c r="L86" s="15">
        <v>0</v>
      </c>
      <c r="M86" s="15">
        <v>0</v>
      </c>
      <c r="N86" s="107">
        <v>0</v>
      </c>
      <c r="O86" s="107">
        <v>0</v>
      </c>
      <c r="P86" s="50"/>
      <c r="Q86" s="50"/>
      <c r="R86" s="3"/>
      <c r="S86" s="3"/>
      <c r="T86" s="1"/>
      <c r="U86" s="2"/>
      <c r="V86" s="23" t="str">
        <f t="shared" si="10"/>
        <v/>
      </c>
    </row>
    <row r="87" spans="1:22" ht="25" customHeight="1" x14ac:dyDescent="0.35">
      <c r="A87" s="1"/>
      <c r="B87" s="1"/>
      <c r="C87" s="1"/>
      <c r="D87" s="1"/>
      <c r="E87" s="106">
        <f>+COUNTIFS('REGISTRO DE TUTORES'!$A$3:$A$8000,A87,'REGISTRO DE TUTORES'!$B$3:$B$8000,B87,'REGISTRO DE TUTORES'!$C$3:$C$8000,C87,'REGISTRO DE TUTORES'!$D$3:$D$8000,D87)</f>
        <v>0</v>
      </c>
      <c r="F87" s="106">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106">
        <f t="shared" ca="1" si="8"/>
        <v>0</v>
      </c>
      <c r="H87" s="106">
        <f t="shared" ca="1" si="9"/>
        <v>0</v>
      </c>
      <c r="I87" s="15">
        <v>0</v>
      </c>
      <c r="J87" s="15">
        <v>0</v>
      </c>
      <c r="K87" s="15">
        <v>0</v>
      </c>
      <c r="L87" s="15">
        <v>0</v>
      </c>
      <c r="M87" s="15">
        <v>0</v>
      </c>
      <c r="N87" s="107">
        <v>0</v>
      </c>
      <c r="O87" s="107">
        <v>0</v>
      </c>
      <c r="P87" s="50"/>
      <c r="Q87" s="50"/>
      <c r="R87" s="3"/>
      <c r="S87" s="3"/>
      <c r="T87" s="1"/>
      <c r="U87" s="2"/>
      <c r="V87" s="23" t="str">
        <f t="shared" si="10"/>
        <v/>
      </c>
    </row>
    <row r="88" spans="1:22" ht="25" customHeight="1" x14ac:dyDescent="0.35">
      <c r="A88" s="1"/>
      <c r="B88" s="1"/>
      <c r="C88" s="1"/>
      <c r="D88" s="1"/>
      <c r="E88" s="106">
        <f>+COUNTIFS('REGISTRO DE TUTORES'!$A$3:$A$8000,A88,'REGISTRO DE TUTORES'!$B$3:$B$8000,B88,'REGISTRO DE TUTORES'!$C$3:$C$8000,C88,'REGISTRO DE TUTORES'!$D$3:$D$8000,D88)</f>
        <v>0</v>
      </c>
      <c r="F88" s="106">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106">
        <f t="shared" ca="1" si="8"/>
        <v>0</v>
      </c>
      <c r="H88" s="106">
        <f t="shared" ca="1" si="9"/>
        <v>0</v>
      </c>
      <c r="I88" s="15">
        <v>0</v>
      </c>
      <c r="J88" s="15">
        <v>0</v>
      </c>
      <c r="K88" s="15">
        <v>0</v>
      </c>
      <c r="L88" s="15">
        <v>0</v>
      </c>
      <c r="M88" s="15">
        <v>0</v>
      </c>
      <c r="N88" s="107">
        <v>0</v>
      </c>
      <c r="O88" s="107">
        <v>0</v>
      </c>
      <c r="P88" s="50"/>
      <c r="Q88" s="50"/>
      <c r="R88" s="3"/>
      <c r="S88" s="3"/>
      <c r="T88" s="1"/>
      <c r="U88" s="2"/>
      <c r="V88" s="23" t="str">
        <f t="shared" si="10"/>
        <v/>
      </c>
    </row>
    <row r="89" spans="1:22" ht="25" customHeight="1" x14ac:dyDescent="0.35">
      <c r="A89" s="1"/>
      <c r="B89" s="1"/>
      <c r="C89" s="1"/>
      <c r="D89" s="1"/>
      <c r="E89" s="106">
        <f>+COUNTIFS('REGISTRO DE TUTORES'!$A$3:$A$8000,A89,'REGISTRO DE TUTORES'!$B$3:$B$8000,B89,'REGISTRO DE TUTORES'!$C$3:$C$8000,C89,'REGISTRO DE TUTORES'!$D$3:$D$8000,D89)</f>
        <v>0</v>
      </c>
      <c r="F89" s="106">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106">
        <f t="shared" ca="1" si="8"/>
        <v>0</v>
      </c>
      <c r="H89" s="106">
        <f t="shared" ca="1" si="9"/>
        <v>0</v>
      </c>
      <c r="I89" s="15">
        <v>0</v>
      </c>
      <c r="J89" s="15">
        <v>0</v>
      </c>
      <c r="K89" s="15">
        <v>0</v>
      </c>
      <c r="L89" s="15">
        <v>0</v>
      </c>
      <c r="M89" s="15">
        <v>0</v>
      </c>
      <c r="N89" s="107">
        <v>0</v>
      </c>
      <c r="O89" s="107">
        <v>0</v>
      </c>
      <c r="P89" s="50"/>
      <c r="Q89" s="50"/>
      <c r="R89" s="3"/>
      <c r="S89" s="3"/>
      <c r="T89" s="1"/>
      <c r="U89" s="2"/>
      <c r="V89" s="23" t="str">
        <f t="shared" si="10"/>
        <v/>
      </c>
    </row>
    <row r="90" spans="1:22" ht="25" customHeight="1" x14ac:dyDescent="0.35">
      <c r="A90" s="1"/>
      <c r="B90" s="1"/>
      <c r="C90" s="1"/>
      <c r="D90" s="1"/>
      <c r="E90" s="106">
        <f>+COUNTIFS('REGISTRO DE TUTORES'!$A$3:$A$8000,A90,'REGISTRO DE TUTORES'!$B$3:$B$8000,B90,'REGISTRO DE TUTORES'!$C$3:$C$8000,C90,'REGISTRO DE TUTORES'!$D$3:$D$8000,D90)</f>
        <v>0</v>
      </c>
      <c r="F90" s="106">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106">
        <f t="shared" ca="1" si="8"/>
        <v>0</v>
      </c>
      <c r="H90" s="106">
        <f t="shared" ca="1" si="9"/>
        <v>0</v>
      </c>
      <c r="I90" s="15">
        <v>0</v>
      </c>
      <c r="J90" s="15">
        <v>0</v>
      </c>
      <c r="K90" s="15">
        <v>0</v>
      </c>
      <c r="L90" s="15">
        <v>0</v>
      </c>
      <c r="M90" s="15">
        <v>0</v>
      </c>
      <c r="N90" s="107">
        <v>0</v>
      </c>
      <c r="O90" s="107">
        <v>0</v>
      </c>
      <c r="P90" s="50"/>
      <c r="Q90" s="50"/>
      <c r="R90" s="3"/>
      <c r="S90" s="3"/>
      <c r="T90" s="1"/>
      <c r="U90" s="2"/>
      <c r="V90" s="23" t="str">
        <f t="shared" si="10"/>
        <v/>
      </c>
    </row>
    <row r="91" spans="1:22" ht="25" customHeight="1" x14ac:dyDescent="0.35">
      <c r="A91" s="1"/>
      <c r="B91" s="1"/>
      <c r="C91" s="1"/>
      <c r="D91" s="1"/>
      <c r="E91" s="106">
        <f>+COUNTIFS('REGISTRO DE TUTORES'!$A$3:$A$8000,A91,'REGISTRO DE TUTORES'!$B$3:$B$8000,B91,'REGISTRO DE TUTORES'!$C$3:$C$8000,C91,'REGISTRO DE TUTORES'!$D$3:$D$8000,D91)</f>
        <v>0</v>
      </c>
      <c r="F91" s="106">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106">
        <f t="shared" ca="1" si="8"/>
        <v>0</v>
      </c>
      <c r="H91" s="106">
        <f t="shared" ca="1" si="9"/>
        <v>0</v>
      </c>
      <c r="I91" s="15">
        <v>0</v>
      </c>
      <c r="J91" s="15">
        <v>0</v>
      </c>
      <c r="K91" s="15">
        <v>0</v>
      </c>
      <c r="L91" s="15">
        <v>0</v>
      </c>
      <c r="M91" s="15">
        <v>0</v>
      </c>
      <c r="N91" s="107">
        <v>0</v>
      </c>
      <c r="O91" s="107">
        <v>0</v>
      </c>
      <c r="P91" s="50"/>
      <c r="Q91" s="50"/>
      <c r="R91" s="3"/>
      <c r="S91" s="3"/>
      <c r="T91" s="1"/>
      <c r="U91" s="2"/>
      <c r="V91" s="23" t="str">
        <f t="shared" si="10"/>
        <v/>
      </c>
    </row>
    <row r="92" spans="1:22" ht="25" customHeight="1" x14ac:dyDescent="0.35">
      <c r="A92" s="1"/>
      <c r="B92" s="1"/>
      <c r="C92" s="1"/>
      <c r="D92" s="1"/>
      <c r="E92" s="106">
        <f>+COUNTIFS('REGISTRO DE TUTORES'!$A$3:$A$8000,A92,'REGISTRO DE TUTORES'!$B$3:$B$8000,B92,'REGISTRO DE TUTORES'!$C$3:$C$8000,C92,'REGISTRO DE TUTORES'!$D$3:$D$8000,D92)</f>
        <v>0</v>
      </c>
      <c r="F92" s="106">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106">
        <f t="shared" ca="1" si="8"/>
        <v>0</v>
      </c>
      <c r="H92" s="106">
        <f t="shared" ca="1" si="9"/>
        <v>0</v>
      </c>
      <c r="I92" s="15">
        <v>0</v>
      </c>
      <c r="J92" s="15">
        <v>0</v>
      </c>
      <c r="K92" s="15">
        <v>0</v>
      </c>
      <c r="L92" s="15">
        <v>0</v>
      </c>
      <c r="M92" s="15">
        <v>0</v>
      </c>
      <c r="N92" s="107">
        <v>0</v>
      </c>
      <c r="O92" s="107">
        <v>0</v>
      </c>
      <c r="P92" s="50"/>
      <c r="Q92" s="50"/>
      <c r="R92" s="3"/>
      <c r="S92" s="3"/>
      <c r="T92" s="1"/>
      <c r="U92" s="2"/>
      <c r="V92" s="23" t="str">
        <f t="shared" si="10"/>
        <v/>
      </c>
    </row>
    <row r="93" spans="1:22" ht="25" customHeight="1" x14ac:dyDescent="0.35">
      <c r="A93" s="1"/>
      <c r="B93" s="1"/>
      <c r="C93" s="1"/>
      <c r="D93" s="1"/>
      <c r="E93" s="106">
        <f>+COUNTIFS('REGISTRO DE TUTORES'!$A$3:$A$8000,A93,'REGISTRO DE TUTORES'!$B$3:$B$8000,B93,'REGISTRO DE TUTORES'!$C$3:$C$8000,C93,'REGISTRO DE TUTORES'!$D$3:$D$8000,D93)</f>
        <v>0</v>
      </c>
      <c r="F93" s="106">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106">
        <f t="shared" ca="1" si="8"/>
        <v>0</v>
      </c>
      <c r="H93" s="106">
        <f t="shared" ca="1" si="9"/>
        <v>0</v>
      </c>
      <c r="I93" s="15">
        <v>0</v>
      </c>
      <c r="J93" s="15">
        <v>0</v>
      </c>
      <c r="K93" s="15">
        <v>0</v>
      </c>
      <c r="L93" s="15">
        <v>0</v>
      </c>
      <c r="M93" s="15">
        <v>0</v>
      </c>
      <c r="N93" s="107">
        <v>0</v>
      </c>
      <c r="O93" s="107">
        <v>0</v>
      </c>
      <c r="P93" s="50"/>
      <c r="Q93" s="50"/>
      <c r="R93" s="3"/>
      <c r="S93" s="3"/>
      <c r="T93" s="1"/>
      <c r="U93" s="2"/>
      <c r="V93" s="23" t="str">
        <f t="shared" si="10"/>
        <v/>
      </c>
    </row>
    <row r="94" spans="1:22" ht="25" customHeight="1" x14ac:dyDescent="0.35">
      <c r="A94" s="1"/>
      <c r="B94" s="1"/>
      <c r="C94" s="1"/>
      <c r="D94" s="1"/>
      <c r="E94" s="106">
        <f>+COUNTIFS('REGISTRO DE TUTORES'!$A$3:$A$8000,A94,'REGISTRO DE TUTORES'!$B$3:$B$8000,B94,'REGISTRO DE TUTORES'!$C$3:$C$8000,C94,'REGISTRO DE TUTORES'!$D$3:$D$8000,D94)</f>
        <v>0</v>
      </c>
      <c r="F94" s="106">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106">
        <f t="shared" ca="1" si="8"/>
        <v>0</v>
      </c>
      <c r="H94" s="106">
        <f t="shared" ca="1" si="9"/>
        <v>0</v>
      </c>
      <c r="I94" s="15">
        <v>0</v>
      </c>
      <c r="J94" s="15">
        <v>0</v>
      </c>
      <c r="K94" s="15">
        <v>0</v>
      </c>
      <c r="L94" s="15">
        <v>0</v>
      </c>
      <c r="M94" s="15">
        <v>0</v>
      </c>
      <c r="N94" s="107">
        <v>0</v>
      </c>
      <c r="O94" s="107">
        <v>0</v>
      </c>
      <c r="P94" s="50"/>
      <c r="Q94" s="50"/>
      <c r="R94" s="3"/>
      <c r="S94" s="3"/>
      <c r="T94" s="1"/>
      <c r="U94" s="2"/>
      <c r="V94" s="23" t="str">
        <f t="shared" si="10"/>
        <v/>
      </c>
    </row>
    <row r="95" spans="1:22" ht="25" customHeight="1" x14ac:dyDescent="0.35">
      <c r="A95" s="1"/>
      <c r="B95" s="1"/>
      <c r="C95" s="1"/>
      <c r="D95" s="1"/>
      <c r="E95" s="106">
        <f>+COUNTIFS('REGISTRO DE TUTORES'!$A$3:$A$8000,A95,'REGISTRO DE TUTORES'!$B$3:$B$8000,B95,'REGISTRO DE TUTORES'!$C$3:$C$8000,C95,'REGISTRO DE TUTORES'!$D$3:$D$8000,D95)</f>
        <v>0</v>
      </c>
      <c r="F95" s="106">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106">
        <f t="shared" ca="1" si="8"/>
        <v>0</v>
      </c>
      <c r="H95" s="106">
        <f t="shared" ca="1" si="9"/>
        <v>0</v>
      </c>
      <c r="I95" s="15">
        <v>0</v>
      </c>
      <c r="J95" s="15">
        <v>0</v>
      </c>
      <c r="K95" s="15">
        <v>0</v>
      </c>
      <c r="L95" s="15">
        <v>0</v>
      </c>
      <c r="M95" s="15">
        <v>0</v>
      </c>
      <c r="N95" s="107">
        <v>0</v>
      </c>
      <c r="O95" s="107">
        <v>0</v>
      </c>
      <c r="P95" s="50"/>
      <c r="Q95" s="50"/>
      <c r="R95" s="3"/>
      <c r="S95" s="3"/>
      <c r="T95" s="1"/>
      <c r="U95" s="2"/>
      <c r="V95" s="23" t="str">
        <f t="shared" si="10"/>
        <v/>
      </c>
    </row>
    <row r="96" spans="1:22" ht="25" customHeight="1" x14ac:dyDescent="0.35">
      <c r="A96" s="1"/>
      <c r="B96" s="1"/>
      <c r="C96" s="1"/>
      <c r="D96" s="1"/>
      <c r="E96" s="106">
        <f>+COUNTIFS('REGISTRO DE TUTORES'!$A$3:$A$8000,A96,'REGISTRO DE TUTORES'!$B$3:$B$8000,B96,'REGISTRO DE TUTORES'!$C$3:$C$8000,C96,'REGISTRO DE TUTORES'!$D$3:$D$8000,D96)</f>
        <v>0</v>
      </c>
      <c r="F96" s="106">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106">
        <f t="shared" ca="1" si="8"/>
        <v>0</v>
      </c>
      <c r="H96" s="106">
        <f t="shared" ca="1" si="9"/>
        <v>0</v>
      </c>
      <c r="I96" s="15">
        <v>0</v>
      </c>
      <c r="J96" s="15">
        <v>0</v>
      </c>
      <c r="K96" s="15">
        <v>0</v>
      </c>
      <c r="L96" s="15">
        <v>0</v>
      </c>
      <c r="M96" s="15">
        <v>0</v>
      </c>
      <c r="N96" s="107">
        <v>0</v>
      </c>
      <c r="O96" s="107">
        <v>0</v>
      </c>
      <c r="P96" s="50"/>
      <c r="Q96" s="50"/>
      <c r="R96" s="3"/>
      <c r="S96" s="3"/>
      <c r="T96" s="1"/>
      <c r="U96" s="2"/>
      <c r="V96" s="23" t="str">
        <f t="shared" si="10"/>
        <v/>
      </c>
    </row>
    <row r="97" spans="1:22" ht="25" customHeight="1" x14ac:dyDescent="0.35">
      <c r="A97" s="1"/>
      <c r="B97" s="1"/>
      <c r="C97" s="1"/>
      <c r="D97" s="1"/>
      <c r="E97" s="106">
        <f>+COUNTIFS('REGISTRO DE TUTORES'!$A$3:$A$8000,A97,'REGISTRO DE TUTORES'!$B$3:$B$8000,B97,'REGISTRO DE TUTORES'!$C$3:$C$8000,C97,'REGISTRO DE TUTORES'!$D$3:$D$8000,D97)</f>
        <v>0</v>
      </c>
      <c r="F97" s="106">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106">
        <f t="shared" ca="1" si="8"/>
        <v>0</v>
      </c>
      <c r="H97" s="106">
        <f t="shared" ca="1" si="9"/>
        <v>0</v>
      </c>
      <c r="I97" s="15">
        <v>0</v>
      </c>
      <c r="J97" s="15">
        <v>0</v>
      </c>
      <c r="K97" s="15">
        <v>0</v>
      </c>
      <c r="L97" s="15">
        <v>0</v>
      </c>
      <c r="M97" s="15">
        <v>0</v>
      </c>
      <c r="N97" s="107">
        <v>0</v>
      </c>
      <c r="O97" s="107">
        <v>0</v>
      </c>
      <c r="P97" s="50"/>
      <c r="Q97" s="50"/>
      <c r="R97" s="3"/>
      <c r="S97" s="3"/>
      <c r="T97" s="1"/>
      <c r="U97" s="2"/>
      <c r="V97" s="23" t="str">
        <f t="shared" si="10"/>
        <v/>
      </c>
    </row>
    <row r="98" spans="1:22" ht="25" customHeight="1" x14ac:dyDescent="0.35">
      <c r="A98" s="1"/>
      <c r="B98" s="1"/>
      <c r="C98" s="1"/>
      <c r="D98" s="1"/>
      <c r="E98" s="106">
        <f>+COUNTIFS('REGISTRO DE TUTORES'!$A$3:$A$8000,A98,'REGISTRO DE TUTORES'!$B$3:$B$8000,B98,'REGISTRO DE TUTORES'!$C$3:$C$8000,C98,'REGISTRO DE TUTORES'!$D$3:$D$8000,D98)</f>
        <v>0</v>
      </c>
      <c r="F98" s="106">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106">
        <f t="shared" ca="1" si="8"/>
        <v>0</v>
      </c>
      <c r="H98" s="106">
        <f t="shared" ca="1" si="9"/>
        <v>0</v>
      </c>
      <c r="I98" s="15">
        <v>0</v>
      </c>
      <c r="J98" s="15">
        <v>0</v>
      </c>
      <c r="K98" s="15">
        <v>0</v>
      </c>
      <c r="L98" s="15">
        <v>0</v>
      </c>
      <c r="M98" s="15">
        <v>0</v>
      </c>
      <c r="N98" s="107">
        <v>0</v>
      </c>
      <c r="O98" s="107">
        <v>0</v>
      </c>
      <c r="P98" s="50"/>
      <c r="Q98" s="50"/>
      <c r="R98" s="3"/>
      <c r="S98" s="3"/>
      <c r="T98" s="1"/>
      <c r="U98" s="2"/>
      <c r="V98" s="23" t="str">
        <f t="shared" si="10"/>
        <v/>
      </c>
    </row>
    <row r="99" spans="1:22" ht="25" customHeight="1" x14ac:dyDescent="0.35">
      <c r="A99" s="1"/>
      <c r="B99" s="1"/>
      <c r="C99" s="1"/>
      <c r="D99" s="1"/>
      <c r="E99" s="106">
        <f>+COUNTIFS('REGISTRO DE TUTORES'!$A$3:$A$8000,A99,'REGISTRO DE TUTORES'!$B$3:$B$8000,B99,'REGISTRO DE TUTORES'!$C$3:$C$8000,C99,'REGISTRO DE TUTORES'!$D$3:$D$8000,D99)</f>
        <v>0</v>
      </c>
      <c r="F99" s="106">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106">
        <f t="shared" ca="1" si="8"/>
        <v>0</v>
      </c>
      <c r="H99" s="106">
        <f t="shared" ca="1" si="9"/>
        <v>0</v>
      </c>
      <c r="I99" s="15">
        <v>0</v>
      </c>
      <c r="J99" s="15">
        <v>0</v>
      </c>
      <c r="K99" s="15">
        <v>0</v>
      </c>
      <c r="L99" s="15">
        <v>0</v>
      </c>
      <c r="M99" s="15">
        <v>0</v>
      </c>
      <c r="N99" s="107">
        <v>0</v>
      </c>
      <c r="O99" s="107">
        <v>0</v>
      </c>
      <c r="P99" s="50"/>
      <c r="Q99" s="50"/>
      <c r="R99" s="3"/>
      <c r="S99" s="3"/>
      <c r="T99" s="1"/>
      <c r="U99" s="2"/>
      <c r="V99" s="23" t="str">
        <f t="shared" si="10"/>
        <v/>
      </c>
    </row>
    <row r="100" spans="1:22" ht="25" customHeight="1" x14ac:dyDescent="0.35">
      <c r="A100" s="1"/>
      <c r="B100" s="1"/>
      <c r="C100" s="1"/>
      <c r="D100" s="1"/>
      <c r="E100" s="106">
        <f>+COUNTIFS('REGISTRO DE TUTORES'!$A$3:$A$8000,A100,'REGISTRO DE TUTORES'!$B$3:$B$8000,B100,'REGISTRO DE TUTORES'!$C$3:$C$8000,C100,'REGISTRO DE TUTORES'!$D$3:$D$8000,D100)</f>
        <v>0</v>
      </c>
      <c r="F100" s="106">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106">
        <f t="shared" ca="1" si="8"/>
        <v>0</v>
      </c>
      <c r="H100" s="106">
        <f t="shared" ca="1" si="9"/>
        <v>0</v>
      </c>
      <c r="I100" s="15">
        <v>0</v>
      </c>
      <c r="J100" s="15">
        <v>0</v>
      </c>
      <c r="K100" s="15">
        <v>0</v>
      </c>
      <c r="L100" s="15">
        <v>0</v>
      </c>
      <c r="M100" s="15">
        <v>0</v>
      </c>
      <c r="N100" s="107">
        <v>0</v>
      </c>
      <c r="O100" s="107">
        <v>0</v>
      </c>
      <c r="P100" s="50"/>
      <c r="Q100" s="50"/>
      <c r="R100" s="3"/>
      <c r="S100" s="3"/>
      <c r="T100" s="1"/>
      <c r="U100" s="2"/>
      <c r="V100" s="23" t="str">
        <f t="shared" si="10"/>
        <v/>
      </c>
    </row>
    <row r="101" spans="1:22" ht="25" customHeight="1" x14ac:dyDescent="0.35">
      <c r="A101" s="1"/>
      <c r="B101" s="1"/>
      <c r="C101" s="1"/>
      <c r="D101" s="1"/>
      <c r="E101" s="106">
        <f>+COUNTIFS('REGISTRO DE TUTORES'!$A$3:$A$8000,A101,'REGISTRO DE TUTORES'!$B$3:$B$8000,B101,'REGISTRO DE TUTORES'!$C$3:$C$8000,C101,'REGISTRO DE TUTORES'!$D$3:$D$8000,D101)</f>
        <v>0</v>
      </c>
      <c r="F101" s="106">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106">
        <f t="shared" ca="1" si="8"/>
        <v>0</v>
      </c>
      <c r="H101" s="106">
        <f t="shared" ca="1" si="9"/>
        <v>0</v>
      </c>
      <c r="I101" s="15">
        <v>0</v>
      </c>
      <c r="J101" s="15">
        <v>0</v>
      </c>
      <c r="K101" s="15">
        <v>0</v>
      </c>
      <c r="L101" s="15">
        <v>0</v>
      </c>
      <c r="M101" s="15">
        <v>0</v>
      </c>
      <c r="N101" s="107">
        <v>0</v>
      </c>
      <c r="O101" s="107">
        <v>0</v>
      </c>
      <c r="P101" s="50"/>
      <c r="Q101" s="50"/>
      <c r="R101" s="3"/>
      <c r="S101" s="3"/>
      <c r="T101" s="1"/>
      <c r="U101" s="2"/>
      <c r="V101" s="23" t="str">
        <f t="shared" si="10"/>
        <v/>
      </c>
    </row>
    <row r="102" spans="1:22" ht="25" customHeight="1" x14ac:dyDescent="0.35">
      <c r="A102" s="1"/>
      <c r="B102" s="1"/>
      <c r="C102" s="1"/>
      <c r="D102" s="1"/>
      <c r="E102" s="106">
        <f>+COUNTIFS('REGISTRO DE TUTORES'!$A$3:$A$8000,A102,'REGISTRO DE TUTORES'!$B$3:$B$8000,B102,'REGISTRO DE TUTORES'!$C$3:$C$8000,C102,'REGISTRO DE TUTORES'!$D$3:$D$8000,D102)</f>
        <v>0</v>
      </c>
      <c r="F102" s="106">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106">
        <f t="shared" ca="1" si="8"/>
        <v>0</v>
      </c>
      <c r="H102" s="106">
        <f t="shared" ca="1" si="9"/>
        <v>0</v>
      </c>
      <c r="I102" s="15">
        <v>0</v>
      </c>
      <c r="J102" s="15">
        <v>0</v>
      </c>
      <c r="K102" s="15">
        <v>0</v>
      </c>
      <c r="L102" s="15">
        <v>0</v>
      </c>
      <c r="M102" s="15">
        <v>0</v>
      </c>
      <c r="N102" s="107">
        <v>0</v>
      </c>
      <c r="O102" s="107">
        <v>0</v>
      </c>
      <c r="P102" s="50"/>
      <c r="Q102" s="50"/>
      <c r="R102" s="3"/>
      <c r="S102" s="3"/>
      <c r="T102" s="1"/>
      <c r="U102" s="2"/>
      <c r="V102" s="23" t="str">
        <f t="shared" si="10"/>
        <v/>
      </c>
    </row>
    <row r="103" spans="1:22" ht="25" customHeight="1" x14ac:dyDescent="0.35">
      <c r="A103" s="1"/>
      <c r="B103" s="1"/>
      <c r="C103" s="1"/>
      <c r="D103" s="1"/>
      <c r="E103" s="106">
        <f>+COUNTIFS('REGISTRO DE TUTORES'!$A$3:$A$8000,A103,'REGISTRO DE TUTORES'!$B$3:$B$8000,B103,'REGISTRO DE TUTORES'!$C$3:$C$8000,C103,'REGISTRO DE TUTORES'!$D$3:$D$8000,D103)</f>
        <v>0</v>
      </c>
      <c r="F103" s="106">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106">
        <f t="shared" ca="1" si="8"/>
        <v>0</v>
      </c>
      <c r="H103" s="106">
        <f t="shared" ca="1" si="9"/>
        <v>0</v>
      </c>
      <c r="I103" s="15">
        <v>0</v>
      </c>
      <c r="J103" s="15">
        <v>0</v>
      </c>
      <c r="K103" s="15">
        <v>0</v>
      </c>
      <c r="L103" s="15">
        <v>0</v>
      </c>
      <c r="M103" s="15">
        <v>0</v>
      </c>
      <c r="N103" s="107">
        <v>0</v>
      </c>
      <c r="O103" s="107">
        <v>0</v>
      </c>
      <c r="P103" s="50"/>
      <c r="Q103" s="50"/>
      <c r="R103" s="3"/>
      <c r="S103" s="3"/>
      <c r="T103" s="1"/>
      <c r="U103" s="2"/>
      <c r="V103" s="23" t="str">
        <f t="shared" si="10"/>
        <v/>
      </c>
    </row>
    <row r="104" spans="1:22" ht="25" customHeight="1" x14ac:dyDescent="0.35">
      <c r="A104" s="1"/>
      <c r="B104" s="1"/>
      <c r="C104" s="1"/>
      <c r="D104" s="1"/>
      <c r="E104" s="106">
        <f>+COUNTIFS('REGISTRO DE TUTORES'!$A$3:$A$8000,A104,'REGISTRO DE TUTORES'!$B$3:$B$8000,B104,'REGISTRO DE TUTORES'!$C$3:$C$8000,C104,'REGISTRO DE TUTORES'!$D$3:$D$8000,D104)</f>
        <v>0</v>
      </c>
      <c r="F104" s="106">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106">
        <f t="shared" ca="1" si="8"/>
        <v>0</v>
      </c>
      <c r="H104" s="106">
        <f t="shared" ca="1" si="9"/>
        <v>0</v>
      </c>
      <c r="I104" s="15">
        <v>0</v>
      </c>
      <c r="J104" s="15">
        <v>0</v>
      </c>
      <c r="K104" s="15">
        <v>0</v>
      </c>
      <c r="L104" s="15">
        <v>0</v>
      </c>
      <c r="M104" s="15">
        <v>0</v>
      </c>
      <c r="N104" s="107">
        <v>0</v>
      </c>
      <c r="O104" s="107">
        <v>0</v>
      </c>
      <c r="P104" s="50"/>
      <c r="Q104" s="50"/>
      <c r="R104" s="3"/>
      <c r="S104" s="3"/>
      <c r="T104" s="1"/>
      <c r="U104" s="2"/>
      <c r="V104" s="23" t="str">
        <f t="shared" si="10"/>
        <v/>
      </c>
    </row>
    <row r="105" spans="1:22" ht="25" customHeight="1" x14ac:dyDescent="0.35">
      <c r="A105" s="1"/>
      <c r="B105" s="1"/>
      <c r="C105" s="1"/>
      <c r="D105" s="1"/>
      <c r="E105" s="106">
        <f>+COUNTIFS('REGISTRO DE TUTORES'!$A$3:$A$8000,A105,'REGISTRO DE TUTORES'!$B$3:$B$8000,B105,'REGISTRO DE TUTORES'!$C$3:$C$8000,C105,'REGISTRO DE TUTORES'!$D$3:$D$8000,D105)</f>
        <v>0</v>
      </c>
      <c r="F105" s="106">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106">
        <f t="shared" ca="1" si="8"/>
        <v>0</v>
      </c>
      <c r="H105" s="106">
        <f t="shared" ca="1" si="9"/>
        <v>0</v>
      </c>
      <c r="I105" s="15">
        <v>0</v>
      </c>
      <c r="J105" s="15">
        <v>0</v>
      </c>
      <c r="K105" s="15">
        <v>0</v>
      </c>
      <c r="L105" s="15">
        <v>0</v>
      </c>
      <c r="M105" s="15">
        <v>0</v>
      </c>
      <c r="N105" s="107">
        <v>0</v>
      </c>
      <c r="O105" s="107">
        <v>0</v>
      </c>
      <c r="P105" s="50"/>
      <c r="Q105" s="50"/>
      <c r="R105" s="3"/>
      <c r="S105" s="3"/>
      <c r="T105" s="1"/>
      <c r="U105" s="2"/>
      <c r="V105" s="23" t="str">
        <f t="shared" si="10"/>
        <v/>
      </c>
    </row>
    <row r="106" spans="1:22" ht="25" customHeight="1" x14ac:dyDescent="0.35">
      <c r="A106" s="1"/>
      <c r="B106" s="1"/>
      <c r="C106" s="1"/>
      <c r="D106" s="1"/>
      <c r="E106" s="106">
        <f>+COUNTIFS('REGISTRO DE TUTORES'!$A$3:$A$8000,A106,'REGISTRO DE TUTORES'!$B$3:$B$8000,B106,'REGISTRO DE TUTORES'!$C$3:$C$8000,C106,'REGISTRO DE TUTORES'!$D$3:$D$8000,D106)</f>
        <v>0</v>
      </c>
      <c r="F106" s="106">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106">
        <f t="shared" ca="1" si="8"/>
        <v>0</v>
      </c>
      <c r="H106" s="106">
        <f t="shared" ca="1" si="9"/>
        <v>0</v>
      </c>
      <c r="I106" s="15">
        <v>0</v>
      </c>
      <c r="J106" s="15">
        <v>0</v>
      </c>
      <c r="K106" s="15">
        <v>0</v>
      </c>
      <c r="L106" s="15">
        <v>0</v>
      </c>
      <c r="M106" s="15">
        <v>0</v>
      </c>
      <c r="N106" s="107">
        <v>0</v>
      </c>
      <c r="O106" s="107">
        <v>0</v>
      </c>
      <c r="P106" s="50"/>
      <c r="Q106" s="50"/>
      <c r="R106" s="3"/>
      <c r="S106" s="3"/>
      <c r="T106" s="1"/>
      <c r="U106" s="2"/>
      <c r="V106" s="23" t="str">
        <f t="shared" si="10"/>
        <v/>
      </c>
    </row>
    <row r="107" spans="1:22" ht="25" customHeight="1" x14ac:dyDescent="0.35">
      <c r="A107" s="1"/>
      <c r="B107" s="1"/>
      <c r="C107" s="1"/>
      <c r="D107" s="1"/>
      <c r="E107" s="106">
        <f>+COUNTIFS('REGISTRO DE TUTORES'!$A$3:$A$8000,A107,'REGISTRO DE TUTORES'!$B$3:$B$8000,B107,'REGISTRO DE TUTORES'!$C$3:$C$8000,C107,'REGISTRO DE TUTORES'!$D$3:$D$8000,D107)</f>
        <v>0</v>
      </c>
      <c r="F107" s="106">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106">
        <f t="shared" ca="1" si="8"/>
        <v>0</v>
      </c>
      <c r="H107" s="106">
        <f t="shared" ca="1" si="9"/>
        <v>0</v>
      </c>
      <c r="I107" s="15">
        <v>0</v>
      </c>
      <c r="J107" s="15">
        <v>0</v>
      </c>
      <c r="K107" s="15">
        <v>0</v>
      </c>
      <c r="L107" s="15">
        <v>0</v>
      </c>
      <c r="M107" s="15">
        <v>0</v>
      </c>
      <c r="N107" s="107">
        <v>0</v>
      </c>
      <c r="O107" s="107">
        <v>0</v>
      </c>
      <c r="P107" s="50"/>
      <c r="Q107" s="50"/>
      <c r="R107" s="3"/>
      <c r="S107" s="3"/>
      <c r="T107" s="1"/>
      <c r="U107" s="2"/>
      <c r="V107" s="23" t="str">
        <f t="shared" si="10"/>
        <v/>
      </c>
    </row>
    <row r="108" spans="1:22" ht="25" customHeight="1" x14ac:dyDescent="0.35">
      <c r="A108" s="1"/>
      <c r="B108" s="1"/>
      <c r="C108" s="1"/>
      <c r="D108" s="1"/>
      <c r="E108" s="106">
        <f>+COUNTIFS('REGISTRO DE TUTORES'!$A$3:$A$8000,A108,'REGISTRO DE TUTORES'!$B$3:$B$8000,B108,'REGISTRO DE TUTORES'!$C$3:$C$8000,C108,'REGISTRO DE TUTORES'!$D$3:$D$8000,D108)</f>
        <v>0</v>
      </c>
      <c r="F108" s="106">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106">
        <f t="shared" ca="1" si="8"/>
        <v>0</v>
      </c>
      <c r="H108" s="106">
        <f t="shared" ca="1" si="9"/>
        <v>0</v>
      </c>
      <c r="I108" s="15">
        <v>0</v>
      </c>
      <c r="J108" s="15">
        <v>0</v>
      </c>
      <c r="K108" s="15">
        <v>0</v>
      </c>
      <c r="L108" s="15">
        <v>0</v>
      </c>
      <c r="M108" s="15">
        <v>0</v>
      </c>
      <c r="N108" s="107">
        <v>0</v>
      </c>
      <c r="O108" s="107">
        <v>0</v>
      </c>
      <c r="P108" s="50"/>
      <c r="Q108" s="50"/>
      <c r="R108" s="3"/>
      <c r="S108" s="3"/>
      <c r="T108" s="1"/>
      <c r="U108" s="2"/>
      <c r="V108" s="23" t="str">
        <f t="shared" si="10"/>
        <v/>
      </c>
    </row>
    <row r="109" spans="1:22" ht="25" customHeight="1" x14ac:dyDescent="0.35">
      <c r="A109" s="1"/>
      <c r="B109" s="1"/>
      <c r="C109" s="1"/>
      <c r="D109" s="1"/>
      <c r="E109" s="106">
        <f>+COUNTIFS('REGISTRO DE TUTORES'!$A$3:$A$8000,A109,'REGISTRO DE TUTORES'!$B$3:$B$8000,B109,'REGISTRO DE TUTORES'!$C$3:$C$8000,C109,'REGISTRO DE TUTORES'!$D$3:$D$8000,D109)</f>
        <v>0</v>
      </c>
      <c r="F109" s="106">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106">
        <f t="shared" ca="1" si="8"/>
        <v>0</v>
      </c>
      <c r="H109" s="106">
        <f t="shared" ca="1" si="9"/>
        <v>0</v>
      </c>
      <c r="I109" s="15">
        <v>0</v>
      </c>
      <c r="J109" s="15">
        <v>0</v>
      </c>
      <c r="K109" s="15">
        <v>0</v>
      </c>
      <c r="L109" s="15">
        <v>0</v>
      </c>
      <c r="M109" s="15">
        <v>0</v>
      </c>
      <c r="N109" s="107">
        <v>0</v>
      </c>
      <c r="O109" s="107">
        <v>0</v>
      </c>
      <c r="P109" s="50"/>
      <c r="Q109" s="50"/>
      <c r="R109" s="3"/>
      <c r="S109" s="3"/>
      <c r="T109" s="1"/>
      <c r="U109" s="2"/>
      <c r="V109" s="23" t="str">
        <f t="shared" si="10"/>
        <v/>
      </c>
    </row>
    <row r="110" spans="1:22" ht="25" customHeight="1" x14ac:dyDescent="0.35">
      <c r="A110" s="1"/>
      <c r="B110" s="1"/>
      <c r="C110" s="1"/>
      <c r="D110" s="1"/>
      <c r="E110" s="106">
        <f>+COUNTIFS('REGISTRO DE TUTORES'!$A$3:$A$8000,A110,'REGISTRO DE TUTORES'!$B$3:$B$8000,B110,'REGISTRO DE TUTORES'!$C$3:$C$8000,C110,'REGISTRO DE TUTORES'!$D$3:$D$8000,D110)</f>
        <v>0</v>
      </c>
      <c r="F110" s="106">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106">
        <f t="shared" ca="1" si="8"/>
        <v>0</v>
      </c>
      <c r="H110" s="106">
        <f t="shared" ca="1" si="9"/>
        <v>0</v>
      </c>
      <c r="I110" s="15">
        <v>0</v>
      </c>
      <c r="J110" s="15">
        <v>0</v>
      </c>
      <c r="K110" s="15">
        <v>0</v>
      </c>
      <c r="L110" s="15">
        <v>0</v>
      </c>
      <c r="M110" s="15">
        <v>0</v>
      </c>
      <c r="N110" s="107">
        <v>0</v>
      </c>
      <c r="O110" s="107">
        <v>0</v>
      </c>
      <c r="P110" s="50"/>
      <c r="Q110" s="50"/>
      <c r="R110" s="3"/>
      <c r="S110" s="3"/>
      <c r="T110" s="1"/>
      <c r="U110" s="2"/>
      <c r="V110" s="23" t="str">
        <f t="shared" si="10"/>
        <v/>
      </c>
    </row>
    <row r="111" spans="1:22" ht="25" customHeight="1" x14ac:dyDescent="0.35">
      <c r="A111" s="1"/>
      <c r="B111" s="1"/>
      <c r="C111" s="1"/>
      <c r="D111" s="1"/>
      <c r="E111" s="106">
        <f>+COUNTIFS('REGISTRO DE TUTORES'!$A$3:$A$8000,A111,'REGISTRO DE TUTORES'!$B$3:$B$8000,B111,'REGISTRO DE TUTORES'!$C$3:$C$8000,C111,'REGISTRO DE TUTORES'!$D$3:$D$8000,D111)</f>
        <v>0</v>
      </c>
      <c r="F111" s="106">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106">
        <f t="shared" ca="1" si="8"/>
        <v>0</v>
      </c>
      <c r="H111" s="106">
        <f t="shared" ca="1" si="9"/>
        <v>0</v>
      </c>
      <c r="I111" s="15">
        <v>0</v>
      </c>
      <c r="J111" s="15">
        <v>0</v>
      </c>
      <c r="K111" s="15">
        <v>0</v>
      </c>
      <c r="L111" s="15">
        <v>0</v>
      </c>
      <c r="M111" s="15">
        <v>0</v>
      </c>
      <c r="N111" s="107">
        <v>0</v>
      </c>
      <c r="O111" s="107">
        <v>0</v>
      </c>
      <c r="P111" s="50"/>
      <c r="Q111" s="50"/>
      <c r="R111" s="3"/>
      <c r="S111" s="3"/>
      <c r="T111" s="1"/>
      <c r="U111" s="2"/>
      <c r="V111" s="23" t="str">
        <f t="shared" si="10"/>
        <v/>
      </c>
    </row>
    <row r="112" spans="1:22" ht="25" customHeight="1" x14ac:dyDescent="0.35">
      <c r="A112" s="1"/>
      <c r="B112" s="1"/>
      <c r="C112" s="1"/>
      <c r="D112" s="1"/>
      <c r="E112" s="106">
        <f>+COUNTIFS('REGISTRO DE TUTORES'!$A$3:$A$8000,A112,'REGISTRO DE TUTORES'!$B$3:$B$8000,B112,'REGISTRO DE TUTORES'!$C$3:$C$8000,C112,'REGISTRO DE TUTORES'!$D$3:$D$8000,D112)</f>
        <v>0</v>
      </c>
      <c r="F112" s="106">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106">
        <f t="shared" ca="1" si="8"/>
        <v>0</v>
      </c>
      <c r="H112" s="106">
        <f t="shared" ca="1" si="9"/>
        <v>0</v>
      </c>
      <c r="I112" s="15">
        <v>0</v>
      </c>
      <c r="J112" s="15">
        <v>0</v>
      </c>
      <c r="K112" s="15">
        <v>0</v>
      </c>
      <c r="L112" s="15">
        <v>0</v>
      </c>
      <c r="M112" s="15">
        <v>0</v>
      </c>
      <c r="N112" s="107">
        <v>0</v>
      </c>
      <c r="O112" s="107">
        <v>0</v>
      </c>
      <c r="P112" s="50"/>
      <c r="Q112" s="50"/>
      <c r="R112" s="3"/>
      <c r="S112" s="3"/>
      <c r="T112" s="1"/>
      <c r="U112" s="2"/>
      <c r="V112" s="23" t="str">
        <f t="shared" si="10"/>
        <v/>
      </c>
    </row>
    <row r="113" spans="1:22" ht="25" customHeight="1" x14ac:dyDescent="0.35">
      <c r="A113" s="1"/>
      <c r="B113" s="1"/>
      <c r="C113" s="1"/>
      <c r="D113" s="1"/>
      <c r="E113" s="106">
        <f>+COUNTIFS('REGISTRO DE TUTORES'!$A$3:$A$8000,A113,'REGISTRO DE TUTORES'!$B$3:$B$8000,B113,'REGISTRO DE TUTORES'!$C$3:$C$8000,C113,'REGISTRO DE TUTORES'!$D$3:$D$8000,D113)</f>
        <v>0</v>
      </c>
      <c r="F113" s="106">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106">
        <f t="shared" ca="1" si="8"/>
        <v>0</v>
      </c>
      <c r="H113" s="106">
        <f t="shared" ca="1" si="9"/>
        <v>0</v>
      </c>
      <c r="I113" s="15">
        <v>0</v>
      </c>
      <c r="J113" s="15">
        <v>0</v>
      </c>
      <c r="K113" s="15">
        <v>0</v>
      </c>
      <c r="L113" s="15">
        <v>0</v>
      </c>
      <c r="M113" s="15">
        <v>0</v>
      </c>
      <c r="N113" s="107">
        <v>0</v>
      </c>
      <c r="O113" s="107">
        <v>0</v>
      </c>
      <c r="P113" s="50"/>
      <c r="Q113" s="50"/>
      <c r="R113" s="3"/>
      <c r="S113" s="3"/>
      <c r="T113" s="1"/>
      <c r="U113" s="2"/>
      <c r="V113" s="23" t="str">
        <f t="shared" si="10"/>
        <v/>
      </c>
    </row>
    <row r="114" spans="1:22" ht="25" customHeight="1" x14ac:dyDescent="0.35">
      <c r="A114" s="1"/>
      <c r="B114" s="1"/>
      <c r="C114" s="1"/>
      <c r="D114" s="1"/>
      <c r="E114" s="106">
        <f>+COUNTIFS('REGISTRO DE TUTORES'!$A$3:$A$8000,A114,'REGISTRO DE TUTORES'!$B$3:$B$8000,B114,'REGISTRO DE TUTORES'!$C$3:$C$8000,C114,'REGISTRO DE TUTORES'!$D$3:$D$8000,D114)</f>
        <v>0</v>
      </c>
      <c r="F114" s="106">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106">
        <f t="shared" ca="1" si="8"/>
        <v>0</v>
      </c>
      <c r="H114" s="106">
        <f t="shared" ca="1" si="9"/>
        <v>0</v>
      </c>
      <c r="I114" s="15">
        <v>0</v>
      </c>
      <c r="J114" s="15">
        <v>0</v>
      </c>
      <c r="K114" s="15">
        <v>0</v>
      </c>
      <c r="L114" s="15">
        <v>0</v>
      </c>
      <c r="M114" s="15">
        <v>0</v>
      </c>
      <c r="N114" s="107">
        <v>0</v>
      </c>
      <c r="O114" s="107">
        <v>0</v>
      </c>
      <c r="P114" s="50"/>
      <c r="Q114" s="50"/>
      <c r="R114" s="3"/>
      <c r="S114" s="3"/>
      <c r="T114" s="1"/>
      <c r="U114" s="2"/>
      <c r="V114" s="23" t="str">
        <f t="shared" si="10"/>
        <v/>
      </c>
    </row>
    <row r="115" spans="1:22" ht="25" customHeight="1" x14ac:dyDescent="0.35">
      <c r="A115" s="1"/>
      <c r="B115" s="1"/>
      <c r="C115" s="1"/>
      <c r="D115" s="1"/>
      <c r="E115" s="106">
        <f>+COUNTIFS('REGISTRO DE TUTORES'!$A$3:$A$8000,A115,'REGISTRO DE TUTORES'!$B$3:$B$8000,B115,'REGISTRO DE TUTORES'!$C$3:$C$8000,C115,'REGISTRO DE TUTORES'!$D$3:$D$8000,D115)</f>
        <v>0</v>
      </c>
      <c r="F115" s="106">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106">
        <f t="shared" ca="1" si="8"/>
        <v>0</v>
      </c>
      <c r="H115" s="106">
        <f t="shared" ca="1" si="9"/>
        <v>0</v>
      </c>
      <c r="I115" s="15">
        <v>0</v>
      </c>
      <c r="J115" s="15">
        <v>0</v>
      </c>
      <c r="K115" s="15">
        <v>0</v>
      </c>
      <c r="L115" s="15">
        <v>0</v>
      </c>
      <c r="M115" s="15">
        <v>0</v>
      </c>
      <c r="N115" s="107">
        <v>0</v>
      </c>
      <c r="O115" s="107">
        <v>0</v>
      </c>
      <c r="P115" s="50"/>
      <c r="Q115" s="50"/>
      <c r="R115" s="3"/>
      <c r="S115" s="3"/>
      <c r="T115" s="1"/>
      <c r="U115" s="2"/>
      <c r="V115" s="23" t="str">
        <f t="shared" si="10"/>
        <v/>
      </c>
    </row>
    <row r="116" spans="1:22" ht="25" customHeight="1" x14ac:dyDescent="0.35">
      <c r="A116" s="1"/>
      <c r="B116" s="1"/>
      <c r="C116" s="1"/>
      <c r="D116" s="1"/>
      <c r="E116" s="106">
        <f>+COUNTIFS('REGISTRO DE TUTORES'!$A$3:$A$8000,A116,'REGISTRO DE TUTORES'!$B$3:$B$8000,B116,'REGISTRO DE TUTORES'!$C$3:$C$8000,C116,'REGISTRO DE TUTORES'!$D$3:$D$8000,D116)</f>
        <v>0</v>
      </c>
      <c r="F116" s="106">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106">
        <f t="shared" ca="1" si="8"/>
        <v>0</v>
      </c>
      <c r="H116" s="106">
        <f t="shared" ca="1" si="9"/>
        <v>0</v>
      </c>
      <c r="I116" s="15">
        <v>0</v>
      </c>
      <c r="J116" s="15">
        <v>0</v>
      </c>
      <c r="K116" s="15">
        <v>0</v>
      </c>
      <c r="L116" s="15">
        <v>0</v>
      </c>
      <c r="M116" s="15">
        <v>0</v>
      </c>
      <c r="N116" s="107">
        <v>0</v>
      </c>
      <c r="O116" s="107">
        <v>0</v>
      </c>
      <c r="P116" s="50"/>
      <c r="Q116" s="50"/>
      <c r="R116" s="3"/>
      <c r="S116" s="3"/>
      <c r="T116" s="1"/>
      <c r="U116" s="2"/>
      <c r="V116" s="23" t="str">
        <f t="shared" si="10"/>
        <v/>
      </c>
    </row>
    <row r="117" spans="1:22" ht="25" customHeight="1" x14ac:dyDescent="0.35">
      <c r="A117" s="1"/>
      <c r="B117" s="1"/>
      <c r="C117" s="1"/>
      <c r="D117" s="1"/>
      <c r="E117" s="106">
        <f>+COUNTIFS('REGISTRO DE TUTORES'!$A$3:$A$8000,A117,'REGISTRO DE TUTORES'!$B$3:$B$8000,B117,'REGISTRO DE TUTORES'!$C$3:$C$8000,C117,'REGISTRO DE TUTORES'!$D$3:$D$8000,D117)</f>
        <v>0</v>
      </c>
      <c r="F117" s="106">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106">
        <f t="shared" ca="1" si="8"/>
        <v>0</v>
      </c>
      <c r="H117" s="106">
        <f t="shared" ca="1" si="9"/>
        <v>0</v>
      </c>
      <c r="I117" s="15">
        <v>0</v>
      </c>
      <c r="J117" s="15">
        <v>0</v>
      </c>
      <c r="K117" s="15">
        <v>0</v>
      </c>
      <c r="L117" s="15">
        <v>0</v>
      </c>
      <c r="M117" s="15">
        <v>0</v>
      </c>
      <c r="N117" s="107">
        <v>0</v>
      </c>
      <c r="O117" s="107">
        <v>0</v>
      </c>
      <c r="P117" s="50"/>
      <c r="Q117" s="50"/>
      <c r="R117" s="3"/>
      <c r="S117" s="3"/>
      <c r="T117" s="1"/>
      <c r="U117" s="2"/>
      <c r="V117" s="23" t="str">
        <f t="shared" si="10"/>
        <v/>
      </c>
    </row>
    <row r="118" spans="1:22" ht="25" customHeight="1" x14ac:dyDescent="0.35">
      <c r="A118" s="1"/>
      <c r="B118" s="1"/>
      <c r="C118" s="1"/>
      <c r="D118" s="1"/>
      <c r="E118" s="106">
        <f>+COUNTIFS('REGISTRO DE TUTORES'!$A$3:$A$8000,A118,'REGISTRO DE TUTORES'!$B$3:$B$8000,B118,'REGISTRO DE TUTORES'!$C$3:$C$8000,C118,'REGISTRO DE TUTORES'!$D$3:$D$8000,D118)</f>
        <v>0</v>
      </c>
      <c r="F118" s="106">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106">
        <f t="shared" ca="1" si="8"/>
        <v>0</v>
      </c>
      <c r="H118" s="106">
        <f t="shared" ca="1" si="9"/>
        <v>0</v>
      </c>
      <c r="I118" s="15">
        <v>0</v>
      </c>
      <c r="J118" s="15">
        <v>0</v>
      </c>
      <c r="K118" s="15">
        <v>0</v>
      </c>
      <c r="L118" s="15">
        <v>0</v>
      </c>
      <c r="M118" s="15">
        <v>0</v>
      </c>
      <c r="N118" s="107">
        <v>0</v>
      </c>
      <c r="O118" s="107">
        <v>0</v>
      </c>
      <c r="P118" s="50"/>
      <c r="Q118" s="50"/>
      <c r="R118" s="3"/>
      <c r="S118" s="3"/>
      <c r="T118" s="1"/>
      <c r="U118" s="2"/>
      <c r="V118" s="23" t="str">
        <f t="shared" si="10"/>
        <v/>
      </c>
    </row>
    <row r="119" spans="1:22" ht="25" customHeight="1" x14ac:dyDescent="0.35">
      <c r="A119" s="1"/>
      <c r="B119" s="1"/>
      <c r="C119" s="1"/>
      <c r="D119" s="1"/>
      <c r="E119" s="106">
        <f>+COUNTIFS('REGISTRO DE TUTORES'!$A$3:$A$8000,A119,'REGISTRO DE TUTORES'!$B$3:$B$8000,B119,'REGISTRO DE TUTORES'!$C$3:$C$8000,C119,'REGISTRO DE TUTORES'!$D$3:$D$8000,D119)</f>
        <v>0</v>
      </c>
      <c r="F119" s="106">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106">
        <f t="shared" ca="1" si="8"/>
        <v>0</v>
      </c>
      <c r="H119" s="106">
        <f t="shared" ca="1" si="9"/>
        <v>0</v>
      </c>
      <c r="I119" s="15">
        <v>0</v>
      </c>
      <c r="J119" s="15">
        <v>0</v>
      </c>
      <c r="K119" s="15">
        <v>0</v>
      </c>
      <c r="L119" s="15">
        <v>0</v>
      </c>
      <c r="M119" s="15">
        <v>0</v>
      </c>
      <c r="N119" s="107">
        <v>0</v>
      </c>
      <c r="O119" s="107">
        <v>0</v>
      </c>
      <c r="P119" s="50"/>
      <c r="Q119" s="50"/>
      <c r="R119" s="3"/>
      <c r="S119" s="3"/>
      <c r="T119" s="1"/>
      <c r="U119" s="2"/>
      <c r="V119" s="23" t="str">
        <f t="shared" si="10"/>
        <v/>
      </c>
    </row>
    <row r="120" spans="1:22" ht="25" customHeight="1" x14ac:dyDescent="0.35">
      <c r="A120" s="1"/>
      <c r="B120" s="1"/>
      <c r="C120" s="1"/>
      <c r="D120" s="1"/>
      <c r="E120" s="106">
        <f>+COUNTIFS('REGISTRO DE TUTORES'!$A$3:$A$8000,A120,'REGISTRO DE TUTORES'!$B$3:$B$8000,B120,'REGISTRO DE TUTORES'!$C$3:$C$8000,C120,'REGISTRO DE TUTORES'!$D$3:$D$8000,D120)</f>
        <v>0</v>
      </c>
      <c r="F120" s="106">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106">
        <f t="shared" ca="1" si="8"/>
        <v>0</v>
      </c>
      <c r="H120" s="106">
        <f t="shared" ca="1" si="9"/>
        <v>0</v>
      </c>
      <c r="I120" s="15">
        <v>0</v>
      </c>
      <c r="J120" s="15">
        <v>0</v>
      </c>
      <c r="K120" s="15">
        <v>0</v>
      </c>
      <c r="L120" s="15">
        <v>0</v>
      </c>
      <c r="M120" s="15">
        <v>0</v>
      </c>
      <c r="N120" s="107">
        <v>0</v>
      </c>
      <c r="O120" s="107">
        <v>0</v>
      </c>
      <c r="P120" s="50"/>
      <c r="Q120" s="50"/>
      <c r="R120" s="3"/>
      <c r="S120" s="3"/>
      <c r="T120" s="1"/>
      <c r="U120" s="2"/>
      <c r="V120" s="23" t="str">
        <f t="shared" si="10"/>
        <v/>
      </c>
    </row>
    <row r="121" spans="1:22" ht="25" customHeight="1" x14ac:dyDescent="0.35">
      <c r="A121" s="1"/>
      <c r="B121" s="1"/>
      <c r="C121" s="1"/>
      <c r="D121" s="1"/>
      <c r="E121" s="106">
        <f>+COUNTIFS('REGISTRO DE TUTORES'!$A$3:$A$8000,A121,'REGISTRO DE TUTORES'!$B$3:$B$8000,B121,'REGISTRO DE TUTORES'!$C$3:$C$8000,C121,'REGISTRO DE TUTORES'!$D$3:$D$8000,D121)</f>
        <v>0</v>
      </c>
      <c r="F121" s="106">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106">
        <f t="shared" ca="1" si="8"/>
        <v>0</v>
      </c>
      <c r="H121" s="106">
        <f t="shared" ca="1" si="9"/>
        <v>0</v>
      </c>
      <c r="I121" s="15">
        <v>0</v>
      </c>
      <c r="J121" s="15">
        <v>0</v>
      </c>
      <c r="K121" s="15">
        <v>0</v>
      </c>
      <c r="L121" s="15">
        <v>0</v>
      </c>
      <c r="M121" s="15">
        <v>0</v>
      </c>
      <c r="N121" s="107">
        <v>0</v>
      </c>
      <c r="O121" s="107">
        <v>0</v>
      </c>
      <c r="P121" s="50"/>
      <c r="Q121" s="50"/>
      <c r="R121" s="3"/>
      <c r="S121" s="3"/>
      <c r="T121" s="1"/>
      <c r="U121" s="2"/>
      <c r="V121" s="23" t="str">
        <f t="shared" si="10"/>
        <v/>
      </c>
    </row>
    <row r="122" spans="1:22" ht="25" customHeight="1" x14ac:dyDescent="0.35">
      <c r="A122" s="1"/>
      <c r="B122" s="1"/>
      <c r="C122" s="1"/>
      <c r="D122" s="1"/>
      <c r="E122" s="106">
        <f>+COUNTIFS('REGISTRO DE TUTORES'!$A$3:$A$8000,A122,'REGISTRO DE TUTORES'!$B$3:$B$8000,B122,'REGISTRO DE TUTORES'!$C$3:$C$8000,C122,'REGISTRO DE TUTORES'!$D$3:$D$8000,D122)</f>
        <v>0</v>
      </c>
      <c r="F122" s="106">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106">
        <f t="shared" ca="1" si="8"/>
        <v>0</v>
      </c>
      <c r="H122" s="106">
        <f t="shared" ca="1" si="9"/>
        <v>0</v>
      </c>
      <c r="I122" s="15">
        <v>0</v>
      </c>
      <c r="J122" s="15">
        <v>0</v>
      </c>
      <c r="K122" s="15">
        <v>0</v>
      </c>
      <c r="L122" s="15">
        <v>0</v>
      </c>
      <c r="M122" s="15">
        <v>0</v>
      </c>
      <c r="N122" s="107">
        <v>0</v>
      </c>
      <c r="O122" s="107">
        <v>0</v>
      </c>
      <c r="P122" s="50"/>
      <c r="Q122" s="50"/>
      <c r="R122" s="3"/>
      <c r="S122" s="3"/>
      <c r="T122" s="1"/>
      <c r="U122" s="2"/>
      <c r="V122" s="23" t="str">
        <f t="shared" si="10"/>
        <v/>
      </c>
    </row>
    <row r="123" spans="1:22" ht="25" customHeight="1" x14ac:dyDescent="0.35">
      <c r="A123" s="1"/>
      <c r="B123" s="1"/>
      <c r="C123" s="1"/>
      <c r="D123" s="1"/>
      <c r="E123" s="106">
        <f>+COUNTIFS('REGISTRO DE TUTORES'!$A$3:$A$8000,A123,'REGISTRO DE TUTORES'!$B$3:$B$8000,B123,'REGISTRO DE TUTORES'!$C$3:$C$8000,C123,'REGISTRO DE TUTORES'!$D$3:$D$8000,D123)</f>
        <v>0</v>
      </c>
      <c r="F123" s="106">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106">
        <f t="shared" ca="1" si="8"/>
        <v>0</v>
      </c>
      <c r="H123" s="106">
        <f t="shared" ca="1" si="9"/>
        <v>0</v>
      </c>
      <c r="I123" s="15">
        <v>0</v>
      </c>
      <c r="J123" s="15">
        <v>0</v>
      </c>
      <c r="K123" s="15">
        <v>0</v>
      </c>
      <c r="L123" s="15">
        <v>0</v>
      </c>
      <c r="M123" s="15">
        <v>0</v>
      </c>
      <c r="N123" s="107">
        <v>0</v>
      </c>
      <c r="O123" s="107">
        <v>0</v>
      </c>
      <c r="P123" s="50"/>
      <c r="Q123" s="50"/>
      <c r="R123" s="3"/>
      <c r="S123" s="3"/>
      <c r="T123" s="1"/>
      <c r="U123" s="2"/>
      <c r="V123" s="23" t="str">
        <f t="shared" si="10"/>
        <v/>
      </c>
    </row>
    <row r="124" spans="1:22" ht="25" customHeight="1" x14ac:dyDescent="0.35">
      <c r="A124" s="1"/>
      <c r="B124" s="1"/>
      <c r="C124" s="1"/>
      <c r="D124" s="1"/>
      <c r="E124" s="106">
        <f>+COUNTIFS('REGISTRO DE TUTORES'!$A$3:$A$8000,A124,'REGISTRO DE TUTORES'!$B$3:$B$8000,B124,'REGISTRO DE TUTORES'!$C$3:$C$8000,C124,'REGISTRO DE TUTORES'!$D$3:$D$8000,D124)</f>
        <v>0</v>
      </c>
      <c r="F124" s="106">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106">
        <f t="shared" ca="1" si="8"/>
        <v>0</v>
      </c>
      <c r="H124" s="106">
        <f t="shared" ca="1" si="9"/>
        <v>0</v>
      </c>
      <c r="I124" s="15">
        <v>0</v>
      </c>
      <c r="J124" s="15">
        <v>0</v>
      </c>
      <c r="K124" s="15">
        <v>0</v>
      </c>
      <c r="L124" s="15">
        <v>0</v>
      </c>
      <c r="M124" s="15">
        <v>0</v>
      </c>
      <c r="N124" s="107">
        <v>0</v>
      </c>
      <c r="O124" s="107">
        <v>0</v>
      </c>
      <c r="P124" s="50"/>
      <c r="Q124" s="50"/>
      <c r="R124" s="3"/>
      <c r="S124" s="3"/>
      <c r="T124" s="1"/>
      <c r="U124" s="2"/>
      <c r="V124" s="23" t="str">
        <f t="shared" si="10"/>
        <v/>
      </c>
    </row>
    <row r="125" spans="1:22" ht="25" customHeight="1" x14ac:dyDescent="0.35">
      <c r="A125" s="1"/>
      <c r="B125" s="1"/>
      <c r="C125" s="1"/>
      <c r="D125" s="1"/>
      <c r="E125" s="106">
        <f>+COUNTIFS('REGISTRO DE TUTORES'!$A$3:$A$8000,A125,'REGISTRO DE TUTORES'!$B$3:$B$8000,B125,'REGISTRO DE TUTORES'!$C$3:$C$8000,C125,'REGISTRO DE TUTORES'!$D$3:$D$8000,D125)</f>
        <v>0</v>
      </c>
      <c r="F125" s="106">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106">
        <f t="shared" ca="1" si="8"/>
        <v>0</v>
      </c>
      <c r="H125" s="106">
        <f t="shared" ca="1" si="9"/>
        <v>0</v>
      </c>
      <c r="I125" s="15">
        <v>0</v>
      </c>
      <c r="J125" s="15">
        <v>0</v>
      </c>
      <c r="K125" s="15">
        <v>0</v>
      </c>
      <c r="L125" s="15">
        <v>0</v>
      </c>
      <c r="M125" s="15">
        <v>0</v>
      </c>
      <c r="N125" s="107">
        <v>0</v>
      </c>
      <c r="O125" s="107">
        <v>0</v>
      </c>
      <c r="P125" s="50"/>
      <c r="Q125" s="50"/>
      <c r="R125" s="3"/>
      <c r="S125" s="3"/>
      <c r="T125" s="1"/>
      <c r="U125" s="2"/>
      <c r="V125" s="23" t="str">
        <f t="shared" si="10"/>
        <v/>
      </c>
    </row>
    <row r="126" spans="1:22" ht="25" customHeight="1" x14ac:dyDescent="0.35">
      <c r="A126" s="1"/>
      <c r="B126" s="1"/>
      <c r="C126" s="1"/>
      <c r="D126" s="1"/>
      <c r="E126" s="106">
        <f>+COUNTIFS('REGISTRO DE TUTORES'!$A$3:$A$8000,A126,'REGISTRO DE TUTORES'!$B$3:$B$8000,B126,'REGISTRO DE TUTORES'!$C$3:$C$8000,C126,'REGISTRO DE TUTORES'!$D$3:$D$8000,D126)</f>
        <v>0</v>
      </c>
      <c r="F126" s="106">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106">
        <f t="shared" ca="1" si="8"/>
        <v>0</v>
      </c>
      <c r="H126" s="106">
        <f t="shared" ca="1" si="9"/>
        <v>0</v>
      </c>
      <c r="I126" s="15">
        <v>0</v>
      </c>
      <c r="J126" s="15">
        <v>0</v>
      </c>
      <c r="K126" s="15">
        <v>0</v>
      </c>
      <c r="L126" s="15">
        <v>0</v>
      </c>
      <c r="M126" s="15">
        <v>0</v>
      </c>
      <c r="N126" s="107">
        <v>0</v>
      </c>
      <c r="O126" s="107">
        <v>0</v>
      </c>
      <c r="P126" s="50"/>
      <c r="Q126" s="50"/>
      <c r="R126" s="3"/>
      <c r="S126" s="3"/>
      <c r="T126" s="1"/>
      <c r="U126" s="2"/>
      <c r="V126" s="23" t="str">
        <f t="shared" si="10"/>
        <v/>
      </c>
    </row>
    <row r="127" spans="1:22" ht="25" customHeight="1" x14ac:dyDescent="0.35">
      <c r="A127" s="1"/>
      <c r="B127" s="1"/>
      <c r="C127" s="1"/>
      <c r="D127" s="1"/>
      <c r="E127" s="106">
        <f>+COUNTIFS('REGISTRO DE TUTORES'!$A$3:$A$8000,A127,'REGISTRO DE TUTORES'!$B$3:$B$8000,B127,'REGISTRO DE TUTORES'!$C$3:$C$8000,C127,'REGISTRO DE TUTORES'!$D$3:$D$8000,D127)</f>
        <v>0</v>
      </c>
      <c r="F127" s="106">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106">
        <f t="shared" ca="1" si="8"/>
        <v>0</v>
      </c>
      <c r="H127" s="106">
        <f t="shared" ca="1" si="9"/>
        <v>0</v>
      </c>
      <c r="I127" s="15">
        <v>0</v>
      </c>
      <c r="J127" s="15">
        <v>0</v>
      </c>
      <c r="K127" s="15">
        <v>0</v>
      </c>
      <c r="L127" s="15">
        <v>0</v>
      </c>
      <c r="M127" s="15">
        <v>0</v>
      </c>
      <c r="N127" s="107">
        <v>0</v>
      </c>
      <c r="O127" s="107">
        <v>0</v>
      </c>
      <c r="P127" s="50"/>
      <c r="Q127" s="50"/>
      <c r="R127" s="3"/>
      <c r="S127" s="3"/>
      <c r="T127" s="1"/>
      <c r="U127" s="2"/>
      <c r="V127" s="23" t="str">
        <f t="shared" si="10"/>
        <v/>
      </c>
    </row>
    <row r="128" spans="1:22" ht="25" customHeight="1" x14ac:dyDescent="0.35">
      <c r="A128" s="1"/>
      <c r="B128" s="1"/>
      <c r="C128" s="1"/>
      <c r="D128" s="1"/>
      <c r="E128" s="106">
        <f>+COUNTIFS('REGISTRO DE TUTORES'!$A$3:$A$8000,A128,'REGISTRO DE TUTORES'!$B$3:$B$8000,B128,'REGISTRO DE TUTORES'!$C$3:$C$8000,C128,'REGISTRO DE TUTORES'!$D$3:$D$8000,D128)</f>
        <v>0</v>
      </c>
      <c r="F128" s="106">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106">
        <f t="shared" ca="1" si="8"/>
        <v>0</v>
      </c>
      <c r="H128" s="106">
        <f t="shared" ca="1" si="9"/>
        <v>0</v>
      </c>
      <c r="I128" s="15">
        <v>0</v>
      </c>
      <c r="J128" s="15">
        <v>0</v>
      </c>
      <c r="K128" s="15">
        <v>0</v>
      </c>
      <c r="L128" s="15">
        <v>0</v>
      </c>
      <c r="M128" s="15">
        <v>0</v>
      </c>
      <c r="N128" s="107">
        <v>0</v>
      </c>
      <c r="O128" s="107">
        <v>0</v>
      </c>
      <c r="P128" s="50"/>
      <c r="Q128" s="50"/>
      <c r="R128" s="3"/>
      <c r="S128" s="3"/>
      <c r="T128" s="1"/>
      <c r="U128" s="2"/>
      <c r="V128" s="23" t="str">
        <f t="shared" si="10"/>
        <v/>
      </c>
    </row>
    <row r="129" spans="1:22" ht="25" customHeight="1" x14ac:dyDescent="0.35">
      <c r="A129" s="1"/>
      <c r="B129" s="1"/>
      <c r="C129" s="1"/>
      <c r="D129" s="1"/>
      <c r="E129" s="106">
        <f>+COUNTIFS('REGISTRO DE TUTORES'!$A$3:$A$8000,A129,'REGISTRO DE TUTORES'!$B$3:$B$8000,B129,'REGISTRO DE TUTORES'!$C$3:$C$8000,C129,'REGISTRO DE TUTORES'!$D$3:$D$8000,D129)</f>
        <v>0</v>
      </c>
      <c r="F129" s="106">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106">
        <f t="shared" ca="1" si="8"/>
        <v>0</v>
      </c>
      <c r="H129" s="106">
        <f t="shared" ca="1" si="9"/>
        <v>0</v>
      </c>
      <c r="I129" s="15">
        <v>0</v>
      </c>
      <c r="J129" s="15">
        <v>0</v>
      </c>
      <c r="K129" s="15">
        <v>0</v>
      </c>
      <c r="L129" s="15">
        <v>0</v>
      </c>
      <c r="M129" s="15">
        <v>0</v>
      </c>
      <c r="N129" s="107">
        <v>0</v>
      </c>
      <c r="O129" s="107">
        <v>0</v>
      </c>
      <c r="P129" s="50"/>
      <c r="Q129" s="50"/>
      <c r="R129" s="3"/>
      <c r="S129" s="3"/>
      <c r="T129" s="1"/>
      <c r="U129" s="2"/>
      <c r="V129" s="23" t="str">
        <f t="shared" si="10"/>
        <v/>
      </c>
    </row>
    <row r="130" spans="1:22" ht="25" customHeight="1" x14ac:dyDescent="0.35">
      <c r="A130" s="1"/>
      <c r="B130" s="1"/>
      <c r="C130" s="1"/>
      <c r="D130" s="1"/>
      <c r="E130" s="106">
        <f>+COUNTIFS('REGISTRO DE TUTORES'!$A$3:$A$8000,A130,'REGISTRO DE TUTORES'!$B$3:$B$8000,B130,'REGISTRO DE TUTORES'!$C$3:$C$8000,C130,'REGISTRO DE TUTORES'!$D$3:$D$8000,D130)</f>
        <v>0</v>
      </c>
      <c r="F130" s="106">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106">
        <f t="shared" ca="1" si="8"/>
        <v>0</v>
      </c>
      <c r="H130" s="106">
        <f t="shared" ca="1" si="9"/>
        <v>0</v>
      </c>
      <c r="I130" s="15">
        <v>0</v>
      </c>
      <c r="J130" s="15">
        <v>0</v>
      </c>
      <c r="K130" s="15">
        <v>0</v>
      </c>
      <c r="L130" s="15">
        <v>0</v>
      </c>
      <c r="M130" s="15">
        <v>0</v>
      </c>
      <c r="N130" s="107">
        <v>0</v>
      </c>
      <c r="O130" s="107">
        <v>0</v>
      </c>
      <c r="P130" s="50"/>
      <c r="Q130" s="50"/>
      <c r="R130" s="3"/>
      <c r="S130" s="3"/>
      <c r="T130" s="1"/>
      <c r="U130" s="2"/>
      <c r="V130" s="23" t="str">
        <f t="shared" si="10"/>
        <v/>
      </c>
    </row>
    <row r="131" spans="1:22" ht="25" customHeight="1" x14ac:dyDescent="0.35">
      <c r="A131" s="1"/>
      <c r="B131" s="1"/>
      <c r="C131" s="1"/>
      <c r="D131" s="1"/>
      <c r="E131" s="106">
        <f>+COUNTIFS('REGISTRO DE TUTORES'!$A$3:$A$8000,A131,'REGISTRO DE TUTORES'!$B$3:$B$8000,B131,'REGISTRO DE TUTORES'!$C$3:$C$8000,C131,'REGISTRO DE TUTORES'!$D$3:$D$8000,D131)</f>
        <v>0</v>
      </c>
      <c r="F131" s="106">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106">
        <f t="shared" ca="1" si="8"/>
        <v>0</v>
      </c>
      <c r="H131" s="106">
        <f t="shared" ca="1" si="9"/>
        <v>0</v>
      </c>
      <c r="I131" s="15">
        <v>0</v>
      </c>
      <c r="J131" s="15">
        <v>0</v>
      </c>
      <c r="K131" s="15">
        <v>0</v>
      </c>
      <c r="L131" s="15">
        <v>0</v>
      </c>
      <c r="M131" s="15">
        <v>0</v>
      </c>
      <c r="N131" s="107">
        <v>0</v>
      </c>
      <c r="O131" s="107">
        <v>0</v>
      </c>
      <c r="P131" s="50"/>
      <c r="Q131" s="50"/>
      <c r="R131" s="3"/>
      <c r="S131" s="3"/>
      <c r="T131" s="1"/>
      <c r="U131" s="2"/>
      <c r="V131" s="23" t="str">
        <f t="shared" si="10"/>
        <v/>
      </c>
    </row>
    <row r="132" spans="1:22" ht="25" customHeight="1" x14ac:dyDescent="0.35">
      <c r="A132" s="1"/>
      <c r="B132" s="1"/>
      <c r="C132" s="1"/>
      <c r="D132" s="1"/>
      <c r="E132" s="106">
        <f>+COUNTIFS('REGISTRO DE TUTORES'!$A$3:$A$8000,A132,'REGISTRO DE TUTORES'!$B$3:$B$8000,B132,'REGISTRO DE TUTORES'!$C$3:$C$8000,C132,'REGISTRO DE TUTORES'!$D$3:$D$8000,D132)</f>
        <v>0</v>
      </c>
      <c r="F132" s="106">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106">
        <f t="shared" ca="1" si="8"/>
        <v>0</v>
      </c>
      <c r="H132" s="106">
        <f t="shared" ca="1" si="9"/>
        <v>0</v>
      </c>
      <c r="I132" s="15">
        <v>0</v>
      </c>
      <c r="J132" s="15">
        <v>0</v>
      </c>
      <c r="K132" s="15">
        <v>0</v>
      </c>
      <c r="L132" s="15">
        <v>0</v>
      </c>
      <c r="M132" s="15">
        <v>0</v>
      </c>
      <c r="N132" s="107">
        <v>0</v>
      </c>
      <c r="O132" s="107">
        <v>0</v>
      </c>
      <c r="P132" s="50"/>
      <c r="Q132" s="50"/>
      <c r="R132" s="3"/>
      <c r="S132" s="3"/>
      <c r="T132" s="1"/>
      <c r="U132" s="2"/>
      <c r="V132" s="23" t="str">
        <f t="shared" si="10"/>
        <v/>
      </c>
    </row>
    <row r="133" spans="1:22" ht="25" customHeight="1" x14ac:dyDescent="0.35">
      <c r="A133" s="1"/>
      <c r="B133" s="1"/>
      <c r="C133" s="1"/>
      <c r="D133" s="1"/>
      <c r="E133" s="106">
        <f>+COUNTIFS('REGISTRO DE TUTORES'!$A$3:$A$8000,A133,'REGISTRO DE TUTORES'!$B$3:$B$8000,B133,'REGISTRO DE TUTORES'!$C$3:$C$8000,C133,'REGISTRO DE TUTORES'!$D$3:$D$8000,D133)</f>
        <v>0</v>
      </c>
      <c r="F133" s="106">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106">
        <f t="shared" ref="G133:G196" ca="1" si="11">SUM(IF(O133=1,SUMPRODUCT(--(WEEKDAY(ROW(INDIRECT(P133&amp;":"&amp;Q133)))=1),--(COUNTIF(FERIADOS,ROW(INDIRECT(P133&amp;":"&amp;Q133)))=0)),0),IF(I133=1,SUMPRODUCT(--(WEEKDAY(ROW(INDIRECT(P133&amp;":"&amp;Q133)))=2),--(COUNTIF(FERIADOS,ROW(INDIRECT(P133&amp;":"&amp;Q133)))=0)),0),IF(J133=1,SUMPRODUCT(--(WEEKDAY(ROW(INDIRECT(P133&amp;":"&amp;Q133)))=3),--(COUNTIF(FERIADOS,ROW(INDIRECT(P133&amp;":"&amp;Q133)))=0)),0),IF(K133=1,SUMPRODUCT(--(WEEKDAY(ROW(INDIRECT(P133&amp;":"&amp;Q133)))=4),--(COUNTIF(FERIADOS,ROW(INDIRECT(P133&amp;":"&amp;Q133)))=0)),0),IF(L133=1,SUMPRODUCT(--(WEEKDAY(ROW(INDIRECT(P133&amp;":"&amp;Q133)))=5),--(COUNTIF(FERIADOS,ROW(INDIRECT(P133&amp;":"&amp;Q133)))=0)),0),IF(M133=1,SUMPRODUCT(--(WEEKDAY(ROW(INDIRECT(P133&amp;":"&amp;Q133)))=6),--(COUNTIF(FERIADOS,ROW(INDIRECT(P133&amp;":"&amp;Q133)))=0)),0),IF(N133=1,SUMPRODUCT(--(WEEKDAY(ROW(INDIRECT(P133&amp;":"&amp;Q133)))=7),--(COUNTIF(FERIADOS,ROW(INDIRECT(P133&amp;":"&amp;Q133)))=0)),0))</f>
        <v>0</v>
      </c>
      <c r="H133" s="106">
        <f t="shared" ref="H133:H196" ca="1" si="12">+F133*G133</f>
        <v>0</v>
      </c>
      <c r="I133" s="15">
        <v>0</v>
      </c>
      <c r="J133" s="15">
        <v>0</v>
      </c>
      <c r="K133" s="15">
        <v>0</v>
      </c>
      <c r="L133" s="15">
        <v>0</v>
      </c>
      <c r="M133" s="15">
        <v>0</v>
      </c>
      <c r="N133" s="107">
        <v>0</v>
      </c>
      <c r="O133" s="107">
        <v>0</v>
      </c>
      <c r="P133" s="50"/>
      <c r="Q133" s="50"/>
      <c r="R133" s="3"/>
      <c r="S133" s="3"/>
      <c r="T133" s="1"/>
      <c r="U133" s="2"/>
      <c r="V133" s="23" t="str">
        <f t="shared" ref="V133:V196" si="13">IF(Q133&gt;0,IF(U133&gt;=Q133,"ACTIVA","NO ACTIVA"),"")</f>
        <v/>
      </c>
    </row>
    <row r="134" spans="1:22" ht="25" customHeight="1" x14ac:dyDescent="0.35">
      <c r="A134" s="1"/>
      <c r="B134" s="1"/>
      <c r="C134" s="1"/>
      <c r="D134" s="1"/>
      <c r="E134" s="106">
        <f>+COUNTIFS('REGISTRO DE TUTORES'!$A$3:$A$8000,A134,'REGISTRO DE TUTORES'!$B$3:$B$8000,B134,'REGISTRO DE TUTORES'!$C$3:$C$8000,C134,'REGISTRO DE TUTORES'!$D$3:$D$8000,D134)</f>
        <v>0</v>
      </c>
      <c r="F134" s="106">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106">
        <f t="shared" ca="1" si="11"/>
        <v>0</v>
      </c>
      <c r="H134" s="106">
        <f t="shared" ca="1" si="12"/>
        <v>0</v>
      </c>
      <c r="I134" s="15">
        <v>0</v>
      </c>
      <c r="J134" s="15">
        <v>0</v>
      </c>
      <c r="K134" s="15">
        <v>0</v>
      </c>
      <c r="L134" s="15">
        <v>0</v>
      </c>
      <c r="M134" s="15">
        <v>0</v>
      </c>
      <c r="N134" s="107">
        <v>0</v>
      </c>
      <c r="O134" s="107">
        <v>0</v>
      </c>
      <c r="P134" s="50"/>
      <c r="Q134" s="50"/>
      <c r="R134" s="3"/>
      <c r="S134" s="3"/>
      <c r="T134" s="1"/>
      <c r="U134" s="2"/>
      <c r="V134" s="23" t="str">
        <f t="shared" si="13"/>
        <v/>
      </c>
    </row>
    <row r="135" spans="1:22" ht="25" customHeight="1" x14ac:dyDescent="0.35">
      <c r="A135" s="1"/>
      <c r="B135" s="1"/>
      <c r="C135" s="1"/>
      <c r="D135" s="1"/>
      <c r="E135" s="106">
        <f>+COUNTIFS('REGISTRO DE TUTORES'!$A$3:$A$8000,A135,'REGISTRO DE TUTORES'!$B$3:$B$8000,B135,'REGISTRO DE TUTORES'!$C$3:$C$8000,C135,'REGISTRO DE TUTORES'!$D$3:$D$8000,D135)</f>
        <v>0</v>
      </c>
      <c r="F135" s="106">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106">
        <f t="shared" ca="1" si="11"/>
        <v>0</v>
      </c>
      <c r="H135" s="106">
        <f t="shared" ca="1" si="12"/>
        <v>0</v>
      </c>
      <c r="I135" s="15">
        <v>0</v>
      </c>
      <c r="J135" s="15">
        <v>0</v>
      </c>
      <c r="K135" s="15">
        <v>0</v>
      </c>
      <c r="L135" s="15">
        <v>0</v>
      </c>
      <c r="M135" s="15">
        <v>0</v>
      </c>
      <c r="N135" s="107">
        <v>0</v>
      </c>
      <c r="O135" s="107">
        <v>0</v>
      </c>
      <c r="P135" s="50"/>
      <c r="Q135" s="50"/>
      <c r="R135" s="3"/>
      <c r="S135" s="3"/>
      <c r="T135" s="1"/>
      <c r="U135" s="2"/>
      <c r="V135" s="23" t="str">
        <f t="shared" si="13"/>
        <v/>
      </c>
    </row>
    <row r="136" spans="1:22" ht="25" customHeight="1" x14ac:dyDescent="0.35">
      <c r="A136" s="1"/>
      <c r="B136" s="1"/>
      <c r="C136" s="1"/>
      <c r="D136" s="1"/>
      <c r="E136" s="106">
        <f>+COUNTIFS('REGISTRO DE TUTORES'!$A$3:$A$8000,A136,'REGISTRO DE TUTORES'!$B$3:$B$8000,B136,'REGISTRO DE TUTORES'!$C$3:$C$8000,C136,'REGISTRO DE TUTORES'!$D$3:$D$8000,D136)</f>
        <v>0</v>
      </c>
      <c r="F136" s="106">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106">
        <f t="shared" ca="1" si="11"/>
        <v>0</v>
      </c>
      <c r="H136" s="106">
        <f t="shared" ca="1" si="12"/>
        <v>0</v>
      </c>
      <c r="I136" s="15">
        <v>0</v>
      </c>
      <c r="J136" s="15">
        <v>0</v>
      </c>
      <c r="K136" s="15">
        <v>0</v>
      </c>
      <c r="L136" s="15">
        <v>0</v>
      </c>
      <c r="M136" s="15">
        <v>0</v>
      </c>
      <c r="N136" s="107">
        <v>0</v>
      </c>
      <c r="O136" s="107">
        <v>0</v>
      </c>
      <c r="P136" s="50"/>
      <c r="Q136" s="50"/>
      <c r="R136" s="3"/>
      <c r="S136" s="3"/>
      <c r="T136" s="1"/>
      <c r="U136" s="2"/>
      <c r="V136" s="23" t="str">
        <f t="shared" si="13"/>
        <v/>
      </c>
    </row>
    <row r="137" spans="1:22" ht="25" customHeight="1" x14ac:dyDescent="0.35">
      <c r="A137" s="1"/>
      <c r="B137" s="1"/>
      <c r="C137" s="1"/>
      <c r="D137" s="1"/>
      <c r="E137" s="106">
        <f>+COUNTIFS('REGISTRO DE TUTORES'!$A$3:$A$8000,A137,'REGISTRO DE TUTORES'!$B$3:$B$8000,B137,'REGISTRO DE TUTORES'!$C$3:$C$8000,C137,'REGISTRO DE TUTORES'!$D$3:$D$8000,D137)</f>
        <v>0</v>
      </c>
      <c r="F137" s="106">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106">
        <f t="shared" ca="1" si="11"/>
        <v>0</v>
      </c>
      <c r="H137" s="106">
        <f t="shared" ca="1" si="12"/>
        <v>0</v>
      </c>
      <c r="I137" s="15">
        <v>0</v>
      </c>
      <c r="J137" s="15">
        <v>0</v>
      </c>
      <c r="K137" s="15">
        <v>0</v>
      </c>
      <c r="L137" s="15">
        <v>0</v>
      </c>
      <c r="M137" s="15">
        <v>0</v>
      </c>
      <c r="N137" s="107">
        <v>0</v>
      </c>
      <c r="O137" s="107">
        <v>0</v>
      </c>
      <c r="P137" s="50"/>
      <c r="Q137" s="50"/>
      <c r="R137" s="3"/>
      <c r="S137" s="3"/>
      <c r="T137" s="1"/>
      <c r="U137" s="2"/>
      <c r="V137" s="23" t="str">
        <f t="shared" si="13"/>
        <v/>
      </c>
    </row>
    <row r="138" spans="1:22" ht="25" customHeight="1" x14ac:dyDescent="0.35">
      <c r="A138" s="1"/>
      <c r="B138" s="1"/>
      <c r="C138" s="1"/>
      <c r="D138" s="1"/>
      <c r="E138" s="106">
        <f>+COUNTIFS('REGISTRO DE TUTORES'!$A$3:$A$8000,A138,'REGISTRO DE TUTORES'!$B$3:$B$8000,B138,'REGISTRO DE TUTORES'!$C$3:$C$8000,C138,'REGISTRO DE TUTORES'!$D$3:$D$8000,D138)</f>
        <v>0</v>
      </c>
      <c r="F138" s="106">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106">
        <f t="shared" ca="1" si="11"/>
        <v>0</v>
      </c>
      <c r="H138" s="106">
        <f t="shared" ca="1" si="12"/>
        <v>0</v>
      </c>
      <c r="I138" s="15">
        <v>0</v>
      </c>
      <c r="J138" s="15">
        <v>0</v>
      </c>
      <c r="K138" s="15">
        <v>0</v>
      </c>
      <c r="L138" s="15">
        <v>0</v>
      </c>
      <c r="M138" s="15">
        <v>0</v>
      </c>
      <c r="N138" s="107">
        <v>0</v>
      </c>
      <c r="O138" s="107">
        <v>0</v>
      </c>
      <c r="P138" s="50"/>
      <c r="Q138" s="50"/>
      <c r="R138" s="3"/>
      <c r="S138" s="3"/>
      <c r="T138" s="1"/>
      <c r="U138" s="2"/>
      <c r="V138" s="23" t="str">
        <f t="shared" si="13"/>
        <v/>
      </c>
    </row>
    <row r="139" spans="1:22" ht="25" customHeight="1" x14ac:dyDescent="0.35">
      <c r="A139" s="1"/>
      <c r="B139" s="1"/>
      <c r="C139" s="1"/>
      <c r="D139" s="1"/>
      <c r="E139" s="106">
        <f>+COUNTIFS('REGISTRO DE TUTORES'!$A$3:$A$8000,A139,'REGISTRO DE TUTORES'!$B$3:$B$8000,B139,'REGISTRO DE TUTORES'!$C$3:$C$8000,C139,'REGISTRO DE TUTORES'!$D$3:$D$8000,D139)</f>
        <v>0</v>
      </c>
      <c r="F139" s="106">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106">
        <f t="shared" ca="1" si="11"/>
        <v>0</v>
      </c>
      <c r="H139" s="106">
        <f t="shared" ca="1" si="12"/>
        <v>0</v>
      </c>
      <c r="I139" s="15">
        <v>0</v>
      </c>
      <c r="J139" s="15">
        <v>0</v>
      </c>
      <c r="K139" s="15">
        <v>0</v>
      </c>
      <c r="L139" s="15">
        <v>0</v>
      </c>
      <c r="M139" s="15">
        <v>0</v>
      </c>
      <c r="N139" s="107">
        <v>0</v>
      </c>
      <c r="O139" s="107">
        <v>0</v>
      </c>
      <c r="P139" s="50"/>
      <c r="Q139" s="50"/>
      <c r="R139" s="3"/>
      <c r="S139" s="3"/>
      <c r="T139" s="1"/>
      <c r="U139" s="2"/>
      <c r="V139" s="23" t="str">
        <f t="shared" si="13"/>
        <v/>
      </c>
    </row>
    <row r="140" spans="1:22" ht="25" customHeight="1" x14ac:dyDescent="0.35">
      <c r="A140" s="1"/>
      <c r="B140" s="1"/>
      <c r="C140" s="1"/>
      <c r="D140" s="1"/>
      <c r="E140" s="106">
        <f>+COUNTIFS('REGISTRO DE TUTORES'!$A$3:$A$8000,A140,'REGISTRO DE TUTORES'!$B$3:$B$8000,B140,'REGISTRO DE TUTORES'!$C$3:$C$8000,C140,'REGISTRO DE TUTORES'!$D$3:$D$8000,D140)</f>
        <v>0</v>
      </c>
      <c r="F140" s="106">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106">
        <f t="shared" ca="1" si="11"/>
        <v>0</v>
      </c>
      <c r="H140" s="106">
        <f t="shared" ca="1" si="12"/>
        <v>0</v>
      </c>
      <c r="I140" s="15">
        <v>0</v>
      </c>
      <c r="J140" s="15">
        <v>0</v>
      </c>
      <c r="K140" s="15">
        <v>0</v>
      </c>
      <c r="L140" s="15">
        <v>0</v>
      </c>
      <c r="M140" s="15">
        <v>0</v>
      </c>
      <c r="N140" s="107">
        <v>0</v>
      </c>
      <c r="O140" s="107">
        <v>0</v>
      </c>
      <c r="P140" s="50"/>
      <c r="Q140" s="50"/>
      <c r="R140" s="3"/>
      <c r="S140" s="3"/>
      <c r="T140" s="1"/>
      <c r="U140" s="2"/>
      <c r="V140" s="23" t="str">
        <f t="shared" si="13"/>
        <v/>
      </c>
    </row>
    <row r="141" spans="1:22" ht="25" customHeight="1" x14ac:dyDescent="0.35">
      <c r="A141" s="1"/>
      <c r="B141" s="1"/>
      <c r="C141" s="1"/>
      <c r="D141" s="1"/>
      <c r="E141" s="106">
        <f>+COUNTIFS('REGISTRO DE TUTORES'!$A$3:$A$8000,A141,'REGISTRO DE TUTORES'!$B$3:$B$8000,B141,'REGISTRO DE TUTORES'!$C$3:$C$8000,C141,'REGISTRO DE TUTORES'!$D$3:$D$8000,D141)</f>
        <v>0</v>
      </c>
      <c r="F141" s="106">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106">
        <f t="shared" ca="1" si="11"/>
        <v>0</v>
      </c>
      <c r="H141" s="106">
        <f t="shared" ca="1" si="12"/>
        <v>0</v>
      </c>
      <c r="I141" s="15">
        <v>0</v>
      </c>
      <c r="J141" s="15">
        <v>0</v>
      </c>
      <c r="K141" s="15">
        <v>0</v>
      </c>
      <c r="L141" s="15">
        <v>0</v>
      </c>
      <c r="M141" s="15">
        <v>0</v>
      </c>
      <c r="N141" s="107">
        <v>0</v>
      </c>
      <c r="O141" s="107">
        <v>0</v>
      </c>
      <c r="P141" s="50"/>
      <c r="Q141" s="50"/>
      <c r="R141" s="3"/>
      <c r="S141" s="3"/>
      <c r="T141" s="1"/>
      <c r="U141" s="2"/>
      <c r="V141" s="23" t="str">
        <f t="shared" si="13"/>
        <v/>
      </c>
    </row>
    <row r="142" spans="1:22" ht="25" customHeight="1" x14ac:dyDescent="0.35">
      <c r="A142" s="1"/>
      <c r="B142" s="1"/>
      <c r="C142" s="1"/>
      <c r="D142" s="1"/>
      <c r="E142" s="106">
        <f>+COUNTIFS('REGISTRO DE TUTORES'!$A$3:$A$8000,A142,'REGISTRO DE TUTORES'!$B$3:$B$8000,B142,'REGISTRO DE TUTORES'!$C$3:$C$8000,C142,'REGISTRO DE TUTORES'!$D$3:$D$8000,D142)</f>
        <v>0</v>
      </c>
      <c r="F142" s="106">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106">
        <f t="shared" ca="1" si="11"/>
        <v>0</v>
      </c>
      <c r="H142" s="106">
        <f t="shared" ca="1" si="12"/>
        <v>0</v>
      </c>
      <c r="I142" s="15">
        <v>0</v>
      </c>
      <c r="J142" s="15">
        <v>0</v>
      </c>
      <c r="K142" s="15">
        <v>0</v>
      </c>
      <c r="L142" s="15">
        <v>0</v>
      </c>
      <c r="M142" s="15">
        <v>0</v>
      </c>
      <c r="N142" s="107">
        <v>0</v>
      </c>
      <c r="O142" s="107">
        <v>0</v>
      </c>
      <c r="P142" s="50"/>
      <c r="Q142" s="50"/>
      <c r="R142" s="3"/>
      <c r="S142" s="3"/>
      <c r="T142" s="1"/>
      <c r="U142" s="2"/>
      <c r="V142" s="23" t="str">
        <f t="shared" si="13"/>
        <v/>
      </c>
    </row>
    <row r="143" spans="1:22" ht="25" customHeight="1" x14ac:dyDescent="0.35">
      <c r="A143" s="1"/>
      <c r="B143" s="1"/>
      <c r="C143" s="1"/>
      <c r="D143" s="1"/>
      <c r="E143" s="106">
        <f>+COUNTIFS('REGISTRO DE TUTORES'!$A$3:$A$8000,A143,'REGISTRO DE TUTORES'!$B$3:$B$8000,B143,'REGISTRO DE TUTORES'!$C$3:$C$8000,C143,'REGISTRO DE TUTORES'!$D$3:$D$8000,D143)</f>
        <v>0</v>
      </c>
      <c r="F143" s="106">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106">
        <f t="shared" ca="1" si="11"/>
        <v>0</v>
      </c>
      <c r="H143" s="106">
        <f t="shared" ca="1" si="12"/>
        <v>0</v>
      </c>
      <c r="I143" s="15">
        <v>0</v>
      </c>
      <c r="J143" s="15">
        <v>0</v>
      </c>
      <c r="K143" s="15">
        <v>0</v>
      </c>
      <c r="L143" s="15">
        <v>0</v>
      </c>
      <c r="M143" s="15">
        <v>0</v>
      </c>
      <c r="N143" s="107">
        <v>0</v>
      </c>
      <c r="O143" s="107">
        <v>0</v>
      </c>
      <c r="P143" s="50"/>
      <c r="Q143" s="50"/>
      <c r="R143" s="3"/>
      <c r="S143" s="3"/>
      <c r="T143" s="1"/>
      <c r="U143" s="2"/>
      <c r="V143" s="23" t="str">
        <f t="shared" si="13"/>
        <v/>
      </c>
    </row>
    <row r="144" spans="1:22" ht="25" customHeight="1" x14ac:dyDescent="0.35">
      <c r="A144" s="1"/>
      <c r="B144" s="1"/>
      <c r="C144" s="1"/>
      <c r="D144" s="1"/>
      <c r="E144" s="106">
        <f>+COUNTIFS('REGISTRO DE TUTORES'!$A$3:$A$8000,A144,'REGISTRO DE TUTORES'!$B$3:$B$8000,B144,'REGISTRO DE TUTORES'!$C$3:$C$8000,C144,'REGISTRO DE TUTORES'!$D$3:$D$8000,D144)</f>
        <v>0</v>
      </c>
      <c r="F144" s="106">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106">
        <f t="shared" ca="1" si="11"/>
        <v>0</v>
      </c>
      <c r="H144" s="106">
        <f t="shared" ca="1" si="12"/>
        <v>0</v>
      </c>
      <c r="I144" s="15">
        <v>0</v>
      </c>
      <c r="J144" s="15">
        <v>0</v>
      </c>
      <c r="K144" s="15">
        <v>0</v>
      </c>
      <c r="L144" s="15">
        <v>0</v>
      </c>
      <c r="M144" s="15">
        <v>0</v>
      </c>
      <c r="N144" s="107">
        <v>0</v>
      </c>
      <c r="O144" s="107">
        <v>0</v>
      </c>
      <c r="P144" s="50"/>
      <c r="Q144" s="50"/>
      <c r="R144" s="3"/>
      <c r="S144" s="3"/>
      <c r="T144" s="1"/>
      <c r="U144" s="2"/>
      <c r="V144" s="23" t="str">
        <f t="shared" si="13"/>
        <v/>
      </c>
    </row>
    <row r="145" spans="1:22" ht="25" customHeight="1" x14ac:dyDescent="0.35">
      <c r="A145" s="1"/>
      <c r="B145" s="1"/>
      <c r="C145" s="1"/>
      <c r="D145" s="1"/>
      <c r="E145" s="106">
        <f>+COUNTIFS('REGISTRO DE TUTORES'!$A$3:$A$8000,A145,'REGISTRO DE TUTORES'!$B$3:$B$8000,B145,'REGISTRO DE TUTORES'!$C$3:$C$8000,C145,'REGISTRO DE TUTORES'!$D$3:$D$8000,D145)</f>
        <v>0</v>
      </c>
      <c r="F145" s="106">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106">
        <f t="shared" ca="1" si="11"/>
        <v>0</v>
      </c>
      <c r="H145" s="106">
        <f t="shared" ca="1" si="12"/>
        <v>0</v>
      </c>
      <c r="I145" s="15">
        <v>0</v>
      </c>
      <c r="J145" s="15">
        <v>0</v>
      </c>
      <c r="K145" s="15">
        <v>0</v>
      </c>
      <c r="L145" s="15">
        <v>0</v>
      </c>
      <c r="M145" s="15">
        <v>0</v>
      </c>
      <c r="N145" s="107">
        <v>0</v>
      </c>
      <c r="O145" s="107">
        <v>0</v>
      </c>
      <c r="P145" s="50"/>
      <c r="Q145" s="50"/>
      <c r="R145" s="3"/>
      <c r="S145" s="3"/>
      <c r="T145" s="1"/>
      <c r="U145" s="2"/>
      <c r="V145" s="23" t="str">
        <f t="shared" si="13"/>
        <v/>
      </c>
    </row>
    <row r="146" spans="1:22" ht="25" customHeight="1" x14ac:dyDescent="0.35">
      <c r="A146" s="1"/>
      <c r="B146" s="1"/>
      <c r="C146" s="1"/>
      <c r="D146" s="1"/>
      <c r="E146" s="106">
        <f>+COUNTIFS('REGISTRO DE TUTORES'!$A$3:$A$8000,A146,'REGISTRO DE TUTORES'!$B$3:$B$8000,B146,'REGISTRO DE TUTORES'!$C$3:$C$8000,C146,'REGISTRO DE TUTORES'!$D$3:$D$8000,D146)</f>
        <v>0</v>
      </c>
      <c r="F146" s="106">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106">
        <f t="shared" ca="1" si="11"/>
        <v>0</v>
      </c>
      <c r="H146" s="106">
        <f t="shared" ca="1" si="12"/>
        <v>0</v>
      </c>
      <c r="I146" s="15">
        <v>0</v>
      </c>
      <c r="J146" s="15">
        <v>0</v>
      </c>
      <c r="K146" s="15">
        <v>0</v>
      </c>
      <c r="L146" s="15">
        <v>0</v>
      </c>
      <c r="M146" s="15">
        <v>0</v>
      </c>
      <c r="N146" s="107">
        <v>0</v>
      </c>
      <c r="O146" s="107">
        <v>0</v>
      </c>
      <c r="P146" s="50"/>
      <c r="Q146" s="50"/>
      <c r="R146" s="3"/>
      <c r="S146" s="3"/>
      <c r="T146" s="1"/>
      <c r="U146" s="2"/>
      <c r="V146" s="23" t="str">
        <f t="shared" si="13"/>
        <v/>
      </c>
    </row>
    <row r="147" spans="1:22" ht="25" customHeight="1" x14ac:dyDescent="0.35">
      <c r="A147" s="1"/>
      <c r="B147" s="1"/>
      <c r="C147" s="1"/>
      <c r="D147" s="1"/>
      <c r="E147" s="106">
        <f>+COUNTIFS('REGISTRO DE TUTORES'!$A$3:$A$8000,A147,'REGISTRO DE TUTORES'!$B$3:$B$8000,B147,'REGISTRO DE TUTORES'!$C$3:$C$8000,C147,'REGISTRO DE TUTORES'!$D$3:$D$8000,D147)</f>
        <v>0</v>
      </c>
      <c r="F147" s="106">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106">
        <f t="shared" ca="1" si="11"/>
        <v>0</v>
      </c>
      <c r="H147" s="106">
        <f t="shared" ca="1" si="12"/>
        <v>0</v>
      </c>
      <c r="I147" s="15">
        <v>0</v>
      </c>
      <c r="J147" s="15">
        <v>0</v>
      </c>
      <c r="K147" s="15">
        <v>0</v>
      </c>
      <c r="L147" s="15">
        <v>0</v>
      </c>
      <c r="M147" s="15">
        <v>0</v>
      </c>
      <c r="N147" s="107">
        <v>0</v>
      </c>
      <c r="O147" s="107">
        <v>0</v>
      </c>
      <c r="P147" s="50"/>
      <c r="Q147" s="50"/>
      <c r="R147" s="3"/>
      <c r="S147" s="3"/>
      <c r="T147" s="1"/>
      <c r="U147" s="2"/>
      <c r="V147" s="23" t="str">
        <f t="shared" si="13"/>
        <v/>
      </c>
    </row>
    <row r="148" spans="1:22" ht="25" customHeight="1" x14ac:dyDescent="0.35">
      <c r="A148" s="1"/>
      <c r="B148" s="1"/>
      <c r="C148" s="1"/>
      <c r="D148" s="1"/>
      <c r="E148" s="106">
        <f>+COUNTIFS('REGISTRO DE TUTORES'!$A$3:$A$8000,A148,'REGISTRO DE TUTORES'!$B$3:$B$8000,B148,'REGISTRO DE TUTORES'!$C$3:$C$8000,C148,'REGISTRO DE TUTORES'!$D$3:$D$8000,D148)</f>
        <v>0</v>
      </c>
      <c r="F148" s="106">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106">
        <f t="shared" ca="1" si="11"/>
        <v>0</v>
      </c>
      <c r="H148" s="106">
        <f t="shared" ca="1" si="12"/>
        <v>0</v>
      </c>
      <c r="I148" s="15">
        <v>0</v>
      </c>
      <c r="J148" s="15">
        <v>0</v>
      </c>
      <c r="K148" s="15">
        <v>0</v>
      </c>
      <c r="L148" s="15">
        <v>0</v>
      </c>
      <c r="M148" s="15">
        <v>0</v>
      </c>
      <c r="N148" s="107">
        <v>0</v>
      </c>
      <c r="O148" s="107">
        <v>0</v>
      </c>
      <c r="P148" s="50"/>
      <c r="Q148" s="50"/>
      <c r="R148" s="3"/>
      <c r="S148" s="3"/>
      <c r="T148" s="1"/>
      <c r="U148" s="2"/>
      <c r="V148" s="23" t="str">
        <f t="shared" si="13"/>
        <v/>
      </c>
    </row>
    <row r="149" spans="1:22" ht="25" customHeight="1" x14ac:dyDescent="0.35">
      <c r="A149" s="1"/>
      <c r="B149" s="1"/>
      <c r="C149" s="1"/>
      <c r="D149" s="1"/>
      <c r="E149" s="106">
        <f>+COUNTIFS('REGISTRO DE TUTORES'!$A$3:$A$8000,A149,'REGISTRO DE TUTORES'!$B$3:$B$8000,B149,'REGISTRO DE TUTORES'!$C$3:$C$8000,C149,'REGISTRO DE TUTORES'!$D$3:$D$8000,D149)</f>
        <v>0</v>
      </c>
      <c r="F149" s="106">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106">
        <f t="shared" ca="1" si="11"/>
        <v>0</v>
      </c>
      <c r="H149" s="106">
        <f t="shared" ca="1" si="12"/>
        <v>0</v>
      </c>
      <c r="I149" s="15">
        <v>0</v>
      </c>
      <c r="J149" s="15">
        <v>0</v>
      </c>
      <c r="K149" s="15">
        <v>0</v>
      </c>
      <c r="L149" s="15">
        <v>0</v>
      </c>
      <c r="M149" s="15">
        <v>0</v>
      </c>
      <c r="N149" s="107">
        <v>0</v>
      </c>
      <c r="O149" s="107">
        <v>0</v>
      </c>
      <c r="P149" s="50"/>
      <c r="Q149" s="50"/>
      <c r="R149" s="3"/>
      <c r="S149" s="3"/>
      <c r="T149" s="1"/>
      <c r="U149" s="2"/>
      <c r="V149" s="23" t="str">
        <f t="shared" si="13"/>
        <v/>
      </c>
    </row>
    <row r="150" spans="1:22" ht="25" customHeight="1" x14ac:dyDescent="0.35">
      <c r="A150" s="1"/>
      <c r="B150" s="1"/>
      <c r="C150" s="1"/>
      <c r="D150" s="1"/>
      <c r="E150" s="106">
        <f>+COUNTIFS('REGISTRO DE TUTORES'!$A$3:$A$8000,A150,'REGISTRO DE TUTORES'!$B$3:$B$8000,B150,'REGISTRO DE TUTORES'!$C$3:$C$8000,C150,'REGISTRO DE TUTORES'!$D$3:$D$8000,D150)</f>
        <v>0</v>
      </c>
      <c r="F150" s="106">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106">
        <f t="shared" ca="1" si="11"/>
        <v>0</v>
      </c>
      <c r="H150" s="106">
        <f t="shared" ca="1" si="12"/>
        <v>0</v>
      </c>
      <c r="I150" s="15">
        <v>0</v>
      </c>
      <c r="J150" s="15">
        <v>0</v>
      </c>
      <c r="K150" s="15">
        <v>0</v>
      </c>
      <c r="L150" s="15">
        <v>0</v>
      </c>
      <c r="M150" s="15">
        <v>0</v>
      </c>
      <c r="N150" s="107">
        <v>0</v>
      </c>
      <c r="O150" s="107">
        <v>0</v>
      </c>
      <c r="P150" s="50"/>
      <c r="Q150" s="50"/>
      <c r="R150" s="3"/>
      <c r="S150" s="3"/>
      <c r="T150" s="1"/>
      <c r="U150" s="2"/>
      <c r="V150" s="23" t="str">
        <f t="shared" si="13"/>
        <v/>
      </c>
    </row>
    <row r="151" spans="1:22" ht="25" customHeight="1" x14ac:dyDescent="0.35">
      <c r="A151" s="1"/>
      <c r="B151" s="1"/>
      <c r="C151" s="1"/>
      <c r="D151" s="1"/>
      <c r="E151" s="106">
        <f>+COUNTIFS('REGISTRO DE TUTORES'!$A$3:$A$8000,A151,'REGISTRO DE TUTORES'!$B$3:$B$8000,B151,'REGISTRO DE TUTORES'!$C$3:$C$8000,C151,'REGISTRO DE TUTORES'!$D$3:$D$8000,D151)</f>
        <v>0</v>
      </c>
      <c r="F151" s="106">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106">
        <f t="shared" ca="1" si="11"/>
        <v>0</v>
      </c>
      <c r="H151" s="106">
        <f t="shared" ca="1" si="12"/>
        <v>0</v>
      </c>
      <c r="I151" s="15">
        <v>0</v>
      </c>
      <c r="J151" s="15">
        <v>0</v>
      </c>
      <c r="K151" s="15">
        <v>0</v>
      </c>
      <c r="L151" s="15">
        <v>0</v>
      </c>
      <c r="M151" s="15">
        <v>0</v>
      </c>
      <c r="N151" s="107">
        <v>0</v>
      </c>
      <c r="O151" s="107">
        <v>0</v>
      </c>
      <c r="P151" s="50"/>
      <c r="Q151" s="50"/>
      <c r="R151" s="3"/>
      <c r="S151" s="3"/>
      <c r="T151" s="1"/>
      <c r="U151" s="2"/>
      <c r="V151" s="23" t="str">
        <f t="shared" si="13"/>
        <v/>
      </c>
    </row>
    <row r="152" spans="1:22" ht="25" customHeight="1" x14ac:dyDescent="0.35">
      <c r="A152" s="1"/>
      <c r="B152" s="1"/>
      <c r="C152" s="1"/>
      <c r="D152" s="1"/>
      <c r="E152" s="106">
        <f>+COUNTIFS('REGISTRO DE TUTORES'!$A$3:$A$8000,A152,'REGISTRO DE TUTORES'!$B$3:$B$8000,B152,'REGISTRO DE TUTORES'!$C$3:$C$8000,C152,'REGISTRO DE TUTORES'!$D$3:$D$8000,D152)</f>
        <v>0</v>
      </c>
      <c r="F152" s="106">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106">
        <f t="shared" ca="1" si="11"/>
        <v>0</v>
      </c>
      <c r="H152" s="106">
        <f t="shared" ca="1" si="12"/>
        <v>0</v>
      </c>
      <c r="I152" s="15">
        <v>0</v>
      </c>
      <c r="J152" s="15">
        <v>0</v>
      </c>
      <c r="K152" s="15">
        <v>0</v>
      </c>
      <c r="L152" s="15">
        <v>0</v>
      </c>
      <c r="M152" s="15">
        <v>0</v>
      </c>
      <c r="N152" s="107">
        <v>0</v>
      </c>
      <c r="O152" s="107">
        <v>0</v>
      </c>
      <c r="P152" s="50"/>
      <c r="Q152" s="50"/>
      <c r="R152" s="3"/>
      <c r="S152" s="3"/>
      <c r="T152" s="1"/>
      <c r="U152" s="2"/>
      <c r="V152" s="23" t="str">
        <f t="shared" si="13"/>
        <v/>
      </c>
    </row>
    <row r="153" spans="1:22" ht="25" customHeight="1" x14ac:dyDescent="0.35">
      <c r="A153" s="1"/>
      <c r="B153" s="1"/>
      <c r="C153" s="1"/>
      <c r="D153" s="1"/>
      <c r="E153" s="106">
        <f>+COUNTIFS('REGISTRO DE TUTORES'!$A$3:$A$8000,A153,'REGISTRO DE TUTORES'!$B$3:$B$8000,B153,'REGISTRO DE TUTORES'!$C$3:$C$8000,C153,'REGISTRO DE TUTORES'!$D$3:$D$8000,D153)</f>
        <v>0</v>
      </c>
      <c r="F153" s="106">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106">
        <f t="shared" ca="1" si="11"/>
        <v>0</v>
      </c>
      <c r="H153" s="106">
        <f t="shared" ca="1" si="12"/>
        <v>0</v>
      </c>
      <c r="I153" s="15">
        <v>0</v>
      </c>
      <c r="J153" s="15">
        <v>0</v>
      </c>
      <c r="K153" s="15">
        <v>0</v>
      </c>
      <c r="L153" s="15">
        <v>0</v>
      </c>
      <c r="M153" s="15">
        <v>0</v>
      </c>
      <c r="N153" s="107">
        <v>0</v>
      </c>
      <c r="O153" s="107">
        <v>0</v>
      </c>
      <c r="P153" s="50"/>
      <c r="Q153" s="50"/>
      <c r="R153" s="3"/>
      <c r="S153" s="3"/>
      <c r="T153" s="1"/>
      <c r="U153" s="2"/>
      <c r="V153" s="23" t="str">
        <f t="shared" si="13"/>
        <v/>
      </c>
    </row>
    <row r="154" spans="1:22" ht="25" customHeight="1" x14ac:dyDescent="0.35">
      <c r="A154" s="1"/>
      <c r="B154" s="1"/>
      <c r="C154" s="1"/>
      <c r="D154" s="1"/>
      <c r="E154" s="106">
        <f>+COUNTIFS('REGISTRO DE TUTORES'!$A$3:$A$8000,A154,'REGISTRO DE TUTORES'!$B$3:$B$8000,B154,'REGISTRO DE TUTORES'!$C$3:$C$8000,C154,'REGISTRO DE TUTORES'!$D$3:$D$8000,D154)</f>
        <v>0</v>
      </c>
      <c r="F154" s="106">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106">
        <f t="shared" ca="1" si="11"/>
        <v>0</v>
      </c>
      <c r="H154" s="106">
        <f t="shared" ca="1" si="12"/>
        <v>0</v>
      </c>
      <c r="I154" s="15">
        <v>0</v>
      </c>
      <c r="J154" s="15">
        <v>0</v>
      </c>
      <c r="K154" s="15">
        <v>0</v>
      </c>
      <c r="L154" s="15">
        <v>0</v>
      </c>
      <c r="M154" s="15">
        <v>0</v>
      </c>
      <c r="N154" s="107">
        <v>0</v>
      </c>
      <c r="O154" s="107">
        <v>0</v>
      </c>
      <c r="P154" s="50"/>
      <c r="Q154" s="50"/>
      <c r="R154" s="3"/>
      <c r="S154" s="3"/>
      <c r="T154" s="1"/>
      <c r="U154" s="2"/>
      <c r="V154" s="23" t="str">
        <f t="shared" si="13"/>
        <v/>
      </c>
    </row>
    <row r="155" spans="1:22" ht="25" customHeight="1" x14ac:dyDescent="0.35">
      <c r="A155" s="1"/>
      <c r="B155" s="1"/>
      <c r="C155" s="1"/>
      <c r="D155" s="1"/>
      <c r="E155" s="106">
        <f>+COUNTIFS('REGISTRO DE TUTORES'!$A$3:$A$8000,A155,'REGISTRO DE TUTORES'!$B$3:$B$8000,B155,'REGISTRO DE TUTORES'!$C$3:$C$8000,C155,'REGISTRO DE TUTORES'!$D$3:$D$8000,D155)</f>
        <v>0</v>
      </c>
      <c r="F155" s="106">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106">
        <f t="shared" ca="1" si="11"/>
        <v>0</v>
      </c>
      <c r="H155" s="106">
        <f t="shared" ca="1" si="12"/>
        <v>0</v>
      </c>
      <c r="I155" s="15">
        <v>0</v>
      </c>
      <c r="J155" s="15">
        <v>0</v>
      </c>
      <c r="K155" s="15">
        <v>0</v>
      </c>
      <c r="L155" s="15">
        <v>0</v>
      </c>
      <c r="M155" s="15">
        <v>0</v>
      </c>
      <c r="N155" s="107">
        <v>0</v>
      </c>
      <c r="O155" s="107">
        <v>0</v>
      </c>
      <c r="P155" s="50"/>
      <c r="Q155" s="50"/>
      <c r="R155" s="3"/>
      <c r="S155" s="3"/>
      <c r="T155" s="1"/>
      <c r="U155" s="2"/>
      <c r="V155" s="23" t="str">
        <f t="shared" si="13"/>
        <v/>
      </c>
    </row>
    <row r="156" spans="1:22" ht="25" customHeight="1" x14ac:dyDescent="0.35">
      <c r="A156" s="1"/>
      <c r="B156" s="1"/>
      <c r="C156" s="1"/>
      <c r="D156" s="1"/>
      <c r="E156" s="106">
        <f>+COUNTIFS('REGISTRO DE TUTORES'!$A$3:$A$8000,A156,'REGISTRO DE TUTORES'!$B$3:$B$8000,B156,'REGISTRO DE TUTORES'!$C$3:$C$8000,C156,'REGISTRO DE TUTORES'!$D$3:$D$8000,D156)</f>
        <v>0</v>
      </c>
      <c r="F156" s="106">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106">
        <f t="shared" ca="1" si="11"/>
        <v>0</v>
      </c>
      <c r="H156" s="106">
        <f t="shared" ca="1" si="12"/>
        <v>0</v>
      </c>
      <c r="I156" s="15">
        <v>0</v>
      </c>
      <c r="J156" s="15">
        <v>0</v>
      </c>
      <c r="K156" s="15">
        <v>0</v>
      </c>
      <c r="L156" s="15">
        <v>0</v>
      </c>
      <c r="M156" s="15">
        <v>0</v>
      </c>
      <c r="N156" s="107">
        <v>0</v>
      </c>
      <c r="O156" s="107">
        <v>0</v>
      </c>
      <c r="P156" s="50"/>
      <c r="Q156" s="50"/>
      <c r="R156" s="3"/>
      <c r="S156" s="3"/>
      <c r="T156" s="1"/>
      <c r="U156" s="2"/>
      <c r="V156" s="23" t="str">
        <f t="shared" si="13"/>
        <v/>
      </c>
    </row>
    <row r="157" spans="1:22" ht="25" customHeight="1" x14ac:dyDescent="0.35">
      <c r="A157" s="1"/>
      <c r="B157" s="1"/>
      <c r="C157" s="1"/>
      <c r="D157" s="1"/>
      <c r="E157" s="106">
        <f>+COUNTIFS('REGISTRO DE TUTORES'!$A$3:$A$8000,A157,'REGISTRO DE TUTORES'!$B$3:$B$8000,B157,'REGISTRO DE TUTORES'!$C$3:$C$8000,C157,'REGISTRO DE TUTORES'!$D$3:$D$8000,D157)</f>
        <v>0</v>
      </c>
      <c r="F157" s="106">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106">
        <f t="shared" ca="1" si="11"/>
        <v>0</v>
      </c>
      <c r="H157" s="106">
        <f t="shared" ca="1" si="12"/>
        <v>0</v>
      </c>
      <c r="I157" s="15">
        <v>0</v>
      </c>
      <c r="J157" s="15">
        <v>0</v>
      </c>
      <c r="K157" s="15">
        <v>0</v>
      </c>
      <c r="L157" s="15">
        <v>0</v>
      </c>
      <c r="M157" s="15">
        <v>0</v>
      </c>
      <c r="N157" s="107">
        <v>0</v>
      </c>
      <c r="O157" s="107">
        <v>0</v>
      </c>
      <c r="P157" s="50"/>
      <c r="Q157" s="50"/>
      <c r="R157" s="3"/>
      <c r="S157" s="3"/>
      <c r="T157" s="1"/>
      <c r="U157" s="2"/>
      <c r="V157" s="23" t="str">
        <f t="shared" si="13"/>
        <v/>
      </c>
    </row>
    <row r="158" spans="1:22" ht="25" customHeight="1" x14ac:dyDescent="0.35">
      <c r="A158" s="1"/>
      <c r="B158" s="1"/>
      <c r="C158" s="1"/>
      <c r="D158" s="1"/>
      <c r="E158" s="106">
        <f>+COUNTIFS('REGISTRO DE TUTORES'!$A$3:$A$8000,A158,'REGISTRO DE TUTORES'!$B$3:$B$8000,B158,'REGISTRO DE TUTORES'!$C$3:$C$8000,C158,'REGISTRO DE TUTORES'!$D$3:$D$8000,D158)</f>
        <v>0</v>
      </c>
      <c r="F158" s="106">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106">
        <f t="shared" ca="1" si="11"/>
        <v>0</v>
      </c>
      <c r="H158" s="106">
        <f t="shared" ca="1" si="12"/>
        <v>0</v>
      </c>
      <c r="I158" s="15">
        <v>0</v>
      </c>
      <c r="J158" s="15">
        <v>0</v>
      </c>
      <c r="K158" s="15">
        <v>0</v>
      </c>
      <c r="L158" s="15">
        <v>0</v>
      </c>
      <c r="M158" s="15">
        <v>0</v>
      </c>
      <c r="N158" s="107">
        <v>0</v>
      </c>
      <c r="O158" s="107">
        <v>0</v>
      </c>
      <c r="P158" s="50"/>
      <c r="Q158" s="50"/>
      <c r="R158" s="3"/>
      <c r="S158" s="3"/>
      <c r="T158" s="1"/>
      <c r="U158" s="2"/>
      <c r="V158" s="23" t="str">
        <f t="shared" si="13"/>
        <v/>
      </c>
    </row>
    <row r="159" spans="1:22" ht="25" customHeight="1" x14ac:dyDescent="0.35">
      <c r="A159" s="1"/>
      <c r="B159" s="1"/>
      <c r="C159" s="1"/>
      <c r="D159" s="1"/>
      <c r="E159" s="106">
        <f>+COUNTIFS('REGISTRO DE TUTORES'!$A$3:$A$8000,A159,'REGISTRO DE TUTORES'!$B$3:$B$8000,B159,'REGISTRO DE TUTORES'!$C$3:$C$8000,C159,'REGISTRO DE TUTORES'!$D$3:$D$8000,D159)</f>
        <v>0</v>
      </c>
      <c r="F159" s="106">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106">
        <f t="shared" ca="1" si="11"/>
        <v>0</v>
      </c>
      <c r="H159" s="106">
        <f t="shared" ca="1" si="12"/>
        <v>0</v>
      </c>
      <c r="I159" s="15">
        <v>0</v>
      </c>
      <c r="J159" s="15">
        <v>0</v>
      </c>
      <c r="K159" s="15">
        <v>0</v>
      </c>
      <c r="L159" s="15">
        <v>0</v>
      </c>
      <c r="M159" s="15">
        <v>0</v>
      </c>
      <c r="N159" s="107">
        <v>0</v>
      </c>
      <c r="O159" s="107">
        <v>0</v>
      </c>
      <c r="P159" s="50"/>
      <c r="Q159" s="50"/>
      <c r="R159" s="3"/>
      <c r="S159" s="3"/>
      <c r="T159" s="1"/>
      <c r="U159" s="2"/>
      <c r="V159" s="23" t="str">
        <f t="shared" si="13"/>
        <v/>
      </c>
    </row>
    <row r="160" spans="1:22" ht="25" customHeight="1" x14ac:dyDescent="0.35">
      <c r="A160" s="1"/>
      <c r="B160" s="1"/>
      <c r="C160" s="1"/>
      <c r="D160" s="1"/>
      <c r="E160" s="106">
        <f>+COUNTIFS('REGISTRO DE TUTORES'!$A$3:$A$8000,A160,'REGISTRO DE TUTORES'!$B$3:$B$8000,B160,'REGISTRO DE TUTORES'!$C$3:$C$8000,C160,'REGISTRO DE TUTORES'!$D$3:$D$8000,D160)</f>
        <v>0</v>
      </c>
      <c r="F160" s="106">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106">
        <f t="shared" ca="1" si="11"/>
        <v>0</v>
      </c>
      <c r="H160" s="106">
        <f t="shared" ca="1" si="12"/>
        <v>0</v>
      </c>
      <c r="I160" s="15">
        <v>0</v>
      </c>
      <c r="J160" s="15">
        <v>0</v>
      </c>
      <c r="K160" s="15">
        <v>0</v>
      </c>
      <c r="L160" s="15">
        <v>0</v>
      </c>
      <c r="M160" s="15">
        <v>0</v>
      </c>
      <c r="N160" s="107">
        <v>0</v>
      </c>
      <c r="O160" s="107">
        <v>0</v>
      </c>
      <c r="P160" s="50"/>
      <c r="Q160" s="50"/>
      <c r="R160" s="3"/>
      <c r="S160" s="3"/>
      <c r="T160" s="1"/>
      <c r="U160" s="2"/>
      <c r="V160" s="23" t="str">
        <f t="shared" si="13"/>
        <v/>
      </c>
    </row>
    <row r="161" spans="1:22" ht="25" customHeight="1" x14ac:dyDescent="0.35">
      <c r="A161" s="1"/>
      <c r="B161" s="1"/>
      <c r="C161" s="1"/>
      <c r="D161" s="1"/>
      <c r="E161" s="106">
        <f>+COUNTIFS('REGISTRO DE TUTORES'!$A$3:$A$8000,A161,'REGISTRO DE TUTORES'!$B$3:$B$8000,B161,'REGISTRO DE TUTORES'!$C$3:$C$8000,C161,'REGISTRO DE TUTORES'!$D$3:$D$8000,D161)</f>
        <v>0</v>
      </c>
      <c r="F161" s="106">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106">
        <f t="shared" ca="1" si="11"/>
        <v>0</v>
      </c>
      <c r="H161" s="106">
        <f t="shared" ca="1" si="12"/>
        <v>0</v>
      </c>
      <c r="I161" s="15">
        <v>0</v>
      </c>
      <c r="J161" s="15">
        <v>0</v>
      </c>
      <c r="K161" s="15">
        <v>0</v>
      </c>
      <c r="L161" s="15">
        <v>0</v>
      </c>
      <c r="M161" s="15">
        <v>0</v>
      </c>
      <c r="N161" s="107">
        <v>0</v>
      </c>
      <c r="O161" s="107">
        <v>0</v>
      </c>
      <c r="P161" s="50"/>
      <c r="Q161" s="50"/>
      <c r="R161" s="3"/>
      <c r="S161" s="3"/>
      <c r="T161" s="1"/>
      <c r="U161" s="2"/>
      <c r="V161" s="23" t="str">
        <f t="shared" si="13"/>
        <v/>
      </c>
    </row>
    <row r="162" spans="1:22" ht="25" customHeight="1" x14ac:dyDescent="0.35">
      <c r="A162" s="1"/>
      <c r="B162" s="1"/>
      <c r="C162" s="1"/>
      <c r="D162" s="1"/>
      <c r="E162" s="106">
        <f>+COUNTIFS('REGISTRO DE TUTORES'!$A$3:$A$8000,A162,'REGISTRO DE TUTORES'!$B$3:$B$8000,B162,'REGISTRO DE TUTORES'!$C$3:$C$8000,C162,'REGISTRO DE TUTORES'!$D$3:$D$8000,D162)</f>
        <v>0</v>
      </c>
      <c r="F162" s="106">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106">
        <f t="shared" ca="1" si="11"/>
        <v>0</v>
      </c>
      <c r="H162" s="106">
        <f t="shared" ca="1" si="12"/>
        <v>0</v>
      </c>
      <c r="I162" s="15">
        <v>0</v>
      </c>
      <c r="J162" s="15">
        <v>0</v>
      </c>
      <c r="K162" s="15">
        <v>0</v>
      </c>
      <c r="L162" s="15">
        <v>0</v>
      </c>
      <c r="M162" s="15">
        <v>0</v>
      </c>
      <c r="N162" s="107">
        <v>0</v>
      </c>
      <c r="O162" s="107">
        <v>0</v>
      </c>
      <c r="P162" s="50"/>
      <c r="Q162" s="50"/>
      <c r="R162" s="3"/>
      <c r="S162" s="3"/>
      <c r="T162" s="1"/>
      <c r="U162" s="2"/>
      <c r="V162" s="23" t="str">
        <f t="shared" si="13"/>
        <v/>
      </c>
    </row>
    <row r="163" spans="1:22" ht="25" customHeight="1" x14ac:dyDescent="0.35">
      <c r="A163" s="1"/>
      <c r="B163" s="1"/>
      <c r="C163" s="1"/>
      <c r="D163" s="1"/>
      <c r="E163" s="106">
        <f>+COUNTIFS('REGISTRO DE TUTORES'!$A$3:$A$8000,A163,'REGISTRO DE TUTORES'!$B$3:$B$8000,B163,'REGISTRO DE TUTORES'!$C$3:$C$8000,C163,'REGISTRO DE TUTORES'!$D$3:$D$8000,D163)</f>
        <v>0</v>
      </c>
      <c r="F163" s="106">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106">
        <f t="shared" ca="1" si="11"/>
        <v>0</v>
      </c>
      <c r="H163" s="106">
        <f t="shared" ca="1" si="12"/>
        <v>0</v>
      </c>
      <c r="I163" s="15">
        <v>0</v>
      </c>
      <c r="J163" s="15">
        <v>0</v>
      </c>
      <c r="K163" s="15">
        <v>0</v>
      </c>
      <c r="L163" s="15">
        <v>0</v>
      </c>
      <c r="M163" s="15">
        <v>0</v>
      </c>
      <c r="N163" s="107">
        <v>0</v>
      </c>
      <c r="O163" s="107">
        <v>0</v>
      </c>
      <c r="P163" s="50"/>
      <c r="Q163" s="50"/>
      <c r="R163" s="3"/>
      <c r="S163" s="3"/>
      <c r="T163" s="1"/>
      <c r="U163" s="2"/>
      <c r="V163" s="23" t="str">
        <f t="shared" si="13"/>
        <v/>
      </c>
    </row>
    <row r="164" spans="1:22" ht="25" customHeight="1" x14ac:dyDescent="0.35">
      <c r="A164" s="1"/>
      <c r="B164" s="1"/>
      <c r="C164" s="1"/>
      <c r="D164" s="1"/>
      <c r="E164" s="106">
        <f>+COUNTIFS('REGISTRO DE TUTORES'!$A$3:$A$8000,A164,'REGISTRO DE TUTORES'!$B$3:$B$8000,B164,'REGISTRO DE TUTORES'!$C$3:$C$8000,C164,'REGISTRO DE TUTORES'!$D$3:$D$8000,D164)</f>
        <v>0</v>
      </c>
      <c r="F164" s="106">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106">
        <f t="shared" ca="1" si="11"/>
        <v>0</v>
      </c>
      <c r="H164" s="106">
        <f t="shared" ca="1" si="12"/>
        <v>0</v>
      </c>
      <c r="I164" s="15">
        <v>0</v>
      </c>
      <c r="J164" s="15">
        <v>0</v>
      </c>
      <c r="K164" s="15">
        <v>0</v>
      </c>
      <c r="L164" s="15">
        <v>0</v>
      </c>
      <c r="M164" s="15">
        <v>0</v>
      </c>
      <c r="N164" s="107">
        <v>0</v>
      </c>
      <c r="O164" s="107">
        <v>0</v>
      </c>
      <c r="P164" s="50"/>
      <c r="Q164" s="50"/>
      <c r="R164" s="3"/>
      <c r="S164" s="3"/>
      <c r="T164" s="1"/>
      <c r="U164" s="2"/>
      <c r="V164" s="23" t="str">
        <f t="shared" si="13"/>
        <v/>
      </c>
    </row>
    <row r="165" spans="1:22" ht="25" customHeight="1" x14ac:dyDescent="0.35">
      <c r="A165" s="1"/>
      <c r="B165" s="1"/>
      <c r="C165" s="1"/>
      <c r="D165" s="1"/>
      <c r="E165" s="106">
        <f>+COUNTIFS('REGISTRO DE TUTORES'!$A$3:$A$8000,A165,'REGISTRO DE TUTORES'!$B$3:$B$8000,B165,'REGISTRO DE TUTORES'!$C$3:$C$8000,C165,'REGISTRO DE TUTORES'!$D$3:$D$8000,D165)</f>
        <v>0</v>
      </c>
      <c r="F165" s="106">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106">
        <f t="shared" ca="1" si="11"/>
        <v>0</v>
      </c>
      <c r="H165" s="106">
        <f t="shared" ca="1" si="12"/>
        <v>0</v>
      </c>
      <c r="I165" s="15">
        <v>0</v>
      </c>
      <c r="J165" s="15">
        <v>0</v>
      </c>
      <c r="K165" s="15">
        <v>0</v>
      </c>
      <c r="L165" s="15">
        <v>0</v>
      </c>
      <c r="M165" s="15">
        <v>0</v>
      </c>
      <c r="N165" s="107">
        <v>0</v>
      </c>
      <c r="O165" s="107">
        <v>0</v>
      </c>
      <c r="P165" s="50"/>
      <c r="Q165" s="50"/>
      <c r="R165" s="3"/>
      <c r="S165" s="3"/>
      <c r="T165" s="1"/>
      <c r="U165" s="2"/>
      <c r="V165" s="23" t="str">
        <f t="shared" si="13"/>
        <v/>
      </c>
    </row>
    <row r="166" spans="1:22" ht="25" customHeight="1" x14ac:dyDescent="0.35">
      <c r="A166" s="1"/>
      <c r="B166" s="1"/>
      <c r="C166" s="1"/>
      <c r="D166" s="1"/>
      <c r="E166" s="106">
        <f>+COUNTIFS('REGISTRO DE TUTORES'!$A$3:$A$8000,A166,'REGISTRO DE TUTORES'!$B$3:$B$8000,B166,'REGISTRO DE TUTORES'!$C$3:$C$8000,C166,'REGISTRO DE TUTORES'!$D$3:$D$8000,D166)</f>
        <v>0</v>
      </c>
      <c r="F166" s="106">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106">
        <f t="shared" ca="1" si="11"/>
        <v>0</v>
      </c>
      <c r="H166" s="106">
        <f t="shared" ca="1" si="12"/>
        <v>0</v>
      </c>
      <c r="I166" s="15">
        <v>0</v>
      </c>
      <c r="J166" s="15">
        <v>0</v>
      </c>
      <c r="K166" s="15">
        <v>0</v>
      </c>
      <c r="L166" s="15">
        <v>0</v>
      </c>
      <c r="M166" s="15">
        <v>0</v>
      </c>
      <c r="N166" s="107">
        <v>0</v>
      </c>
      <c r="O166" s="107">
        <v>0</v>
      </c>
      <c r="P166" s="50"/>
      <c r="Q166" s="50"/>
      <c r="R166" s="3"/>
      <c r="S166" s="3"/>
      <c r="T166" s="1"/>
      <c r="U166" s="2"/>
      <c r="V166" s="23" t="str">
        <f t="shared" si="13"/>
        <v/>
      </c>
    </row>
    <row r="167" spans="1:22" ht="25" customHeight="1" x14ac:dyDescent="0.35">
      <c r="A167" s="1"/>
      <c r="B167" s="1"/>
      <c r="C167" s="1"/>
      <c r="D167" s="1"/>
      <c r="E167" s="106">
        <f>+COUNTIFS('REGISTRO DE TUTORES'!$A$3:$A$8000,A167,'REGISTRO DE TUTORES'!$B$3:$B$8000,B167,'REGISTRO DE TUTORES'!$C$3:$C$8000,C167,'REGISTRO DE TUTORES'!$D$3:$D$8000,D167)</f>
        <v>0</v>
      </c>
      <c r="F167" s="106">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106">
        <f t="shared" ca="1" si="11"/>
        <v>0</v>
      </c>
      <c r="H167" s="106">
        <f t="shared" ca="1" si="12"/>
        <v>0</v>
      </c>
      <c r="I167" s="15">
        <v>0</v>
      </c>
      <c r="J167" s="15">
        <v>0</v>
      </c>
      <c r="K167" s="15">
        <v>0</v>
      </c>
      <c r="L167" s="15">
        <v>0</v>
      </c>
      <c r="M167" s="15">
        <v>0</v>
      </c>
      <c r="N167" s="107">
        <v>0</v>
      </c>
      <c r="O167" s="107">
        <v>0</v>
      </c>
      <c r="P167" s="50"/>
      <c r="Q167" s="50"/>
      <c r="R167" s="3"/>
      <c r="S167" s="3"/>
      <c r="T167" s="1"/>
      <c r="U167" s="2"/>
      <c r="V167" s="23" t="str">
        <f t="shared" si="13"/>
        <v/>
      </c>
    </row>
    <row r="168" spans="1:22" ht="25" customHeight="1" x14ac:dyDescent="0.35">
      <c r="A168" s="1"/>
      <c r="B168" s="1"/>
      <c r="C168" s="1"/>
      <c r="D168" s="1"/>
      <c r="E168" s="106">
        <f>+COUNTIFS('REGISTRO DE TUTORES'!$A$3:$A$8000,A168,'REGISTRO DE TUTORES'!$B$3:$B$8000,B168,'REGISTRO DE TUTORES'!$C$3:$C$8000,C168,'REGISTRO DE TUTORES'!$D$3:$D$8000,D168)</f>
        <v>0</v>
      </c>
      <c r="F168" s="106">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106">
        <f t="shared" ca="1" si="11"/>
        <v>0</v>
      </c>
      <c r="H168" s="106">
        <f t="shared" ca="1" si="12"/>
        <v>0</v>
      </c>
      <c r="I168" s="15">
        <v>0</v>
      </c>
      <c r="J168" s="15">
        <v>0</v>
      </c>
      <c r="K168" s="15">
        <v>0</v>
      </c>
      <c r="L168" s="15">
        <v>0</v>
      </c>
      <c r="M168" s="15">
        <v>0</v>
      </c>
      <c r="N168" s="107">
        <v>0</v>
      </c>
      <c r="O168" s="107">
        <v>0</v>
      </c>
      <c r="P168" s="50"/>
      <c r="Q168" s="50"/>
      <c r="R168" s="3"/>
      <c r="S168" s="3"/>
      <c r="T168" s="1"/>
      <c r="U168" s="2"/>
      <c r="V168" s="23" t="str">
        <f t="shared" si="13"/>
        <v/>
      </c>
    </row>
    <row r="169" spans="1:22" ht="25" customHeight="1" x14ac:dyDescent="0.35">
      <c r="A169" s="1"/>
      <c r="B169" s="1"/>
      <c r="C169" s="1"/>
      <c r="D169" s="1"/>
      <c r="E169" s="106">
        <f>+COUNTIFS('REGISTRO DE TUTORES'!$A$3:$A$8000,A169,'REGISTRO DE TUTORES'!$B$3:$B$8000,B169,'REGISTRO DE TUTORES'!$C$3:$C$8000,C169,'REGISTRO DE TUTORES'!$D$3:$D$8000,D169)</f>
        <v>0</v>
      </c>
      <c r="F169" s="106">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106">
        <f t="shared" ca="1" si="11"/>
        <v>0</v>
      </c>
      <c r="H169" s="106">
        <f t="shared" ca="1" si="12"/>
        <v>0</v>
      </c>
      <c r="I169" s="15">
        <v>0</v>
      </c>
      <c r="J169" s="15">
        <v>0</v>
      </c>
      <c r="K169" s="15">
        <v>0</v>
      </c>
      <c r="L169" s="15">
        <v>0</v>
      </c>
      <c r="M169" s="15">
        <v>0</v>
      </c>
      <c r="N169" s="107">
        <v>0</v>
      </c>
      <c r="O169" s="107">
        <v>0</v>
      </c>
      <c r="P169" s="50"/>
      <c r="Q169" s="50"/>
      <c r="R169" s="3"/>
      <c r="S169" s="3"/>
      <c r="T169" s="1"/>
      <c r="U169" s="2"/>
      <c r="V169" s="23" t="str">
        <f t="shared" si="13"/>
        <v/>
      </c>
    </row>
    <row r="170" spans="1:22" ht="25" customHeight="1" x14ac:dyDescent="0.35">
      <c r="A170" s="1"/>
      <c r="B170" s="1"/>
      <c r="C170" s="1"/>
      <c r="D170" s="1"/>
      <c r="E170" s="106">
        <f>+COUNTIFS('REGISTRO DE TUTORES'!$A$3:$A$8000,A170,'REGISTRO DE TUTORES'!$B$3:$B$8000,B170,'REGISTRO DE TUTORES'!$C$3:$C$8000,C170,'REGISTRO DE TUTORES'!$D$3:$D$8000,D170)</f>
        <v>0</v>
      </c>
      <c r="F170" s="106">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106">
        <f t="shared" ca="1" si="11"/>
        <v>0</v>
      </c>
      <c r="H170" s="106">
        <f t="shared" ca="1" si="12"/>
        <v>0</v>
      </c>
      <c r="I170" s="15">
        <v>0</v>
      </c>
      <c r="J170" s="15">
        <v>0</v>
      </c>
      <c r="K170" s="15">
        <v>0</v>
      </c>
      <c r="L170" s="15">
        <v>0</v>
      </c>
      <c r="M170" s="15">
        <v>0</v>
      </c>
      <c r="N170" s="107">
        <v>0</v>
      </c>
      <c r="O170" s="107">
        <v>0</v>
      </c>
      <c r="P170" s="50"/>
      <c r="Q170" s="50"/>
      <c r="R170" s="3"/>
      <c r="S170" s="3"/>
      <c r="T170" s="1"/>
      <c r="U170" s="2"/>
      <c r="V170" s="23" t="str">
        <f t="shared" si="13"/>
        <v/>
      </c>
    </row>
    <row r="171" spans="1:22" ht="25" customHeight="1" x14ac:dyDescent="0.35">
      <c r="A171" s="1"/>
      <c r="B171" s="1"/>
      <c r="C171" s="1"/>
      <c r="D171" s="1"/>
      <c r="E171" s="106">
        <f>+COUNTIFS('REGISTRO DE TUTORES'!$A$3:$A$8000,A171,'REGISTRO DE TUTORES'!$B$3:$B$8000,B171,'REGISTRO DE TUTORES'!$C$3:$C$8000,C171,'REGISTRO DE TUTORES'!$D$3:$D$8000,D171)</f>
        <v>0</v>
      </c>
      <c r="F171" s="106">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106">
        <f t="shared" ca="1" si="11"/>
        <v>0</v>
      </c>
      <c r="H171" s="106">
        <f t="shared" ca="1" si="12"/>
        <v>0</v>
      </c>
      <c r="I171" s="15">
        <v>0</v>
      </c>
      <c r="J171" s="15">
        <v>0</v>
      </c>
      <c r="K171" s="15">
        <v>0</v>
      </c>
      <c r="L171" s="15">
        <v>0</v>
      </c>
      <c r="M171" s="15">
        <v>0</v>
      </c>
      <c r="N171" s="107">
        <v>0</v>
      </c>
      <c r="O171" s="107">
        <v>0</v>
      </c>
      <c r="P171" s="50"/>
      <c r="Q171" s="50"/>
      <c r="R171" s="3"/>
      <c r="S171" s="3"/>
      <c r="T171" s="1"/>
      <c r="U171" s="2"/>
      <c r="V171" s="23" t="str">
        <f t="shared" si="13"/>
        <v/>
      </c>
    </row>
    <row r="172" spans="1:22" ht="25" customHeight="1" x14ac:dyDescent="0.35">
      <c r="A172" s="1"/>
      <c r="B172" s="1"/>
      <c r="C172" s="1"/>
      <c r="D172" s="1"/>
      <c r="E172" s="106">
        <f>+COUNTIFS('REGISTRO DE TUTORES'!$A$3:$A$8000,A172,'REGISTRO DE TUTORES'!$B$3:$B$8000,B172,'REGISTRO DE TUTORES'!$C$3:$C$8000,C172,'REGISTRO DE TUTORES'!$D$3:$D$8000,D172)</f>
        <v>0</v>
      </c>
      <c r="F172" s="106">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106">
        <f t="shared" ca="1" si="11"/>
        <v>0</v>
      </c>
      <c r="H172" s="106">
        <f t="shared" ca="1" si="12"/>
        <v>0</v>
      </c>
      <c r="I172" s="15">
        <v>0</v>
      </c>
      <c r="J172" s="15">
        <v>0</v>
      </c>
      <c r="K172" s="15">
        <v>0</v>
      </c>
      <c r="L172" s="15">
        <v>0</v>
      </c>
      <c r="M172" s="15">
        <v>0</v>
      </c>
      <c r="N172" s="107">
        <v>0</v>
      </c>
      <c r="O172" s="107">
        <v>0</v>
      </c>
      <c r="P172" s="50"/>
      <c r="Q172" s="50"/>
      <c r="R172" s="3"/>
      <c r="S172" s="3"/>
      <c r="T172" s="1"/>
      <c r="U172" s="2"/>
      <c r="V172" s="23" t="str">
        <f t="shared" si="13"/>
        <v/>
      </c>
    </row>
    <row r="173" spans="1:22" ht="25" customHeight="1" x14ac:dyDescent="0.35">
      <c r="A173" s="1"/>
      <c r="B173" s="1"/>
      <c r="C173" s="1"/>
      <c r="D173" s="1"/>
      <c r="E173" s="106">
        <f>+COUNTIFS('REGISTRO DE TUTORES'!$A$3:$A$8000,A173,'REGISTRO DE TUTORES'!$B$3:$B$8000,B173,'REGISTRO DE TUTORES'!$C$3:$C$8000,C173,'REGISTRO DE TUTORES'!$D$3:$D$8000,D173)</f>
        <v>0</v>
      </c>
      <c r="F173" s="106">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106">
        <f t="shared" ca="1" si="11"/>
        <v>0</v>
      </c>
      <c r="H173" s="106">
        <f t="shared" ca="1" si="12"/>
        <v>0</v>
      </c>
      <c r="I173" s="15">
        <v>0</v>
      </c>
      <c r="J173" s="15">
        <v>0</v>
      </c>
      <c r="K173" s="15">
        <v>0</v>
      </c>
      <c r="L173" s="15">
        <v>0</v>
      </c>
      <c r="M173" s="15">
        <v>0</v>
      </c>
      <c r="N173" s="107">
        <v>0</v>
      </c>
      <c r="O173" s="107">
        <v>0</v>
      </c>
      <c r="P173" s="50"/>
      <c r="Q173" s="50"/>
      <c r="R173" s="3"/>
      <c r="S173" s="3"/>
      <c r="T173" s="1"/>
      <c r="U173" s="2"/>
      <c r="V173" s="23" t="str">
        <f t="shared" si="13"/>
        <v/>
      </c>
    </row>
    <row r="174" spans="1:22" ht="25" customHeight="1" x14ac:dyDescent="0.35">
      <c r="A174" s="1"/>
      <c r="B174" s="1"/>
      <c r="C174" s="1"/>
      <c r="D174" s="1"/>
      <c r="E174" s="106">
        <f>+COUNTIFS('REGISTRO DE TUTORES'!$A$3:$A$8000,A174,'REGISTRO DE TUTORES'!$B$3:$B$8000,B174,'REGISTRO DE TUTORES'!$C$3:$C$8000,C174,'REGISTRO DE TUTORES'!$D$3:$D$8000,D174)</f>
        <v>0</v>
      </c>
      <c r="F174" s="106">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106">
        <f t="shared" ca="1" si="11"/>
        <v>0</v>
      </c>
      <c r="H174" s="106">
        <f t="shared" ca="1" si="12"/>
        <v>0</v>
      </c>
      <c r="I174" s="15">
        <v>0</v>
      </c>
      <c r="J174" s="15">
        <v>0</v>
      </c>
      <c r="K174" s="15">
        <v>0</v>
      </c>
      <c r="L174" s="15">
        <v>0</v>
      </c>
      <c r="M174" s="15">
        <v>0</v>
      </c>
      <c r="N174" s="107">
        <v>0</v>
      </c>
      <c r="O174" s="107">
        <v>0</v>
      </c>
      <c r="P174" s="50"/>
      <c r="Q174" s="50"/>
      <c r="R174" s="3"/>
      <c r="S174" s="3"/>
      <c r="T174" s="1"/>
      <c r="U174" s="2"/>
      <c r="V174" s="23" t="str">
        <f t="shared" si="13"/>
        <v/>
      </c>
    </row>
    <row r="175" spans="1:22" ht="25" customHeight="1" x14ac:dyDescent="0.35">
      <c r="A175" s="1"/>
      <c r="B175" s="1"/>
      <c r="C175" s="1"/>
      <c r="D175" s="1"/>
      <c r="E175" s="106">
        <f>+COUNTIFS('REGISTRO DE TUTORES'!$A$3:$A$8000,A175,'REGISTRO DE TUTORES'!$B$3:$B$8000,B175,'REGISTRO DE TUTORES'!$C$3:$C$8000,C175,'REGISTRO DE TUTORES'!$D$3:$D$8000,D175)</f>
        <v>0</v>
      </c>
      <c r="F175" s="106">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106">
        <f t="shared" ca="1" si="11"/>
        <v>0</v>
      </c>
      <c r="H175" s="106">
        <f t="shared" ca="1" si="12"/>
        <v>0</v>
      </c>
      <c r="I175" s="15">
        <v>0</v>
      </c>
      <c r="J175" s="15">
        <v>0</v>
      </c>
      <c r="K175" s="15">
        <v>0</v>
      </c>
      <c r="L175" s="15">
        <v>0</v>
      </c>
      <c r="M175" s="15">
        <v>0</v>
      </c>
      <c r="N175" s="107">
        <v>0</v>
      </c>
      <c r="O175" s="107">
        <v>0</v>
      </c>
      <c r="P175" s="50"/>
      <c r="Q175" s="50"/>
      <c r="R175" s="3"/>
      <c r="S175" s="3"/>
      <c r="T175" s="1"/>
      <c r="U175" s="2"/>
      <c r="V175" s="23" t="str">
        <f t="shared" si="13"/>
        <v/>
      </c>
    </row>
    <row r="176" spans="1:22" ht="25" customHeight="1" x14ac:dyDescent="0.35">
      <c r="A176" s="1"/>
      <c r="B176" s="1"/>
      <c r="C176" s="1"/>
      <c r="D176" s="1"/>
      <c r="E176" s="106">
        <f>+COUNTIFS('REGISTRO DE TUTORES'!$A$3:$A$8000,A176,'REGISTRO DE TUTORES'!$B$3:$B$8000,B176,'REGISTRO DE TUTORES'!$C$3:$C$8000,C176,'REGISTRO DE TUTORES'!$D$3:$D$8000,D176)</f>
        <v>0</v>
      </c>
      <c r="F176" s="106">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106">
        <f t="shared" ca="1" si="11"/>
        <v>0</v>
      </c>
      <c r="H176" s="106">
        <f t="shared" ca="1" si="12"/>
        <v>0</v>
      </c>
      <c r="I176" s="15">
        <v>0</v>
      </c>
      <c r="J176" s="15">
        <v>0</v>
      </c>
      <c r="K176" s="15">
        <v>0</v>
      </c>
      <c r="L176" s="15">
        <v>0</v>
      </c>
      <c r="M176" s="15">
        <v>0</v>
      </c>
      <c r="N176" s="107">
        <v>0</v>
      </c>
      <c r="O176" s="107">
        <v>0</v>
      </c>
      <c r="P176" s="50"/>
      <c r="Q176" s="50"/>
      <c r="R176" s="3"/>
      <c r="S176" s="3"/>
      <c r="T176" s="1"/>
      <c r="U176" s="2"/>
      <c r="V176" s="23" t="str">
        <f t="shared" si="13"/>
        <v/>
      </c>
    </row>
    <row r="177" spans="1:22" ht="25" customHeight="1" x14ac:dyDescent="0.35">
      <c r="A177" s="1"/>
      <c r="B177" s="1"/>
      <c r="C177" s="1"/>
      <c r="D177" s="1"/>
      <c r="E177" s="106">
        <f>+COUNTIFS('REGISTRO DE TUTORES'!$A$3:$A$8000,A177,'REGISTRO DE TUTORES'!$B$3:$B$8000,B177,'REGISTRO DE TUTORES'!$C$3:$C$8000,C177,'REGISTRO DE TUTORES'!$D$3:$D$8000,D177)</f>
        <v>0</v>
      </c>
      <c r="F177" s="106">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106">
        <f t="shared" ca="1" si="11"/>
        <v>0</v>
      </c>
      <c r="H177" s="106">
        <f t="shared" ca="1" si="12"/>
        <v>0</v>
      </c>
      <c r="I177" s="15">
        <v>0</v>
      </c>
      <c r="J177" s="15">
        <v>0</v>
      </c>
      <c r="K177" s="15">
        <v>0</v>
      </c>
      <c r="L177" s="15">
        <v>0</v>
      </c>
      <c r="M177" s="15">
        <v>0</v>
      </c>
      <c r="N177" s="107">
        <v>0</v>
      </c>
      <c r="O177" s="107">
        <v>0</v>
      </c>
      <c r="P177" s="50"/>
      <c r="Q177" s="50"/>
      <c r="R177" s="3"/>
      <c r="S177" s="3"/>
      <c r="T177" s="1"/>
      <c r="U177" s="2"/>
      <c r="V177" s="23" t="str">
        <f t="shared" si="13"/>
        <v/>
      </c>
    </row>
    <row r="178" spans="1:22" ht="25" customHeight="1" x14ac:dyDescent="0.35">
      <c r="A178" s="1"/>
      <c r="B178" s="1"/>
      <c r="C178" s="1"/>
      <c r="D178" s="1"/>
      <c r="E178" s="106">
        <f>+COUNTIFS('REGISTRO DE TUTORES'!$A$3:$A$8000,A178,'REGISTRO DE TUTORES'!$B$3:$B$8000,B178,'REGISTRO DE TUTORES'!$C$3:$C$8000,C178,'REGISTRO DE TUTORES'!$D$3:$D$8000,D178)</f>
        <v>0</v>
      </c>
      <c r="F178" s="106">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106">
        <f t="shared" ca="1" si="11"/>
        <v>0</v>
      </c>
      <c r="H178" s="106">
        <f t="shared" ca="1" si="12"/>
        <v>0</v>
      </c>
      <c r="I178" s="15">
        <v>0</v>
      </c>
      <c r="J178" s="15">
        <v>0</v>
      </c>
      <c r="K178" s="15">
        <v>0</v>
      </c>
      <c r="L178" s="15">
        <v>0</v>
      </c>
      <c r="M178" s="15">
        <v>0</v>
      </c>
      <c r="N178" s="107">
        <v>0</v>
      </c>
      <c r="O178" s="107">
        <v>0</v>
      </c>
      <c r="P178" s="50"/>
      <c r="Q178" s="50"/>
      <c r="R178" s="3"/>
      <c r="S178" s="3"/>
      <c r="T178" s="1"/>
      <c r="U178" s="2"/>
      <c r="V178" s="23" t="str">
        <f t="shared" si="13"/>
        <v/>
      </c>
    </row>
    <row r="179" spans="1:22" ht="25" customHeight="1" x14ac:dyDescent="0.35">
      <c r="A179" s="1"/>
      <c r="B179" s="1"/>
      <c r="C179" s="1"/>
      <c r="D179" s="1"/>
      <c r="E179" s="106">
        <f>+COUNTIFS('REGISTRO DE TUTORES'!$A$3:$A$8000,A179,'REGISTRO DE TUTORES'!$B$3:$B$8000,B179,'REGISTRO DE TUTORES'!$C$3:$C$8000,C179,'REGISTRO DE TUTORES'!$D$3:$D$8000,D179)</f>
        <v>0</v>
      </c>
      <c r="F179" s="106">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106">
        <f t="shared" ca="1" si="11"/>
        <v>0</v>
      </c>
      <c r="H179" s="106">
        <f t="shared" ca="1" si="12"/>
        <v>0</v>
      </c>
      <c r="I179" s="15">
        <v>0</v>
      </c>
      <c r="J179" s="15">
        <v>0</v>
      </c>
      <c r="K179" s="15">
        <v>0</v>
      </c>
      <c r="L179" s="15">
        <v>0</v>
      </c>
      <c r="M179" s="15">
        <v>0</v>
      </c>
      <c r="N179" s="107">
        <v>0</v>
      </c>
      <c r="O179" s="107">
        <v>0</v>
      </c>
      <c r="P179" s="50"/>
      <c r="Q179" s="50"/>
      <c r="R179" s="3"/>
      <c r="S179" s="3"/>
      <c r="T179" s="1"/>
      <c r="U179" s="2"/>
      <c r="V179" s="23" t="str">
        <f t="shared" si="13"/>
        <v/>
      </c>
    </row>
    <row r="180" spans="1:22" ht="25" customHeight="1" x14ac:dyDescent="0.35">
      <c r="A180" s="1"/>
      <c r="B180" s="1"/>
      <c r="C180" s="1"/>
      <c r="D180" s="1"/>
      <c r="E180" s="106">
        <f>+COUNTIFS('REGISTRO DE TUTORES'!$A$3:$A$8000,A180,'REGISTRO DE TUTORES'!$B$3:$B$8000,B180,'REGISTRO DE TUTORES'!$C$3:$C$8000,C180,'REGISTRO DE TUTORES'!$D$3:$D$8000,D180)</f>
        <v>0</v>
      </c>
      <c r="F180" s="106">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106">
        <f t="shared" ca="1" si="11"/>
        <v>0</v>
      </c>
      <c r="H180" s="106">
        <f t="shared" ca="1" si="12"/>
        <v>0</v>
      </c>
      <c r="I180" s="15">
        <v>0</v>
      </c>
      <c r="J180" s="15">
        <v>0</v>
      </c>
      <c r="K180" s="15">
        <v>0</v>
      </c>
      <c r="L180" s="15">
        <v>0</v>
      </c>
      <c r="M180" s="15">
        <v>0</v>
      </c>
      <c r="N180" s="107">
        <v>0</v>
      </c>
      <c r="O180" s="107">
        <v>0</v>
      </c>
      <c r="P180" s="50"/>
      <c r="Q180" s="50"/>
      <c r="R180" s="3"/>
      <c r="S180" s="3"/>
      <c r="T180" s="1"/>
      <c r="U180" s="2"/>
      <c r="V180" s="23" t="str">
        <f t="shared" si="13"/>
        <v/>
      </c>
    </row>
    <row r="181" spans="1:22" ht="25" customHeight="1" x14ac:dyDescent="0.35">
      <c r="A181" s="1"/>
      <c r="B181" s="1"/>
      <c r="C181" s="1"/>
      <c r="D181" s="1"/>
      <c r="E181" s="106">
        <f>+COUNTIFS('REGISTRO DE TUTORES'!$A$3:$A$8000,A181,'REGISTRO DE TUTORES'!$B$3:$B$8000,B181,'REGISTRO DE TUTORES'!$C$3:$C$8000,C181,'REGISTRO DE TUTORES'!$D$3:$D$8000,D181)</f>
        <v>0</v>
      </c>
      <c r="F181" s="106">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106">
        <f t="shared" ca="1" si="11"/>
        <v>0</v>
      </c>
      <c r="H181" s="106">
        <f t="shared" ca="1" si="12"/>
        <v>0</v>
      </c>
      <c r="I181" s="15">
        <v>0</v>
      </c>
      <c r="J181" s="15">
        <v>0</v>
      </c>
      <c r="K181" s="15">
        <v>0</v>
      </c>
      <c r="L181" s="15">
        <v>0</v>
      </c>
      <c r="M181" s="15">
        <v>0</v>
      </c>
      <c r="N181" s="107">
        <v>0</v>
      </c>
      <c r="O181" s="107">
        <v>0</v>
      </c>
      <c r="P181" s="50"/>
      <c r="Q181" s="50"/>
      <c r="R181" s="3"/>
      <c r="S181" s="3"/>
      <c r="T181" s="1"/>
      <c r="U181" s="2"/>
      <c r="V181" s="23" t="str">
        <f t="shared" si="13"/>
        <v/>
      </c>
    </row>
    <row r="182" spans="1:22" ht="25" customHeight="1" x14ac:dyDescent="0.35">
      <c r="A182" s="1"/>
      <c r="B182" s="1"/>
      <c r="C182" s="1"/>
      <c r="D182" s="1"/>
      <c r="E182" s="106">
        <f>+COUNTIFS('REGISTRO DE TUTORES'!$A$3:$A$8000,A182,'REGISTRO DE TUTORES'!$B$3:$B$8000,B182,'REGISTRO DE TUTORES'!$C$3:$C$8000,C182,'REGISTRO DE TUTORES'!$D$3:$D$8000,D182)</f>
        <v>0</v>
      </c>
      <c r="F182" s="106">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106">
        <f t="shared" ca="1" si="11"/>
        <v>0</v>
      </c>
      <c r="H182" s="106">
        <f t="shared" ca="1" si="12"/>
        <v>0</v>
      </c>
      <c r="I182" s="15">
        <v>0</v>
      </c>
      <c r="J182" s="15">
        <v>0</v>
      </c>
      <c r="K182" s="15">
        <v>0</v>
      </c>
      <c r="L182" s="15">
        <v>0</v>
      </c>
      <c r="M182" s="15">
        <v>0</v>
      </c>
      <c r="N182" s="107">
        <v>0</v>
      </c>
      <c r="O182" s="107">
        <v>0</v>
      </c>
      <c r="P182" s="50"/>
      <c r="Q182" s="50"/>
      <c r="R182" s="3"/>
      <c r="S182" s="3"/>
      <c r="T182" s="1"/>
      <c r="U182" s="2"/>
      <c r="V182" s="23" t="str">
        <f t="shared" si="13"/>
        <v/>
      </c>
    </row>
    <row r="183" spans="1:22" ht="25" customHeight="1" x14ac:dyDescent="0.35">
      <c r="A183" s="1"/>
      <c r="B183" s="1"/>
      <c r="C183" s="1"/>
      <c r="D183" s="1"/>
      <c r="E183" s="106">
        <f>+COUNTIFS('REGISTRO DE TUTORES'!$A$3:$A$8000,A183,'REGISTRO DE TUTORES'!$B$3:$B$8000,B183,'REGISTRO DE TUTORES'!$C$3:$C$8000,C183,'REGISTRO DE TUTORES'!$D$3:$D$8000,D183)</f>
        <v>0</v>
      </c>
      <c r="F183" s="106">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106">
        <f t="shared" ca="1" si="11"/>
        <v>0</v>
      </c>
      <c r="H183" s="106">
        <f t="shared" ca="1" si="12"/>
        <v>0</v>
      </c>
      <c r="I183" s="15">
        <v>0</v>
      </c>
      <c r="J183" s="15">
        <v>0</v>
      </c>
      <c r="K183" s="15">
        <v>0</v>
      </c>
      <c r="L183" s="15">
        <v>0</v>
      </c>
      <c r="M183" s="15">
        <v>0</v>
      </c>
      <c r="N183" s="107">
        <v>0</v>
      </c>
      <c r="O183" s="107">
        <v>0</v>
      </c>
      <c r="P183" s="50"/>
      <c r="Q183" s="50"/>
      <c r="R183" s="3"/>
      <c r="S183" s="3"/>
      <c r="T183" s="1"/>
      <c r="U183" s="2"/>
      <c r="V183" s="23" t="str">
        <f t="shared" si="13"/>
        <v/>
      </c>
    </row>
    <row r="184" spans="1:22" ht="25" customHeight="1" x14ac:dyDescent="0.35">
      <c r="A184" s="1"/>
      <c r="B184" s="1"/>
      <c r="C184" s="1"/>
      <c r="D184" s="1"/>
      <c r="E184" s="106">
        <f>+COUNTIFS('REGISTRO DE TUTORES'!$A$3:$A$8000,A184,'REGISTRO DE TUTORES'!$B$3:$B$8000,B184,'REGISTRO DE TUTORES'!$C$3:$C$8000,C184,'REGISTRO DE TUTORES'!$D$3:$D$8000,D184)</f>
        <v>0</v>
      </c>
      <c r="F184" s="106">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106">
        <f t="shared" ca="1" si="11"/>
        <v>0</v>
      </c>
      <c r="H184" s="106">
        <f t="shared" ca="1" si="12"/>
        <v>0</v>
      </c>
      <c r="I184" s="15">
        <v>0</v>
      </c>
      <c r="J184" s="15">
        <v>0</v>
      </c>
      <c r="K184" s="15">
        <v>0</v>
      </c>
      <c r="L184" s="15">
        <v>0</v>
      </c>
      <c r="M184" s="15">
        <v>0</v>
      </c>
      <c r="N184" s="107">
        <v>0</v>
      </c>
      <c r="O184" s="107">
        <v>0</v>
      </c>
      <c r="P184" s="50"/>
      <c r="Q184" s="50"/>
      <c r="R184" s="3"/>
      <c r="S184" s="3"/>
      <c r="T184" s="1"/>
      <c r="U184" s="2"/>
      <c r="V184" s="23" t="str">
        <f t="shared" si="13"/>
        <v/>
      </c>
    </row>
    <row r="185" spans="1:22" ht="25" customHeight="1" x14ac:dyDescent="0.35">
      <c r="A185" s="1"/>
      <c r="B185" s="1"/>
      <c r="C185" s="1"/>
      <c r="D185" s="1"/>
      <c r="E185" s="106">
        <f>+COUNTIFS('REGISTRO DE TUTORES'!$A$3:$A$8000,A185,'REGISTRO DE TUTORES'!$B$3:$B$8000,B185,'REGISTRO DE TUTORES'!$C$3:$C$8000,C185,'REGISTRO DE TUTORES'!$D$3:$D$8000,D185)</f>
        <v>0</v>
      </c>
      <c r="F185" s="106">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106">
        <f t="shared" ca="1" si="11"/>
        <v>0</v>
      </c>
      <c r="H185" s="106">
        <f t="shared" ca="1" si="12"/>
        <v>0</v>
      </c>
      <c r="I185" s="15">
        <v>0</v>
      </c>
      <c r="J185" s="15">
        <v>0</v>
      </c>
      <c r="K185" s="15">
        <v>0</v>
      </c>
      <c r="L185" s="15">
        <v>0</v>
      </c>
      <c r="M185" s="15">
        <v>0</v>
      </c>
      <c r="N185" s="107">
        <v>0</v>
      </c>
      <c r="O185" s="107">
        <v>0</v>
      </c>
      <c r="P185" s="50"/>
      <c r="Q185" s="50"/>
      <c r="R185" s="3"/>
      <c r="S185" s="3"/>
      <c r="T185" s="1"/>
      <c r="U185" s="2"/>
      <c r="V185" s="23" t="str">
        <f t="shared" si="13"/>
        <v/>
      </c>
    </row>
    <row r="186" spans="1:22" ht="25" customHeight="1" x14ac:dyDescent="0.35">
      <c r="A186" s="1"/>
      <c r="B186" s="1"/>
      <c r="C186" s="1"/>
      <c r="D186" s="1"/>
      <c r="E186" s="106">
        <f>+COUNTIFS('REGISTRO DE TUTORES'!$A$3:$A$8000,A186,'REGISTRO DE TUTORES'!$B$3:$B$8000,B186,'REGISTRO DE TUTORES'!$C$3:$C$8000,C186,'REGISTRO DE TUTORES'!$D$3:$D$8000,D186)</f>
        <v>0</v>
      </c>
      <c r="F186" s="106">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106">
        <f t="shared" ca="1" si="11"/>
        <v>0</v>
      </c>
      <c r="H186" s="106">
        <f t="shared" ca="1" si="12"/>
        <v>0</v>
      </c>
      <c r="I186" s="15">
        <v>0</v>
      </c>
      <c r="J186" s="15">
        <v>0</v>
      </c>
      <c r="K186" s="15">
        <v>0</v>
      </c>
      <c r="L186" s="15">
        <v>0</v>
      </c>
      <c r="M186" s="15">
        <v>0</v>
      </c>
      <c r="N186" s="107">
        <v>0</v>
      </c>
      <c r="O186" s="107">
        <v>0</v>
      </c>
      <c r="P186" s="50"/>
      <c r="Q186" s="50"/>
      <c r="R186" s="3"/>
      <c r="S186" s="3"/>
      <c r="T186" s="1"/>
      <c r="U186" s="2"/>
      <c r="V186" s="23" t="str">
        <f t="shared" si="13"/>
        <v/>
      </c>
    </row>
    <row r="187" spans="1:22" ht="25" customHeight="1" x14ac:dyDescent="0.35">
      <c r="A187" s="1"/>
      <c r="B187" s="1"/>
      <c r="C187" s="1"/>
      <c r="D187" s="1"/>
      <c r="E187" s="106">
        <f>+COUNTIFS('REGISTRO DE TUTORES'!$A$3:$A$8000,A187,'REGISTRO DE TUTORES'!$B$3:$B$8000,B187,'REGISTRO DE TUTORES'!$C$3:$C$8000,C187,'REGISTRO DE TUTORES'!$D$3:$D$8000,D187)</f>
        <v>0</v>
      </c>
      <c r="F187" s="106">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106">
        <f t="shared" ca="1" si="11"/>
        <v>0</v>
      </c>
      <c r="H187" s="106">
        <f t="shared" ca="1" si="12"/>
        <v>0</v>
      </c>
      <c r="I187" s="15">
        <v>0</v>
      </c>
      <c r="J187" s="15">
        <v>0</v>
      </c>
      <c r="K187" s="15">
        <v>0</v>
      </c>
      <c r="L187" s="15">
        <v>0</v>
      </c>
      <c r="M187" s="15">
        <v>0</v>
      </c>
      <c r="N187" s="107">
        <v>0</v>
      </c>
      <c r="O187" s="107">
        <v>0</v>
      </c>
      <c r="P187" s="50"/>
      <c r="Q187" s="50"/>
      <c r="R187" s="3"/>
      <c r="S187" s="3"/>
      <c r="T187" s="1"/>
      <c r="U187" s="2"/>
      <c r="V187" s="23" t="str">
        <f t="shared" si="13"/>
        <v/>
      </c>
    </row>
    <row r="188" spans="1:22" ht="25" customHeight="1" x14ac:dyDescent="0.35">
      <c r="A188" s="1"/>
      <c r="B188" s="1"/>
      <c r="C188" s="1"/>
      <c r="D188" s="1"/>
      <c r="E188" s="106">
        <f>+COUNTIFS('REGISTRO DE TUTORES'!$A$3:$A$8000,A188,'REGISTRO DE TUTORES'!$B$3:$B$8000,B188,'REGISTRO DE TUTORES'!$C$3:$C$8000,C188,'REGISTRO DE TUTORES'!$D$3:$D$8000,D188)</f>
        <v>0</v>
      </c>
      <c r="F188" s="106">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106">
        <f t="shared" ca="1" si="11"/>
        <v>0</v>
      </c>
      <c r="H188" s="106">
        <f t="shared" ca="1" si="12"/>
        <v>0</v>
      </c>
      <c r="I188" s="15">
        <v>0</v>
      </c>
      <c r="J188" s="15">
        <v>0</v>
      </c>
      <c r="K188" s="15">
        <v>0</v>
      </c>
      <c r="L188" s="15">
        <v>0</v>
      </c>
      <c r="M188" s="15">
        <v>0</v>
      </c>
      <c r="N188" s="107">
        <v>0</v>
      </c>
      <c r="O188" s="107">
        <v>0</v>
      </c>
      <c r="P188" s="50"/>
      <c r="Q188" s="50"/>
      <c r="R188" s="3"/>
      <c r="S188" s="3"/>
      <c r="T188" s="1"/>
      <c r="U188" s="2"/>
      <c r="V188" s="23" t="str">
        <f t="shared" si="13"/>
        <v/>
      </c>
    </row>
    <row r="189" spans="1:22" ht="25" customHeight="1" x14ac:dyDescent="0.35">
      <c r="A189" s="1"/>
      <c r="B189" s="1"/>
      <c r="C189" s="1"/>
      <c r="D189" s="1"/>
      <c r="E189" s="106">
        <f>+COUNTIFS('REGISTRO DE TUTORES'!$A$3:$A$8000,A189,'REGISTRO DE TUTORES'!$B$3:$B$8000,B189,'REGISTRO DE TUTORES'!$C$3:$C$8000,C189,'REGISTRO DE TUTORES'!$D$3:$D$8000,D189)</f>
        <v>0</v>
      </c>
      <c r="F189" s="106">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106">
        <f t="shared" ca="1" si="11"/>
        <v>0</v>
      </c>
      <c r="H189" s="106">
        <f t="shared" ca="1" si="12"/>
        <v>0</v>
      </c>
      <c r="I189" s="15">
        <v>0</v>
      </c>
      <c r="J189" s="15">
        <v>0</v>
      </c>
      <c r="K189" s="15">
        <v>0</v>
      </c>
      <c r="L189" s="15">
        <v>0</v>
      </c>
      <c r="M189" s="15">
        <v>0</v>
      </c>
      <c r="N189" s="107">
        <v>0</v>
      </c>
      <c r="O189" s="107">
        <v>0</v>
      </c>
      <c r="P189" s="50"/>
      <c r="Q189" s="50"/>
      <c r="R189" s="3"/>
      <c r="S189" s="3"/>
      <c r="T189" s="1"/>
      <c r="U189" s="2"/>
      <c r="V189" s="23" t="str">
        <f t="shared" si="13"/>
        <v/>
      </c>
    </row>
    <row r="190" spans="1:22" ht="25" customHeight="1" x14ac:dyDescent="0.35">
      <c r="A190" s="1"/>
      <c r="B190" s="1"/>
      <c r="C190" s="1"/>
      <c r="D190" s="1"/>
      <c r="E190" s="106">
        <f>+COUNTIFS('REGISTRO DE TUTORES'!$A$3:$A$8000,A190,'REGISTRO DE TUTORES'!$B$3:$B$8000,B190,'REGISTRO DE TUTORES'!$C$3:$C$8000,C190,'REGISTRO DE TUTORES'!$D$3:$D$8000,D190)</f>
        <v>0</v>
      </c>
      <c r="F190" s="106">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106">
        <f t="shared" ca="1" si="11"/>
        <v>0</v>
      </c>
      <c r="H190" s="106">
        <f t="shared" ca="1" si="12"/>
        <v>0</v>
      </c>
      <c r="I190" s="15">
        <v>0</v>
      </c>
      <c r="J190" s="15">
        <v>0</v>
      </c>
      <c r="K190" s="15">
        <v>0</v>
      </c>
      <c r="L190" s="15">
        <v>0</v>
      </c>
      <c r="M190" s="15">
        <v>0</v>
      </c>
      <c r="N190" s="107">
        <v>0</v>
      </c>
      <c r="O190" s="107">
        <v>0</v>
      </c>
      <c r="P190" s="50"/>
      <c r="Q190" s="50"/>
      <c r="R190" s="3"/>
      <c r="S190" s="3"/>
      <c r="T190" s="1"/>
      <c r="U190" s="2"/>
      <c r="V190" s="23" t="str">
        <f t="shared" si="13"/>
        <v/>
      </c>
    </row>
    <row r="191" spans="1:22" ht="25" customHeight="1" x14ac:dyDescent="0.35">
      <c r="A191" s="1"/>
      <c r="B191" s="1"/>
      <c r="C191" s="1"/>
      <c r="D191" s="1"/>
      <c r="E191" s="106">
        <f>+COUNTIFS('REGISTRO DE TUTORES'!$A$3:$A$8000,A191,'REGISTRO DE TUTORES'!$B$3:$B$8000,B191,'REGISTRO DE TUTORES'!$C$3:$C$8000,C191,'REGISTRO DE TUTORES'!$D$3:$D$8000,D191)</f>
        <v>0</v>
      </c>
      <c r="F191" s="106">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106">
        <f t="shared" ca="1" si="11"/>
        <v>0</v>
      </c>
      <c r="H191" s="106">
        <f t="shared" ca="1" si="12"/>
        <v>0</v>
      </c>
      <c r="I191" s="15">
        <v>0</v>
      </c>
      <c r="J191" s="15">
        <v>0</v>
      </c>
      <c r="K191" s="15">
        <v>0</v>
      </c>
      <c r="L191" s="15">
        <v>0</v>
      </c>
      <c r="M191" s="15">
        <v>0</v>
      </c>
      <c r="N191" s="107">
        <v>0</v>
      </c>
      <c r="O191" s="107">
        <v>0</v>
      </c>
      <c r="P191" s="50"/>
      <c r="Q191" s="50"/>
      <c r="R191" s="3"/>
      <c r="S191" s="3"/>
      <c r="T191" s="1"/>
      <c r="U191" s="2"/>
      <c r="V191" s="23" t="str">
        <f t="shared" si="13"/>
        <v/>
      </c>
    </row>
    <row r="192" spans="1:22" ht="25" customHeight="1" x14ac:dyDescent="0.35">
      <c r="A192" s="1"/>
      <c r="B192" s="1"/>
      <c r="C192" s="1"/>
      <c r="D192" s="1"/>
      <c r="E192" s="106">
        <f>+COUNTIFS('REGISTRO DE TUTORES'!$A$3:$A$8000,A192,'REGISTRO DE TUTORES'!$B$3:$B$8000,B192,'REGISTRO DE TUTORES'!$C$3:$C$8000,C192,'REGISTRO DE TUTORES'!$D$3:$D$8000,D192)</f>
        <v>0</v>
      </c>
      <c r="F192" s="106">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106">
        <f t="shared" ca="1" si="11"/>
        <v>0</v>
      </c>
      <c r="H192" s="106">
        <f t="shared" ca="1" si="12"/>
        <v>0</v>
      </c>
      <c r="I192" s="15">
        <v>0</v>
      </c>
      <c r="J192" s="15">
        <v>0</v>
      </c>
      <c r="K192" s="15">
        <v>0</v>
      </c>
      <c r="L192" s="15">
        <v>0</v>
      </c>
      <c r="M192" s="15">
        <v>0</v>
      </c>
      <c r="N192" s="107">
        <v>0</v>
      </c>
      <c r="O192" s="107">
        <v>0</v>
      </c>
      <c r="P192" s="50"/>
      <c r="Q192" s="50"/>
      <c r="R192" s="3"/>
      <c r="S192" s="3"/>
      <c r="T192" s="1"/>
      <c r="U192" s="2"/>
      <c r="V192" s="23" t="str">
        <f t="shared" si="13"/>
        <v/>
      </c>
    </row>
    <row r="193" spans="1:22" ht="25" customHeight="1" x14ac:dyDescent="0.35">
      <c r="A193" s="1"/>
      <c r="B193" s="1"/>
      <c r="C193" s="1"/>
      <c r="D193" s="1"/>
      <c r="E193" s="106">
        <f>+COUNTIFS('REGISTRO DE TUTORES'!$A$3:$A$8000,A193,'REGISTRO DE TUTORES'!$B$3:$B$8000,B193,'REGISTRO DE TUTORES'!$C$3:$C$8000,C193,'REGISTRO DE TUTORES'!$D$3:$D$8000,D193)</f>
        <v>0</v>
      </c>
      <c r="F193" s="106">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106">
        <f t="shared" ca="1" si="11"/>
        <v>0</v>
      </c>
      <c r="H193" s="106">
        <f t="shared" ca="1" si="12"/>
        <v>0</v>
      </c>
      <c r="I193" s="15">
        <v>0</v>
      </c>
      <c r="J193" s="15">
        <v>0</v>
      </c>
      <c r="K193" s="15">
        <v>0</v>
      </c>
      <c r="L193" s="15">
        <v>0</v>
      </c>
      <c r="M193" s="15">
        <v>0</v>
      </c>
      <c r="N193" s="107">
        <v>0</v>
      </c>
      <c r="O193" s="107">
        <v>0</v>
      </c>
      <c r="P193" s="50"/>
      <c r="Q193" s="50"/>
      <c r="R193" s="3"/>
      <c r="S193" s="3"/>
      <c r="T193" s="1"/>
      <c r="U193" s="2"/>
      <c r="V193" s="23" t="str">
        <f t="shared" si="13"/>
        <v/>
      </c>
    </row>
    <row r="194" spans="1:22" ht="25" customHeight="1" x14ac:dyDescent="0.35">
      <c r="A194" s="1"/>
      <c r="B194" s="1"/>
      <c r="C194" s="1"/>
      <c r="D194" s="1"/>
      <c r="E194" s="106">
        <f>+COUNTIFS('REGISTRO DE TUTORES'!$A$3:$A$8000,A194,'REGISTRO DE TUTORES'!$B$3:$B$8000,B194,'REGISTRO DE TUTORES'!$C$3:$C$8000,C194,'REGISTRO DE TUTORES'!$D$3:$D$8000,D194)</f>
        <v>0</v>
      </c>
      <c r="F194" s="106">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106">
        <f t="shared" ca="1" si="11"/>
        <v>0</v>
      </c>
      <c r="H194" s="106">
        <f t="shared" ca="1" si="12"/>
        <v>0</v>
      </c>
      <c r="I194" s="15">
        <v>0</v>
      </c>
      <c r="J194" s="15">
        <v>0</v>
      </c>
      <c r="K194" s="15">
        <v>0</v>
      </c>
      <c r="L194" s="15">
        <v>0</v>
      </c>
      <c r="M194" s="15">
        <v>0</v>
      </c>
      <c r="N194" s="107">
        <v>0</v>
      </c>
      <c r="O194" s="107">
        <v>0</v>
      </c>
      <c r="P194" s="50"/>
      <c r="Q194" s="50"/>
      <c r="R194" s="3"/>
      <c r="S194" s="3"/>
      <c r="T194" s="1"/>
      <c r="U194" s="2"/>
      <c r="V194" s="23" t="str">
        <f t="shared" si="13"/>
        <v/>
      </c>
    </row>
    <row r="195" spans="1:22" ht="25" customHeight="1" x14ac:dyDescent="0.35">
      <c r="A195" s="1"/>
      <c r="B195" s="1"/>
      <c r="C195" s="1"/>
      <c r="D195" s="1"/>
      <c r="E195" s="106">
        <f>+COUNTIFS('REGISTRO DE TUTORES'!$A$3:$A$8000,A195,'REGISTRO DE TUTORES'!$B$3:$B$8000,B195,'REGISTRO DE TUTORES'!$C$3:$C$8000,C195,'REGISTRO DE TUTORES'!$D$3:$D$8000,D195)</f>
        <v>0</v>
      </c>
      <c r="F195" s="106">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106">
        <f t="shared" ca="1" si="11"/>
        <v>0</v>
      </c>
      <c r="H195" s="106">
        <f t="shared" ca="1" si="12"/>
        <v>0</v>
      </c>
      <c r="I195" s="15">
        <v>0</v>
      </c>
      <c r="J195" s="15">
        <v>0</v>
      </c>
      <c r="K195" s="15">
        <v>0</v>
      </c>
      <c r="L195" s="15">
        <v>0</v>
      </c>
      <c r="M195" s="15">
        <v>0</v>
      </c>
      <c r="N195" s="107">
        <v>0</v>
      </c>
      <c r="O195" s="107">
        <v>0</v>
      </c>
      <c r="P195" s="50"/>
      <c r="Q195" s="50"/>
      <c r="R195" s="3"/>
      <c r="S195" s="3"/>
      <c r="T195" s="1"/>
      <c r="U195" s="2"/>
      <c r="V195" s="23" t="str">
        <f t="shared" si="13"/>
        <v/>
      </c>
    </row>
    <row r="196" spans="1:22" ht="25" customHeight="1" x14ac:dyDescent="0.35">
      <c r="A196" s="1"/>
      <c r="B196" s="1"/>
      <c r="C196" s="1"/>
      <c r="D196" s="1"/>
      <c r="E196" s="106">
        <f>+COUNTIFS('REGISTRO DE TUTORES'!$A$3:$A$8000,A196,'REGISTRO DE TUTORES'!$B$3:$B$8000,B196,'REGISTRO DE TUTORES'!$C$3:$C$8000,C196,'REGISTRO DE TUTORES'!$D$3:$D$8000,D196)</f>
        <v>0</v>
      </c>
      <c r="F196" s="106">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106">
        <f t="shared" ca="1" si="11"/>
        <v>0</v>
      </c>
      <c r="H196" s="106">
        <f t="shared" ca="1" si="12"/>
        <v>0</v>
      </c>
      <c r="I196" s="15">
        <v>0</v>
      </c>
      <c r="J196" s="15">
        <v>0</v>
      </c>
      <c r="K196" s="15">
        <v>0</v>
      </c>
      <c r="L196" s="15">
        <v>0</v>
      </c>
      <c r="M196" s="15">
        <v>0</v>
      </c>
      <c r="N196" s="107">
        <v>0</v>
      </c>
      <c r="O196" s="107">
        <v>0</v>
      </c>
      <c r="P196" s="50"/>
      <c r="Q196" s="50"/>
      <c r="R196" s="3"/>
      <c r="S196" s="3"/>
      <c r="T196" s="1"/>
      <c r="U196" s="2"/>
      <c r="V196" s="23" t="str">
        <f t="shared" si="13"/>
        <v/>
      </c>
    </row>
    <row r="197" spans="1:22" ht="25" customHeight="1" x14ac:dyDescent="0.35">
      <c r="A197" s="1"/>
      <c r="B197" s="1"/>
      <c r="C197" s="1"/>
      <c r="D197" s="1"/>
      <c r="E197" s="106">
        <f>+COUNTIFS('REGISTRO DE TUTORES'!$A$3:$A$8000,A197,'REGISTRO DE TUTORES'!$B$3:$B$8000,B197,'REGISTRO DE TUTORES'!$C$3:$C$8000,C197,'REGISTRO DE TUTORES'!$D$3:$D$8000,D197)</f>
        <v>0</v>
      </c>
      <c r="F197" s="106">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106">
        <f t="shared" ref="G197:G260" ca="1" si="14">SUM(IF(O197=1,SUMPRODUCT(--(WEEKDAY(ROW(INDIRECT(P197&amp;":"&amp;Q197)))=1),--(COUNTIF(FERIADOS,ROW(INDIRECT(P197&amp;":"&amp;Q197)))=0)),0),IF(I197=1,SUMPRODUCT(--(WEEKDAY(ROW(INDIRECT(P197&amp;":"&amp;Q197)))=2),--(COUNTIF(FERIADOS,ROW(INDIRECT(P197&amp;":"&amp;Q197)))=0)),0),IF(J197=1,SUMPRODUCT(--(WEEKDAY(ROW(INDIRECT(P197&amp;":"&amp;Q197)))=3),--(COUNTIF(FERIADOS,ROW(INDIRECT(P197&amp;":"&amp;Q197)))=0)),0),IF(K197=1,SUMPRODUCT(--(WEEKDAY(ROW(INDIRECT(P197&amp;":"&amp;Q197)))=4),--(COUNTIF(FERIADOS,ROW(INDIRECT(P197&amp;":"&amp;Q197)))=0)),0),IF(L197=1,SUMPRODUCT(--(WEEKDAY(ROW(INDIRECT(P197&amp;":"&amp;Q197)))=5),--(COUNTIF(FERIADOS,ROW(INDIRECT(P197&amp;":"&amp;Q197)))=0)),0),IF(M197=1,SUMPRODUCT(--(WEEKDAY(ROW(INDIRECT(P197&amp;":"&amp;Q197)))=6),--(COUNTIF(FERIADOS,ROW(INDIRECT(P197&amp;":"&amp;Q197)))=0)),0),IF(N197=1,SUMPRODUCT(--(WEEKDAY(ROW(INDIRECT(P197&amp;":"&amp;Q197)))=7),--(COUNTIF(FERIADOS,ROW(INDIRECT(P197&amp;":"&amp;Q197)))=0)),0))</f>
        <v>0</v>
      </c>
      <c r="H197" s="106">
        <f t="shared" ref="H197:H260" ca="1" si="15">+F197*G197</f>
        <v>0</v>
      </c>
      <c r="I197" s="15">
        <v>0</v>
      </c>
      <c r="J197" s="15">
        <v>0</v>
      </c>
      <c r="K197" s="15">
        <v>0</v>
      </c>
      <c r="L197" s="15">
        <v>0</v>
      </c>
      <c r="M197" s="15">
        <v>0</v>
      </c>
      <c r="N197" s="107">
        <v>0</v>
      </c>
      <c r="O197" s="107">
        <v>0</v>
      </c>
      <c r="P197" s="50"/>
      <c r="Q197" s="50"/>
      <c r="R197" s="3"/>
      <c r="S197" s="3"/>
      <c r="T197" s="1"/>
      <c r="U197" s="2"/>
      <c r="V197" s="23" t="str">
        <f t="shared" ref="V197:V260" si="16">IF(Q197&gt;0,IF(U197&gt;=Q197,"ACTIVA","NO ACTIVA"),"")</f>
        <v/>
      </c>
    </row>
    <row r="198" spans="1:22" ht="25" customHeight="1" x14ac:dyDescent="0.35">
      <c r="A198" s="1"/>
      <c r="B198" s="1"/>
      <c r="C198" s="1"/>
      <c r="D198" s="1"/>
      <c r="E198" s="106">
        <f>+COUNTIFS('REGISTRO DE TUTORES'!$A$3:$A$8000,A198,'REGISTRO DE TUTORES'!$B$3:$B$8000,B198,'REGISTRO DE TUTORES'!$C$3:$C$8000,C198,'REGISTRO DE TUTORES'!$D$3:$D$8000,D198)</f>
        <v>0</v>
      </c>
      <c r="F198" s="106">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106">
        <f t="shared" ca="1" si="14"/>
        <v>0</v>
      </c>
      <c r="H198" s="106">
        <f t="shared" ca="1" si="15"/>
        <v>0</v>
      </c>
      <c r="I198" s="15">
        <v>0</v>
      </c>
      <c r="J198" s="15">
        <v>0</v>
      </c>
      <c r="K198" s="15">
        <v>0</v>
      </c>
      <c r="L198" s="15">
        <v>0</v>
      </c>
      <c r="M198" s="15">
        <v>0</v>
      </c>
      <c r="N198" s="107">
        <v>0</v>
      </c>
      <c r="O198" s="107">
        <v>0</v>
      </c>
      <c r="P198" s="50"/>
      <c r="Q198" s="50"/>
      <c r="R198" s="3"/>
      <c r="S198" s="3"/>
      <c r="T198" s="1"/>
      <c r="U198" s="2"/>
      <c r="V198" s="23" t="str">
        <f t="shared" si="16"/>
        <v/>
      </c>
    </row>
    <row r="199" spans="1:22" ht="25" customHeight="1" x14ac:dyDescent="0.35">
      <c r="A199" s="1"/>
      <c r="B199" s="1"/>
      <c r="C199" s="1"/>
      <c r="D199" s="1"/>
      <c r="E199" s="106">
        <f>+COUNTIFS('REGISTRO DE TUTORES'!$A$3:$A$8000,A199,'REGISTRO DE TUTORES'!$B$3:$B$8000,B199,'REGISTRO DE TUTORES'!$C$3:$C$8000,C199,'REGISTRO DE TUTORES'!$D$3:$D$8000,D199)</f>
        <v>0</v>
      </c>
      <c r="F199" s="106">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106">
        <f t="shared" ca="1" si="14"/>
        <v>0</v>
      </c>
      <c r="H199" s="106">
        <f t="shared" ca="1" si="15"/>
        <v>0</v>
      </c>
      <c r="I199" s="15">
        <v>0</v>
      </c>
      <c r="J199" s="15">
        <v>0</v>
      </c>
      <c r="K199" s="15">
        <v>0</v>
      </c>
      <c r="L199" s="15">
        <v>0</v>
      </c>
      <c r="M199" s="15">
        <v>0</v>
      </c>
      <c r="N199" s="107">
        <v>0</v>
      </c>
      <c r="O199" s="107">
        <v>0</v>
      </c>
      <c r="P199" s="50"/>
      <c r="Q199" s="50"/>
      <c r="R199" s="3"/>
      <c r="S199" s="3"/>
      <c r="T199" s="1"/>
      <c r="U199" s="2"/>
      <c r="V199" s="23" t="str">
        <f t="shared" si="16"/>
        <v/>
      </c>
    </row>
    <row r="200" spans="1:22" ht="25" customHeight="1" x14ac:dyDescent="0.35">
      <c r="A200" s="1"/>
      <c r="B200" s="1"/>
      <c r="C200" s="1"/>
      <c r="D200" s="1"/>
      <c r="E200" s="106">
        <f>+COUNTIFS('REGISTRO DE TUTORES'!$A$3:$A$8000,A200,'REGISTRO DE TUTORES'!$B$3:$B$8000,B200,'REGISTRO DE TUTORES'!$C$3:$C$8000,C200,'REGISTRO DE TUTORES'!$D$3:$D$8000,D200)</f>
        <v>0</v>
      </c>
      <c r="F200" s="106">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106">
        <f t="shared" ca="1" si="14"/>
        <v>0</v>
      </c>
      <c r="H200" s="106">
        <f t="shared" ca="1" si="15"/>
        <v>0</v>
      </c>
      <c r="I200" s="15">
        <v>0</v>
      </c>
      <c r="J200" s="15">
        <v>0</v>
      </c>
      <c r="K200" s="15">
        <v>0</v>
      </c>
      <c r="L200" s="15">
        <v>0</v>
      </c>
      <c r="M200" s="15">
        <v>0</v>
      </c>
      <c r="N200" s="107">
        <v>0</v>
      </c>
      <c r="O200" s="107">
        <v>0</v>
      </c>
      <c r="P200" s="50"/>
      <c r="Q200" s="50"/>
      <c r="R200" s="3"/>
      <c r="S200" s="3"/>
      <c r="T200" s="1"/>
      <c r="U200" s="2"/>
      <c r="V200" s="23" t="str">
        <f t="shared" si="16"/>
        <v/>
      </c>
    </row>
    <row r="201" spans="1:22" ht="25" customHeight="1" x14ac:dyDescent="0.35">
      <c r="A201" s="1"/>
      <c r="B201" s="1"/>
      <c r="C201" s="1"/>
      <c r="D201" s="1"/>
      <c r="E201" s="106">
        <f>+COUNTIFS('REGISTRO DE TUTORES'!$A$3:$A$8000,A201,'REGISTRO DE TUTORES'!$B$3:$B$8000,B201,'REGISTRO DE TUTORES'!$C$3:$C$8000,C201,'REGISTRO DE TUTORES'!$D$3:$D$8000,D201)</f>
        <v>0</v>
      </c>
      <c r="F201" s="106">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106">
        <f t="shared" ca="1" si="14"/>
        <v>0</v>
      </c>
      <c r="H201" s="106">
        <f t="shared" ca="1" si="15"/>
        <v>0</v>
      </c>
      <c r="I201" s="15">
        <v>0</v>
      </c>
      <c r="J201" s="15">
        <v>0</v>
      </c>
      <c r="K201" s="15">
        <v>0</v>
      </c>
      <c r="L201" s="15">
        <v>0</v>
      </c>
      <c r="M201" s="15">
        <v>0</v>
      </c>
      <c r="N201" s="107">
        <v>0</v>
      </c>
      <c r="O201" s="107">
        <v>0</v>
      </c>
      <c r="P201" s="50"/>
      <c r="Q201" s="50"/>
      <c r="R201" s="3"/>
      <c r="S201" s="3"/>
      <c r="T201" s="1"/>
      <c r="U201" s="2"/>
      <c r="V201" s="23" t="str">
        <f t="shared" si="16"/>
        <v/>
      </c>
    </row>
    <row r="202" spans="1:22" ht="25" customHeight="1" x14ac:dyDescent="0.35">
      <c r="A202" s="1"/>
      <c r="B202" s="1"/>
      <c r="C202" s="1"/>
      <c r="D202" s="1"/>
      <c r="E202" s="106">
        <f>+COUNTIFS('REGISTRO DE TUTORES'!$A$3:$A$8000,A202,'REGISTRO DE TUTORES'!$B$3:$B$8000,B202,'REGISTRO DE TUTORES'!$C$3:$C$8000,C202,'REGISTRO DE TUTORES'!$D$3:$D$8000,D202)</f>
        <v>0</v>
      </c>
      <c r="F202" s="106">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106">
        <f t="shared" ca="1" si="14"/>
        <v>0</v>
      </c>
      <c r="H202" s="106">
        <f t="shared" ca="1" si="15"/>
        <v>0</v>
      </c>
      <c r="I202" s="15">
        <v>0</v>
      </c>
      <c r="J202" s="15">
        <v>0</v>
      </c>
      <c r="K202" s="15">
        <v>0</v>
      </c>
      <c r="L202" s="15">
        <v>0</v>
      </c>
      <c r="M202" s="15">
        <v>0</v>
      </c>
      <c r="N202" s="107">
        <v>0</v>
      </c>
      <c r="O202" s="107">
        <v>0</v>
      </c>
      <c r="P202" s="50"/>
      <c r="Q202" s="50"/>
      <c r="R202" s="3"/>
      <c r="S202" s="3"/>
      <c r="T202" s="1"/>
      <c r="U202" s="2"/>
      <c r="V202" s="23" t="str">
        <f t="shared" si="16"/>
        <v/>
      </c>
    </row>
    <row r="203" spans="1:22" ht="25" customHeight="1" x14ac:dyDescent="0.35">
      <c r="A203" s="1"/>
      <c r="B203" s="1"/>
      <c r="C203" s="1"/>
      <c r="D203" s="1"/>
      <c r="E203" s="106">
        <f>+COUNTIFS('REGISTRO DE TUTORES'!$A$3:$A$8000,A203,'REGISTRO DE TUTORES'!$B$3:$B$8000,B203,'REGISTRO DE TUTORES'!$C$3:$C$8000,C203,'REGISTRO DE TUTORES'!$D$3:$D$8000,D203)</f>
        <v>0</v>
      </c>
      <c r="F203" s="106">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106">
        <f t="shared" ca="1" si="14"/>
        <v>0</v>
      </c>
      <c r="H203" s="106">
        <f t="shared" ca="1" si="15"/>
        <v>0</v>
      </c>
      <c r="I203" s="15">
        <v>0</v>
      </c>
      <c r="J203" s="15">
        <v>0</v>
      </c>
      <c r="K203" s="15">
        <v>0</v>
      </c>
      <c r="L203" s="15">
        <v>0</v>
      </c>
      <c r="M203" s="15">
        <v>0</v>
      </c>
      <c r="N203" s="107">
        <v>0</v>
      </c>
      <c r="O203" s="107">
        <v>0</v>
      </c>
      <c r="P203" s="50"/>
      <c r="Q203" s="50"/>
      <c r="R203" s="3"/>
      <c r="S203" s="3"/>
      <c r="T203" s="1"/>
      <c r="U203" s="2"/>
      <c r="V203" s="23" t="str">
        <f t="shared" si="16"/>
        <v/>
      </c>
    </row>
    <row r="204" spans="1:22" ht="25" customHeight="1" x14ac:dyDescent="0.35">
      <c r="A204" s="1"/>
      <c r="B204" s="1"/>
      <c r="C204" s="1"/>
      <c r="D204" s="1"/>
      <c r="E204" s="106">
        <f>+COUNTIFS('REGISTRO DE TUTORES'!$A$3:$A$8000,A204,'REGISTRO DE TUTORES'!$B$3:$B$8000,B204,'REGISTRO DE TUTORES'!$C$3:$C$8000,C204,'REGISTRO DE TUTORES'!$D$3:$D$8000,D204)</f>
        <v>0</v>
      </c>
      <c r="F204" s="106">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106">
        <f t="shared" ca="1" si="14"/>
        <v>0</v>
      </c>
      <c r="H204" s="106">
        <f t="shared" ca="1" si="15"/>
        <v>0</v>
      </c>
      <c r="I204" s="15">
        <v>0</v>
      </c>
      <c r="J204" s="15">
        <v>0</v>
      </c>
      <c r="K204" s="15">
        <v>0</v>
      </c>
      <c r="L204" s="15">
        <v>0</v>
      </c>
      <c r="M204" s="15">
        <v>0</v>
      </c>
      <c r="N204" s="107">
        <v>0</v>
      </c>
      <c r="O204" s="107">
        <v>0</v>
      </c>
      <c r="P204" s="50"/>
      <c r="Q204" s="50"/>
      <c r="R204" s="3"/>
      <c r="S204" s="3"/>
      <c r="T204" s="1"/>
      <c r="U204" s="2"/>
      <c r="V204" s="23" t="str">
        <f t="shared" si="16"/>
        <v/>
      </c>
    </row>
    <row r="205" spans="1:22" ht="25" customHeight="1" x14ac:dyDescent="0.35">
      <c r="A205" s="1"/>
      <c r="B205" s="1"/>
      <c r="C205" s="1"/>
      <c r="D205" s="1"/>
      <c r="E205" s="106">
        <f>+COUNTIFS('REGISTRO DE TUTORES'!$A$3:$A$8000,A205,'REGISTRO DE TUTORES'!$B$3:$B$8000,B205,'REGISTRO DE TUTORES'!$C$3:$C$8000,C205,'REGISTRO DE TUTORES'!$D$3:$D$8000,D205)</f>
        <v>0</v>
      </c>
      <c r="F205" s="106">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106">
        <f t="shared" ca="1" si="14"/>
        <v>0</v>
      </c>
      <c r="H205" s="106">
        <f t="shared" ca="1" si="15"/>
        <v>0</v>
      </c>
      <c r="I205" s="15">
        <v>0</v>
      </c>
      <c r="J205" s="15">
        <v>0</v>
      </c>
      <c r="K205" s="15">
        <v>0</v>
      </c>
      <c r="L205" s="15">
        <v>0</v>
      </c>
      <c r="M205" s="15">
        <v>0</v>
      </c>
      <c r="N205" s="107">
        <v>0</v>
      </c>
      <c r="O205" s="107">
        <v>0</v>
      </c>
      <c r="P205" s="50"/>
      <c r="Q205" s="50"/>
      <c r="R205" s="3"/>
      <c r="S205" s="3"/>
      <c r="T205" s="1"/>
      <c r="U205" s="2"/>
      <c r="V205" s="23" t="str">
        <f t="shared" si="16"/>
        <v/>
      </c>
    </row>
    <row r="206" spans="1:22" ht="25" customHeight="1" x14ac:dyDescent="0.35">
      <c r="A206" s="1"/>
      <c r="B206" s="1"/>
      <c r="C206" s="1"/>
      <c r="D206" s="1"/>
      <c r="E206" s="106">
        <f>+COUNTIFS('REGISTRO DE TUTORES'!$A$3:$A$8000,A206,'REGISTRO DE TUTORES'!$B$3:$B$8000,B206,'REGISTRO DE TUTORES'!$C$3:$C$8000,C206,'REGISTRO DE TUTORES'!$D$3:$D$8000,D206)</f>
        <v>0</v>
      </c>
      <c r="F206" s="106">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106">
        <f t="shared" ca="1" si="14"/>
        <v>0</v>
      </c>
      <c r="H206" s="106">
        <f t="shared" ca="1" si="15"/>
        <v>0</v>
      </c>
      <c r="I206" s="15">
        <v>0</v>
      </c>
      <c r="J206" s="15">
        <v>0</v>
      </c>
      <c r="K206" s="15">
        <v>0</v>
      </c>
      <c r="L206" s="15">
        <v>0</v>
      </c>
      <c r="M206" s="15">
        <v>0</v>
      </c>
      <c r="N206" s="107">
        <v>0</v>
      </c>
      <c r="O206" s="107">
        <v>0</v>
      </c>
      <c r="P206" s="50"/>
      <c r="Q206" s="50"/>
      <c r="R206" s="3"/>
      <c r="S206" s="3"/>
      <c r="T206" s="1"/>
      <c r="U206" s="2"/>
      <c r="V206" s="23" t="str">
        <f t="shared" si="16"/>
        <v/>
      </c>
    </row>
    <row r="207" spans="1:22" ht="25" customHeight="1" x14ac:dyDescent="0.35">
      <c r="A207" s="1"/>
      <c r="B207" s="1"/>
      <c r="C207" s="1"/>
      <c r="D207" s="1"/>
      <c r="E207" s="106">
        <f>+COUNTIFS('REGISTRO DE TUTORES'!$A$3:$A$8000,A207,'REGISTRO DE TUTORES'!$B$3:$B$8000,B207,'REGISTRO DE TUTORES'!$C$3:$C$8000,C207,'REGISTRO DE TUTORES'!$D$3:$D$8000,D207)</f>
        <v>0</v>
      </c>
      <c r="F207" s="106">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106">
        <f t="shared" ca="1" si="14"/>
        <v>0</v>
      </c>
      <c r="H207" s="106">
        <f t="shared" ca="1" si="15"/>
        <v>0</v>
      </c>
      <c r="I207" s="15">
        <v>0</v>
      </c>
      <c r="J207" s="15">
        <v>0</v>
      </c>
      <c r="K207" s="15">
        <v>0</v>
      </c>
      <c r="L207" s="15">
        <v>0</v>
      </c>
      <c r="M207" s="15">
        <v>0</v>
      </c>
      <c r="N207" s="107">
        <v>0</v>
      </c>
      <c r="O207" s="107">
        <v>0</v>
      </c>
      <c r="P207" s="50"/>
      <c r="Q207" s="50"/>
      <c r="R207" s="3"/>
      <c r="S207" s="3"/>
      <c r="T207" s="1"/>
      <c r="U207" s="2"/>
      <c r="V207" s="23" t="str">
        <f t="shared" si="16"/>
        <v/>
      </c>
    </row>
    <row r="208" spans="1:22" ht="25" customHeight="1" x14ac:dyDescent="0.35">
      <c r="A208" s="1"/>
      <c r="B208" s="1"/>
      <c r="C208" s="1"/>
      <c r="D208" s="1"/>
      <c r="E208" s="106">
        <f>+COUNTIFS('REGISTRO DE TUTORES'!$A$3:$A$8000,A208,'REGISTRO DE TUTORES'!$B$3:$B$8000,B208,'REGISTRO DE TUTORES'!$C$3:$C$8000,C208,'REGISTRO DE TUTORES'!$D$3:$D$8000,D208)</f>
        <v>0</v>
      </c>
      <c r="F208" s="106">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106">
        <f t="shared" ca="1" si="14"/>
        <v>0</v>
      </c>
      <c r="H208" s="106">
        <f t="shared" ca="1" si="15"/>
        <v>0</v>
      </c>
      <c r="I208" s="15">
        <v>0</v>
      </c>
      <c r="J208" s="15">
        <v>0</v>
      </c>
      <c r="K208" s="15">
        <v>0</v>
      </c>
      <c r="L208" s="15">
        <v>0</v>
      </c>
      <c r="M208" s="15">
        <v>0</v>
      </c>
      <c r="N208" s="107">
        <v>0</v>
      </c>
      <c r="O208" s="107">
        <v>0</v>
      </c>
      <c r="P208" s="50"/>
      <c r="Q208" s="50"/>
      <c r="R208" s="3"/>
      <c r="S208" s="3"/>
      <c r="T208" s="1"/>
      <c r="U208" s="2"/>
      <c r="V208" s="23" t="str">
        <f t="shared" si="16"/>
        <v/>
      </c>
    </row>
    <row r="209" spans="1:22" ht="25" customHeight="1" x14ac:dyDescent="0.35">
      <c r="A209" s="1"/>
      <c r="B209" s="1"/>
      <c r="C209" s="1"/>
      <c r="D209" s="1"/>
      <c r="E209" s="106">
        <f>+COUNTIFS('REGISTRO DE TUTORES'!$A$3:$A$8000,A209,'REGISTRO DE TUTORES'!$B$3:$B$8000,B209,'REGISTRO DE TUTORES'!$C$3:$C$8000,C209,'REGISTRO DE TUTORES'!$D$3:$D$8000,D209)</f>
        <v>0</v>
      </c>
      <c r="F209" s="106">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106">
        <f t="shared" ca="1" si="14"/>
        <v>0</v>
      </c>
      <c r="H209" s="106">
        <f t="shared" ca="1" si="15"/>
        <v>0</v>
      </c>
      <c r="I209" s="15">
        <v>0</v>
      </c>
      <c r="J209" s="15">
        <v>0</v>
      </c>
      <c r="K209" s="15">
        <v>0</v>
      </c>
      <c r="L209" s="15">
        <v>0</v>
      </c>
      <c r="M209" s="15">
        <v>0</v>
      </c>
      <c r="N209" s="107">
        <v>0</v>
      </c>
      <c r="O209" s="107">
        <v>0</v>
      </c>
      <c r="P209" s="50"/>
      <c r="Q209" s="50"/>
      <c r="R209" s="3"/>
      <c r="S209" s="3"/>
      <c r="T209" s="1"/>
      <c r="U209" s="2"/>
      <c r="V209" s="23" t="str">
        <f t="shared" si="16"/>
        <v/>
      </c>
    </row>
    <row r="210" spans="1:22" ht="25" customHeight="1" x14ac:dyDescent="0.35">
      <c r="A210" s="1"/>
      <c r="B210" s="1"/>
      <c r="C210" s="1"/>
      <c r="D210" s="1"/>
      <c r="E210" s="106">
        <f>+COUNTIFS('REGISTRO DE TUTORES'!$A$3:$A$8000,A210,'REGISTRO DE TUTORES'!$B$3:$B$8000,B210,'REGISTRO DE TUTORES'!$C$3:$C$8000,C210,'REGISTRO DE TUTORES'!$D$3:$D$8000,D210)</f>
        <v>0</v>
      </c>
      <c r="F210" s="106">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106">
        <f t="shared" ca="1" si="14"/>
        <v>0</v>
      </c>
      <c r="H210" s="106">
        <f t="shared" ca="1" si="15"/>
        <v>0</v>
      </c>
      <c r="I210" s="15">
        <v>0</v>
      </c>
      <c r="J210" s="15">
        <v>0</v>
      </c>
      <c r="K210" s="15">
        <v>0</v>
      </c>
      <c r="L210" s="15">
        <v>0</v>
      </c>
      <c r="M210" s="15">
        <v>0</v>
      </c>
      <c r="N210" s="107">
        <v>0</v>
      </c>
      <c r="O210" s="107">
        <v>0</v>
      </c>
      <c r="P210" s="50"/>
      <c r="Q210" s="50"/>
      <c r="R210" s="3"/>
      <c r="S210" s="3"/>
      <c r="T210" s="1"/>
      <c r="U210" s="2"/>
      <c r="V210" s="23" t="str">
        <f t="shared" si="16"/>
        <v/>
      </c>
    </row>
    <row r="211" spans="1:22" ht="25" customHeight="1" x14ac:dyDescent="0.35">
      <c r="A211" s="1"/>
      <c r="B211" s="1"/>
      <c r="C211" s="1"/>
      <c r="D211" s="1"/>
      <c r="E211" s="106">
        <f>+COUNTIFS('REGISTRO DE TUTORES'!$A$3:$A$8000,A211,'REGISTRO DE TUTORES'!$B$3:$B$8000,B211,'REGISTRO DE TUTORES'!$C$3:$C$8000,C211,'REGISTRO DE TUTORES'!$D$3:$D$8000,D211)</f>
        <v>0</v>
      </c>
      <c r="F211" s="106">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106">
        <f t="shared" ca="1" si="14"/>
        <v>0</v>
      </c>
      <c r="H211" s="106">
        <f t="shared" ca="1" si="15"/>
        <v>0</v>
      </c>
      <c r="I211" s="15">
        <v>0</v>
      </c>
      <c r="J211" s="15">
        <v>0</v>
      </c>
      <c r="K211" s="15">
        <v>0</v>
      </c>
      <c r="L211" s="15">
        <v>0</v>
      </c>
      <c r="M211" s="15">
        <v>0</v>
      </c>
      <c r="N211" s="107">
        <v>0</v>
      </c>
      <c r="O211" s="107">
        <v>0</v>
      </c>
      <c r="P211" s="50"/>
      <c r="Q211" s="50"/>
      <c r="R211" s="3"/>
      <c r="S211" s="3"/>
      <c r="T211" s="1"/>
      <c r="U211" s="2"/>
      <c r="V211" s="23" t="str">
        <f t="shared" si="16"/>
        <v/>
      </c>
    </row>
    <row r="212" spans="1:22" ht="25" customHeight="1" x14ac:dyDescent="0.35">
      <c r="A212" s="1"/>
      <c r="B212" s="1"/>
      <c r="C212" s="1"/>
      <c r="D212" s="1"/>
      <c r="E212" s="106">
        <f>+COUNTIFS('REGISTRO DE TUTORES'!$A$3:$A$8000,A212,'REGISTRO DE TUTORES'!$B$3:$B$8000,B212,'REGISTRO DE TUTORES'!$C$3:$C$8000,C212,'REGISTRO DE TUTORES'!$D$3:$D$8000,D212)</f>
        <v>0</v>
      </c>
      <c r="F212" s="106">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106">
        <f t="shared" ca="1" si="14"/>
        <v>0</v>
      </c>
      <c r="H212" s="106">
        <f t="shared" ca="1" si="15"/>
        <v>0</v>
      </c>
      <c r="I212" s="15">
        <v>0</v>
      </c>
      <c r="J212" s="15">
        <v>0</v>
      </c>
      <c r="K212" s="15">
        <v>0</v>
      </c>
      <c r="L212" s="15">
        <v>0</v>
      </c>
      <c r="M212" s="15">
        <v>0</v>
      </c>
      <c r="N212" s="107">
        <v>0</v>
      </c>
      <c r="O212" s="107">
        <v>0</v>
      </c>
      <c r="P212" s="50"/>
      <c r="Q212" s="50"/>
      <c r="R212" s="3"/>
      <c r="S212" s="3"/>
      <c r="T212" s="1"/>
      <c r="U212" s="2"/>
      <c r="V212" s="23" t="str">
        <f t="shared" si="16"/>
        <v/>
      </c>
    </row>
    <row r="213" spans="1:22" ht="25" customHeight="1" x14ac:dyDescent="0.35">
      <c r="A213" s="1"/>
      <c r="B213" s="1"/>
      <c r="C213" s="1"/>
      <c r="D213" s="1"/>
      <c r="E213" s="106">
        <f>+COUNTIFS('REGISTRO DE TUTORES'!$A$3:$A$8000,A213,'REGISTRO DE TUTORES'!$B$3:$B$8000,B213,'REGISTRO DE TUTORES'!$C$3:$C$8000,C213,'REGISTRO DE TUTORES'!$D$3:$D$8000,D213)</f>
        <v>0</v>
      </c>
      <c r="F213" s="106">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106">
        <f t="shared" ca="1" si="14"/>
        <v>0</v>
      </c>
      <c r="H213" s="106">
        <f t="shared" ca="1" si="15"/>
        <v>0</v>
      </c>
      <c r="I213" s="15">
        <v>0</v>
      </c>
      <c r="J213" s="15">
        <v>0</v>
      </c>
      <c r="K213" s="15">
        <v>0</v>
      </c>
      <c r="L213" s="15">
        <v>0</v>
      </c>
      <c r="M213" s="15">
        <v>0</v>
      </c>
      <c r="N213" s="107">
        <v>0</v>
      </c>
      <c r="O213" s="107">
        <v>0</v>
      </c>
      <c r="P213" s="50"/>
      <c r="Q213" s="50"/>
      <c r="R213" s="3"/>
      <c r="S213" s="3"/>
      <c r="T213" s="1"/>
      <c r="U213" s="2"/>
      <c r="V213" s="23" t="str">
        <f t="shared" si="16"/>
        <v/>
      </c>
    </row>
    <row r="214" spans="1:22" ht="25" customHeight="1" x14ac:dyDescent="0.35">
      <c r="A214" s="1"/>
      <c r="B214" s="1"/>
      <c r="C214" s="1"/>
      <c r="D214" s="1"/>
      <c r="E214" s="106">
        <f>+COUNTIFS('REGISTRO DE TUTORES'!$A$3:$A$8000,A214,'REGISTRO DE TUTORES'!$B$3:$B$8000,B214,'REGISTRO DE TUTORES'!$C$3:$C$8000,C214,'REGISTRO DE TUTORES'!$D$3:$D$8000,D214)</f>
        <v>0</v>
      </c>
      <c r="F214" s="106">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106">
        <f t="shared" ca="1" si="14"/>
        <v>0</v>
      </c>
      <c r="H214" s="106">
        <f t="shared" ca="1" si="15"/>
        <v>0</v>
      </c>
      <c r="I214" s="15">
        <v>0</v>
      </c>
      <c r="J214" s="15">
        <v>0</v>
      </c>
      <c r="K214" s="15">
        <v>0</v>
      </c>
      <c r="L214" s="15">
        <v>0</v>
      </c>
      <c r="M214" s="15">
        <v>0</v>
      </c>
      <c r="N214" s="107">
        <v>0</v>
      </c>
      <c r="O214" s="107">
        <v>0</v>
      </c>
      <c r="P214" s="50"/>
      <c r="Q214" s="50"/>
      <c r="R214" s="3"/>
      <c r="S214" s="3"/>
      <c r="T214" s="1"/>
      <c r="U214" s="2"/>
      <c r="V214" s="23" t="str">
        <f t="shared" si="16"/>
        <v/>
      </c>
    </row>
    <row r="215" spans="1:22" ht="25" customHeight="1" x14ac:dyDescent="0.35">
      <c r="A215" s="1"/>
      <c r="B215" s="1"/>
      <c r="C215" s="1"/>
      <c r="D215" s="1"/>
      <c r="E215" s="106">
        <f>+COUNTIFS('REGISTRO DE TUTORES'!$A$3:$A$8000,A215,'REGISTRO DE TUTORES'!$B$3:$B$8000,B215,'REGISTRO DE TUTORES'!$C$3:$C$8000,C215,'REGISTRO DE TUTORES'!$D$3:$D$8000,D215)</f>
        <v>0</v>
      </c>
      <c r="F215" s="106">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106">
        <f t="shared" ca="1" si="14"/>
        <v>0</v>
      </c>
      <c r="H215" s="106">
        <f t="shared" ca="1" si="15"/>
        <v>0</v>
      </c>
      <c r="I215" s="15">
        <v>0</v>
      </c>
      <c r="J215" s="15">
        <v>0</v>
      </c>
      <c r="K215" s="15">
        <v>0</v>
      </c>
      <c r="L215" s="15">
        <v>0</v>
      </c>
      <c r="M215" s="15">
        <v>0</v>
      </c>
      <c r="N215" s="107">
        <v>0</v>
      </c>
      <c r="O215" s="107">
        <v>0</v>
      </c>
      <c r="P215" s="50"/>
      <c r="Q215" s="50"/>
      <c r="R215" s="3"/>
      <c r="S215" s="3"/>
      <c r="T215" s="1"/>
      <c r="U215" s="2"/>
      <c r="V215" s="23" t="str">
        <f t="shared" si="16"/>
        <v/>
      </c>
    </row>
    <row r="216" spans="1:22" ht="25" customHeight="1" x14ac:dyDescent="0.35">
      <c r="A216" s="1"/>
      <c r="B216" s="1"/>
      <c r="C216" s="1"/>
      <c r="D216" s="1"/>
      <c r="E216" s="106">
        <f>+COUNTIFS('REGISTRO DE TUTORES'!$A$3:$A$8000,A216,'REGISTRO DE TUTORES'!$B$3:$B$8000,B216,'REGISTRO DE TUTORES'!$C$3:$C$8000,C216,'REGISTRO DE TUTORES'!$D$3:$D$8000,D216)</f>
        <v>0</v>
      </c>
      <c r="F216" s="106">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106">
        <f t="shared" ca="1" si="14"/>
        <v>0</v>
      </c>
      <c r="H216" s="106">
        <f t="shared" ca="1" si="15"/>
        <v>0</v>
      </c>
      <c r="I216" s="15">
        <v>0</v>
      </c>
      <c r="J216" s="15">
        <v>0</v>
      </c>
      <c r="K216" s="15">
        <v>0</v>
      </c>
      <c r="L216" s="15">
        <v>0</v>
      </c>
      <c r="M216" s="15">
        <v>0</v>
      </c>
      <c r="N216" s="107">
        <v>0</v>
      </c>
      <c r="O216" s="107">
        <v>0</v>
      </c>
      <c r="P216" s="50"/>
      <c r="Q216" s="50"/>
      <c r="R216" s="3"/>
      <c r="S216" s="3"/>
      <c r="T216" s="1"/>
      <c r="U216" s="2"/>
      <c r="V216" s="23" t="str">
        <f t="shared" si="16"/>
        <v/>
      </c>
    </row>
    <row r="217" spans="1:22" ht="25" customHeight="1" x14ac:dyDescent="0.35">
      <c r="A217" s="1"/>
      <c r="B217" s="1"/>
      <c r="C217" s="1"/>
      <c r="D217" s="1"/>
      <c r="E217" s="106">
        <f>+COUNTIFS('REGISTRO DE TUTORES'!$A$3:$A$8000,A217,'REGISTRO DE TUTORES'!$B$3:$B$8000,B217,'REGISTRO DE TUTORES'!$C$3:$C$8000,C217,'REGISTRO DE TUTORES'!$D$3:$D$8000,D217)</f>
        <v>0</v>
      </c>
      <c r="F217" s="106">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106">
        <f t="shared" ca="1" si="14"/>
        <v>0</v>
      </c>
      <c r="H217" s="106">
        <f t="shared" ca="1" si="15"/>
        <v>0</v>
      </c>
      <c r="I217" s="15">
        <v>0</v>
      </c>
      <c r="J217" s="15">
        <v>0</v>
      </c>
      <c r="K217" s="15">
        <v>0</v>
      </c>
      <c r="L217" s="15">
        <v>0</v>
      </c>
      <c r="M217" s="15">
        <v>0</v>
      </c>
      <c r="N217" s="107">
        <v>0</v>
      </c>
      <c r="O217" s="107">
        <v>0</v>
      </c>
      <c r="P217" s="50"/>
      <c r="Q217" s="50"/>
      <c r="R217" s="3"/>
      <c r="S217" s="3"/>
      <c r="T217" s="1"/>
      <c r="U217" s="2"/>
      <c r="V217" s="23" t="str">
        <f t="shared" si="16"/>
        <v/>
      </c>
    </row>
    <row r="218" spans="1:22" ht="25" customHeight="1" x14ac:dyDescent="0.35">
      <c r="A218" s="1"/>
      <c r="B218" s="1"/>
      <c r="C218" s="1"/>
      <c r="D218" s="1"/>
      <c r="E218" s="106">
        <f>+COUNTIFS('REGISTRO DE TUTORES'!$A$3:$A$8000,A218,'REGISTRO DE TUTORES'!$B$3:$B$8000,B218,'REGISTRO DE TUTORES'!$C$3:$C$8000,C218,'REGISTRO DE TUTORES'!$D$3:$D$8000,D218)</f>
        <v>0</v>
      </c>
      <c r="F218" s="106">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106">
        <f t="shared" ca="1" si="14"/>
        <v>0</v>
      </c>
      <c r="H218" s="106">
        <f t="shared" ca="1" si="15"/>
        <v>0</v>
      </c>
      <c r="I218" s="15">
        <v>0</v>
      </c>
      <c r="J218" s="15">
        <v>0</v>
      </c>
      <c r="K218" s="15">
        <v>0</v>
      </c>
      <c r="L218" s="15">
        <v>0</v>
      </c>
      <c r="M218" s="15">
        <v>0</v>
      </c>
      <c r="N218" s="107">
        <v>0</v>
      </c>
      <c r="O218" s="107">
        <v>0</v>
      </c>
      <c r="P218" s="50"/>
      <c r="Q218" s="50"/>
      <c r="R218" s="3"/>
      <c r="S218" s="3"/>
      <c r="T218" s="1"/>
      <c r="U218" s="2"/>
      <c r="V218" s="23" t="str">
        <f t="shared" si="16"/>
        <v/>
      </c>
    </row>
    <row r="219" spans="1:22" ht="25" customHeight="1" x14ac:dyDescent="0.35">
      <c r="A219" s="1"/>
      <c r="B219" s="1"/>
      <c r="C219" s="1"/>
      <c r="D219" s="1"/>
      <c r="E219" s="106">
        <f>+COUNTIFS('REGISTRO DE TUTORES'!$A$3:$A$8000,A219,'REGISTRO DE TUTORES'!$B$3:$B$8000,B219,'REGISTRO DE TUTORES'!$C$3:$C$8000,C219,'REGISTRO DE TUTORES'!$D$3:$D$8000,D219)</f>
        <v>0</v>
      </c>
      <c r="F219" s="106">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106">
        <f t="shared" ca="1" si="14"/>
        <v>0</v>
      </c>
      <c r="H219" s="106">
        <f t="shared" ca="1" si="15"/>
        <v>0</v>
      </c>
      <c r="I219" s="15">
        <v>0</v>
      </c>
      <c r="J219" s="15">
        <v>0</v>
      </c>
      <c r="K219" s="15">
        <v>0</v>
      </c>
      <c r="L219" s="15">
        <v>0</v>
      </c>
      <c r="M219" s="15">
        <v>0</v>
      </c>
      <c r="N219" s="107">
        <v>0</v>
      </c>
      <c r="O219" s="107">
        <v>0</v>
      </c>
      <c r="P219" s="50"/>
      <c r="Q219" s="50"/>
      <c r="R219" s="3"/>
      <c r="S219" s="3"/>
      <c r="T219" s="1"/>
      <c r="U219" s="2"/>
      <c r="V219" s="23" t="str">
        <f t="shared" si="16"/>
        <v/>
      </c>
    </row>
    <row r="220" spans="1:22" ht="25" customHeight="1" x14ac:dyDescent="0.35">
      <c r="A220" s="1"/>
      <c r="B220" s="1"/>
      <c r="C220" s="1"/>
      <c r="D220" s="1"/>
      <c r="E220" s="106">
        <f>+COUNTIFS('REGISTRO DE TUTORES'!$A$3:$A$8000,A220,'REGISTRO DE TUTORES'!$B$3:$B$8000,B220,'REGISTRO DE TUTORES'!$C$3:$C$8000,C220,'REGISTRO DE TUTORES'!$D$3:$D$8000,D220)</f>
        <v>0</v>
      </c>
      <c r="F220" s="106">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106">
        <f t="shared" ca="1" si="14"/>
        <v>0</v>
      </c>
      <c r="H220" s="106">
        <f t="shared" ca="1" si="15"/>
        <v>0</v>
      </c>
      <c r="I220" s="15">
        <v>0</v>
      </c>
      <c r="J220" s="15">
        <v>0</v>
      </c>
      <c r="K220" s="15">
        <v>0</v>
      </c>
      <c r="L220" s="15">
        <v>0</v>
      </c>
      <c r="M220" s="15">
        <v>0</v>
      </c>
      <c r="N220" s="107">
        <v>0</v>
      </c>
      <c r="O220" s="107">
        <v>0</v>
      </c>
      <c r="P220" s="50"/>
      <c r="Q220" s="50"/>
      <c r="R220" s="3"/>
      <c r="S220" s="3"/>
      <c r="T220" s="1"/>
      <c r="U220" s="2"/>
      <c r="V220" s="23" t="str">
        <f t="shared" si="16"/>
        <v/>
      </c>
    </row>
    <row r="221" spans="1:22" ht="25" customHeight="1" x14ac:dyDescent="0.35">
      <c r="A221" s="1"/>
      <c r="B221" s="1"/>
      <c r="C221" s="1"/>
      <c r="D221" s="1"/>
      <c r="E221" s="106">
        <f>+COUNTIFS('REGISTRO DE TUTORES'!$A$3:$A$8000,A221,'REGISTRO DE TUTORES'!$B$3:$B$8000,B221,'REGISTRO DE TUTORES'!$C$3:$C$8000,C221,'REGISTRO DE TUTORES'!$D$3:$D$8000,D221)</f>
        <v>0</v>
      </c>
      <c r="F221" s="106">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106">
        <f t="shared" ca="1" si="14"/>
        <v>0</v>
      </c>
      <c r="H221" s="106">
        <f t="shared" ca="1" si="15"/>
        <v>0</v>
      </c>
      <c r="I221" s="15">
        <v>0</v>
      </c>
      <c r="J221" s="15">
        <v>0</v>
      </c>
      <c r="K221" s="15">
        <v>0</v>
      </c>
      <c r="L221" s="15">
        <v>0</v>
      </c>
      <c r="M221" s="15">
        <v>0</v>
      </c>
      <c r="N221" s="107">
        <v>0</v>
      </c>
      <c r="O221" s="107">
        <v>0</v>
      </c>
      <c r="P221" s="50"/>
      <c r="Q221" s="50"/>
      <c r="R221" s="3"/>
      <c r="S221" s="3"/>
      <c r="T221" s="1"/>
      <c r="U221" s="2"/>
      <c r="V221" s="23" t="str">
        <f t="shared" si="16"/>
        <v/>
      </c>
    </row>
    <row r="222" spans="1:22" ht="25" customHeight="1" x14ac:dyDescent="0.35">
      <c r="A222" s="1"/>
      <c r="B222" s="1"/>
      <c r="C222" s="1"/>
      <c r="D222" s="1"/>
      <c r="E222" s="106">
        <f>+COUNTIFS('REGISTRO DE TUTORES'!$A$3:$A$8000,A222,'REGISTRO DE TUTORES'!$B$3:$B$8000,B222,'REGISTRO DE TUTORES'!$C$3:$C$8000,C222,'REGISTRO DE TUTORES'!$D$3:$D$8000,D222)</f>
        <v>0</v>
      </c>
      <c r="F222" s="106">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106">
        <f t="shared" ca="1" si="14"/>
        <v>0</v>
      </c>
      <c r="H222" s="106">
        <f t="shared" ca="1" si="15"/>
        <v>0</v>
      </c>
      <c r="I222" s="15">
        <v>0</v>
      </c>
      <c r="J222" s="15">
        <v>0</v>
      </c>
      <c r="K222" s="15">
        <v>0</v>
      </c>
      <c r="L222" s="15">
        <v>0</v>
      </c>
      <c r="M222" s="15">
        <v>0</v>
      </c>
      <c r="N222" s="107">
        <v>0</v>
      </c>
      <c r="O222" s="107">
        <v>0</v>
      </c>
      <c r="P222" s="50"/>
      <c r="Q222" s="50"/>
      <c r="R222" s="3"/>
      <c r="S222" s="3"/>
      <c r="T222" s="1"/>
      <c r="U222" s="2"/>
      <c r="V222" s="23" t="str">
        <f t="shared" si="16"/>
        <v/>
      </c>
    </row>
    <row r="223" spans="1:22" ht="25" customHeight="1" x14ac:dyDescent="0.35">
      <c r="A223" s="1"/>
      <c r="B223" s="1"/>
      <c r="C223" s="1"/>
      <c r="D223" s="1"/>
      <c r="E223" s="106">
        <f>+COUNTIFS('REGISTRO DE TUTORES'!$A$3:$A$8000,A223,'REGISTRO DE TUTORES'!$B$3:$B$8000,B223,'REGISTRO DE TUTORES'!$C$3:$C$8000,C223,'REGISTRO DE TUTORES'!$D$3:$D$8000,D223)</f>
        <v>0</v>
      </c>
      <c r="F223" s="106">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106">
        <f t="shared" ca="1" si="14"/>
        <v>0</v>
      </c>
      <c r="H223" s="106">
        <f t="shared" ca="1" si="15"/>
        <v>0</v>
      </c>
      <c r="I223" s="15">
        <v>0</v>
      </c>
      <c r="J223" s="15">
        <v>0</v>
      </c>
      <c r="K223" s="15">
        <v>0</v>
      </c>
      <c r="L223" s="15">
        <v>0</v>
      </c>
      <c r="M223" s="15">
        <v>0</v>
      </c>
      <c r="N223" s="107">
        <v>0</v>
      </c>
      <c r="O223" s="107">
        <v>0</v>
      </c>
      <c r="P223" s="50"/>
      <c r="Q223" s="50"/>
      <c r="R223" s="3"/>
      <c r="S223" s="3"/>
      <c r="T223" s="1"/>
      <c r="U223" s="2"/>
      <c r="V223" s="23" t="str">
        <f t="shared" si="16"/>
        <v/>
      </c>
    </row>
    <row r="224" spans="1:22" ht="25" customHeight="1" x14ac:dyDescent="0.35">
      <c r="A224" s="1"/>
      <c r="B224" s="1"/>
      <c r="C224" s="1"/>
      <c r="D224" s="1"/>
      <c r="E224" s="106">
        <f>+COUNTIFS('REGISTRO DE TUTORES'!$A$3:$A$8000,A224,'REGISTRO DE TUTORES'!$B$3:$B$8000,B224,'REGISTRO DE TUTORES'!$C$3:$C$8000,C224,'REGISTRO DE TUTORES'!$D$3:$D$8000,D224)</f>
        <v>0</v>
      </c>
      <c r="F224" s="106">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106">
        <f t="shared" ca="1" si="14"/>
        <v>0</v>
      </c>
      <c r="H224" s="106">
        <f t="shared" ca="1" si="15"/>
        <v>0</v>
      </c>
      <c r="I224" s="15">
        <v>0</v>
      </c>
      <c r="J224" s="15">
        <v>0</v>
      </c>
      <c r="K224" s="15">
        <v>0</v>
      </c>
      <c r="L224" s="15">
        <v>0</v>
      </c>
      <c r="M224" s="15">
        <v>0</v>
      </c>
      <c r="N224" s="107">
        <v>0</v>
      </c>
      <c r="O224" s="107">
        <v>0</v>
      </c>
      <c r="P224" s="50"/>
      <c r="Q224" s="50"/>
      <c r="R224" s="3"/>
      <c r="S224" s="3"/>
      <c r="T224" s="1"/>
      <c r="U224" s="2"/>
      <c r="V224" s="23" t="str">
        <f t="shared" si="16"/>
        <v/>
      </c>
    </row>
    <row r="225" spans="1:22" ht="25" customHeight="1" x14ac:dyDescent="0.35">
      <c r="A225" s="1"/>
      <c r="B225" s="1"/>
      <c r="C225" s="1"/>
      <c r="D225" s="1"/>
      <c r="E225" s="106">
        <f>+COUNTIFS('REGISTRO DE TUTORES'!$A$3:$A$8000,A225,'REGISTRO DE TUTORES'!$B$3:$B$8000,B225,'REGISTRO DE TUTORES'!$C$3:$C$8000,C225,'REGISTRO DE TUTORES'!$D$3:$D$8000,D225)</f>
        <v>0</v>
      </c>
      <c r="F225" s="106">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106">
        <f t="shared" ca="1" si="14"/>
        <v>0</v>
      </c>
      <c r="H225" s="106">
        <f t="shared" ca="1" si="15"/>
        <v>0</v>
      </c>
      <c r="I225" s="15">
        <v>0</v>
      </c>
      <c r="J225" s="15">
        <v>0</v>
      </c>
      <c r="K225" s="15">
        <v>0</v>
      </c>
      <c r="L225" s="15">
        <v>0</v>
      </c>
      <c r="M225" s="15">
        <v>0</v>
      </c>
      <c r="N225" s="107">
        <v>0</v>
      </c>
      <c r="O225" s="107">
        <v>0</v>
      </c>
      <c r="P225" s="50"/>
      <c r="Q225" s="50"/>
      <c r="R225" s="3"/>
      <c r="S225" s="3"/>
      <c r="T225" s="1"/>
      <c r="U225" s="2"/>
      <c r="V225" s="23" t="str">
        <f t="shared" si="16"/>
        <v/>
      </c>
    </row>
    <row r="226" spans="1:22" ht="25" customHeight="1" x14ac:dyDescent="0.35">
      <c r="A226" s="1"/>
      <c r="B226" s="1"/>
      <c r="C226" s="1"/>
      <c r="D226" s="1"/>
      <c r="E226" s="106">
        <f>+COUNTIFS('REGISTRO DE TUTORES'!$A$3:$A$8000,A226,'REGISTRO DE TUTORES'!$B$3:$B$8000,B226,'REGISTRO DE TUTORES'!$C$3:$C$8000,C226,'REGISTRO DE TUTORES'!$D$3:$D$8000,D226)</f>
        <v>0</v>
      </c>
      <c r="F226" s="106">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106">
        <f t="shared" ca="1" si="14"/>
        <v>0</v>
      </c>
      <c r="H226" s="106">
        <f t="shared" ca="1" si="15"/>
        <v>0</v>
      </c>
      <c r="I226" s="15">
        <v>0</v>
      </c>
      <c r="J226" s="15">
        <v>0</v>
      </c>
      <c r="K226" s="15">
        <v>0</v>
      </c>
      <c r="L226" s="15">
        <v>0</v>
      </c>
      <c r="M226" s="15">
        <v>0</v>
      </c>
      <c r="N226" s="107">
        <v>0</v>
      </c>
      <c r="O226" s="107">
        <v>0</v>
      </c>
      <c r="P226" s="50"/>
      <c r="Q226" s="50"/>
      <c r="R226" s="3"/>
      <c r="S226" s="3"/>
      <c r="T226" s="1"/>
      <c r="U226" s="2"/>
      <c r="V226" s="23" t="str">
        <f t="shared" si="16"/>
        <v/>
      </c>
    </row>
    <row r="227" spans="1:22" ht="25" customHeight="1" x14ac:dyDescent="0.35">
      <c r="A227" s="1"/>
      <c r="B227" s="1"/>
      <c r="C227" s="1"/>
      <c r="D227" s="1"/>
      <c r="E227" s="106">
        <f>+COUNTIFS('REGISTRO DE TUTORES'!$A$3:$A$8000,A227,'REGISTRO DE TUTORES'!$B$3:$B$8000,B227,'REGISTRO DE TUTORES'!$C$3:$C$8000,C227,'REGISTRO DE TUTORES'!$D$3:$D$8000,D227)</f>
        <v>0</v>
      </c>
      <c r="F227" s="106">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106">
        <f t="shared" ca="1" si="14"/>
        <v>0</v>
      </c>
      <c r="H227" s="106">
        <f t="shared" ca="1" si="15"/>
        <v>0</v>
      </c>
      <c r="I227" s="15">
        <v>0</v>
      </c>
      <c r="J227" s="15">
        <v>0</v>
      </c>
      <c r="K227" s="15">
        <v>0</v>
      </c>
      <c r="L227" s="15">
        <v>0</v>
      </c>
      <c r="M227" s="15">
        <v>0</v>
      </c>
      <c r="N227" s="107">
        <v>0</v>
      </c>
      <c r="O227" s="107">
        <v>0</v>
      </c>
      <c r="P227" s="50"/>
      <c r="Q227" s="50"/>
      <c r="R227" s="3"/>
      <c r="S227" s="3"/>
      <c r="T227" s="1"/>
      <c r="U227" s="2"/>
      <c r="V227" s="23" t="str">
        <f t="shared" si="16"/>
        <v/>
      </c>
    </row>
    <row r="228" spans="1:22" ht="25" customHeight="1" x14ac:dyDescent="0.35">
      <c r="A228" s="1"/>
      <c r="B228" s="1"/>
      <c r="C228" s="1"/>
      <c r="D228" s="1"/>
      <c r="E228" s="106">
        <f>+COUNTIFS('REGISTRO DE TUTORES'!$A$3:$A$8000,A228,'REGISTRO DE TUTORES'!$B$3:$B$8000,B228,'REGISTRO DE TUTORES'!$C$3:$C$8000,C228,'REGISTRO DE TUTORES'!$D$3:$D$8000,D228)</f>
        <v>0</v>
      </c>
      <c r="F228" s="106">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106">
        <f t="shared" ca="1" si="14"/>
        <v>0</v>
      </c>
      <c r="H228" s="106">
        <f t="shared" ca="1" si="15"/>
        <v>0</v>
      </c>
      <c r="I228" s="15">
        <v>0</v>
      </c>
      <c r="J228" s="15">
        <v>0</v>
      </c>
      <c r="K228" s="15">
        <v>0</v>
      </c>
      <c r="L228" s="15">
        <v>0</v>
      </c>
      <c r="M228" s="15">
        <v>0</v>
      </c>
      <c r="N228" s="107">
        <v>0</v>
      </c>
      <c r="O228" s="107">
        <v>0</v>
      </c>
      <c r="P228" s="50"/>
      <c r="Q228" s="50"/>
      <c r="R228" s="3"/>
      <c r="S228" s="3"/>
      <c r="T228" s="1"/>
      <c r="U228" s="2"/>
      <c r="V228" s="23" t="str">
        <f t="shared" si="16"/>
        <v/>
      </c>
    </row>
    <row r="229" spans="1:22" ht="25" customHeight="1" x14ac:dyDescent="0.35">
      <c r="A229" s="1"/>
      <c r="B229" s="1"/>
      <c r="C229" s="1"/>
      <c r="D229" s="1"/>
      <c r="E229" s="106">
        <f>+COUNTIFS('REGISTRO DE TUTORES'!$A$3:$A$8000,A229,'REGISTRO DE TUTORES'!$B$3:$B$8000,B229,'REGISTRO DE TUTORES'!$C$3:$C$8000,C229,'REGISTRO DE TUTORES'!$D$3:$D$8000,D229)</f>
        <v>0</v>
      </c>
      <c r="F229" s="106">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106">
        <f t="shared" ca="1" si="14"/>
        <v>0</v>
      </c>
      <c r="H229" s="106">
        <f t="shared" ca="1" si="15"/>
        <v>0</v>
      </c>
      <c r="I229" s="15">
        <v>0</v>
      </c>
      <c r="J229" s="15">
        <v>0</v>
      </c>
      <c r="K229" s="15">
        <v>0</v>
      </c>
      <c r="L229" s="15">
        <v>0</v>
      </c>
      <c r="M229" s="15">
        <v>0</v>
      </c>
      <c r="N229" s="107">
        <v>0</v>
      </c>
      <c r="O229" s="107">
        <v>0</v>
      </c>
      <c r="P229" s="50"/>
      <c r="Q229" s="50"/>
      <c r="R229" s="3"/>
      <c r="S229" s="3"/>
      <c r="T229" s="1"/>
      <c r="U229" s="2"/>
      <c r="V229" s="23" t="str">
        <f t="shared" si="16"/>
        <v/>
      </c>
    </row>
    <row r="230" spans="1:22" ht="25" customHeight="1" x14ac:dyDescent="0.35">
      <c r="A230" s="1"/>
      <c r="B230" s="1"/>
      <c r="C230" s="1"/>
      <c r="D230" s="1"/>
      <c r="E230" s="106">
        <f>+COUNTIFS('REGISTRO DE TUTORES'!$A$3:$A$8000,A230,'REGISTRO DE TUTORES'!$B$3:$B$8000,B230,'REGISTRO DE TUTORES'!$C$3:$C$8000,C230,'REGISTRO DE TUTORES'!$D$3:$D$8000,D230)</f>
        <v>0</v>
      </c>
      <c r="F230" s="106">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106">
        <f t="shared" ca="1" si="14"/>
        <v>0</v>
      </c>
      <c r="H230" s="106">
        <f t="shared" ca="1" si="15"/>
        <v>0</v>
      </c>
      <c r="I230" s="15">
        <v>0</v>
      </c>
      <c r="J230" s="15">
        <v>0</v>
      </c>
      <c r="K230" s="15">
        <v>0</v>
      </c>
      <c r="L230" s="15">
        <v>0</v>
      </c>
      <c r="M230" s="15">
        <v>0</v>
      </c>
      <c r="N230" s="107">
        <v>0</v>
      </c>
      <c r="O230" s="107">
        <v>0</v>
      </c>
      <c r="P230" s="50"/>
      <c r="Q230" s="50"/>
      <c r="R230" s="3"/>
      <c r="S230" s="3"/>
      <c r="T230" s="1"/>
      <c r="U230" s="2"/>
      <c r="V230" s="23" t="str">
        <f t="shared" si="16"/>
        <v/>
      </c>
    </row>
    <row r="231" spans="1:22" ht="25" customHeight="1" x14ac:dyDescent="0.35">
      <c r="A231" s="1"/>
      <c r="B231" s="1"/>
      <c r="C231" s="1"/>
      <c r="D231" s="1"/>
      <c r="E231" s="106">
        <f>+COUNTIFS('REGISTRO DE TUTORES'!$A$3:$A$8000,A231,'REGISTRO DE TUTORES'!$B$3:$B$8000,B231,'REGISTRO DE TUTORES'!$C$3:$C$8000,C231,'REGISTRO DE TUTORES'!$D$3:$D$8000,D231)</f>
        <v>0</v>
      </c>
      <c r="F231" s="106">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106">
        <f t="shared" ca="1" si="14"/>
        <v>0</v>
      </c>
      <c r="H231" s="106">
        <f t="shared" ca="1" si="15"/>
        <v>0</v>
      </c>
      <c r="I231" s="15">
        <v>0</v>
      </c>
      <c r="J231" s="15">
        <v>0</v>
      </c>
      <c r="K231" s="15">
        <v>0</v>
      </c>
      <c r="L231" s="15">
        <v>0</v>
      </c>
      <c r="M231" s="15">
        <v>0</v>
      </c>
      <c r="N231" s="107">
        <v>0</v>
      </c>
      <c r="O231" s="107">
        <v>0</v>
      </c>
      <c r="P231" s="50"/>
      <c r="Q231" s="50"/>
      <c r="R231" s="3"/>
      <c r="S231" s="3"/>
      <c r="T231" s="1"/>
      <c r="U231" s="2"/>
      <c r="V231" s="23" t="str">
        <f t="shared" si="16"/>
        <v/>
      </c>
    </row>
    <row r="232" spans="1:22" ht="25" customHeight="1" x14ac:dyDescent="0.35">
      <c r="A232" s="1"/>
      <c r="B232" s="1"/>
      <c r="C232" s="1"/>
      <c r="D232" s="1"/>
      <c r="E232" s="106">
        <f>+COUNTIFS('REGISTRO DE TUTORES'!$A$3:$A$8000,A232,'REGISTRO DE TUTORES'!$B$3:$B$8000,B232,'REGISTRO DE TUTORES'!$C$3:$C$8000,C232,'REGISTRO DE TUTORES'!$D$3:$D$8000,D232)</f>
        <v>0</v>
      </c>
      <c r="F232" s="106">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106">
        <f t="shared" ca="1" si="14"/>
        <v>0</v>
      </c>
      <c r="H232" s="106">
        <f t="shared" ca="1" si="15"/>
        <v>0</v>
      </c>
      <c r="I232" s="15">
        <v>0</v>
      </c>
      <c r="J232" s="15">
        <v>0</v>
      </c>
      <c r="K232" s="15">
        <v>0</v>
      </c>
      <c r="L232" s="15">
        <v>0</v>
      </c>
      <c r="M232" s="15">
        <v>0</v>
      </c>
      <c r="N232" s="107">
        <v>0</v>
      </c>
      <c r="O232" s="107">
        <v>0</v>
      </c>
      <c r="P232" s="50"/>
      <c r="Q232" s="50"/>
      <c r="R232" s="3"/>
      <c r="S232" s="3"/>
      <c r="T232" s="1"/>
      <c r="U232" s="2"/>
      <c r="V232" s="23" t="str">
        <f t="shared" si="16"/>
        <v/>
      </c>
    </row>
    <row r="233" spans="1:22" ht="25" customHeight="1" x14ac:dyDescent="0.35">
      <c r="A233" s="1"/>
      <c r="B233" s="1"/>
      <c r="C233" s="1"/>
      <c r="D233" s="1"/>
      <c r="E233" s="106">
        <f>+COUNTIFS('REGISTRO DE TUTORES'!$A$3:$A$8000,A233,'REGISTRO DE TUTORES'!$B$3:$B$8000,B233,'REGISTRO DE TUTORES'!$C$3:$C$8000,C233,'REGISTRO DE TUTORES'!$D$3:$D$8000,D233)</f>
        <v>0</v>
      </c>
      <c r="F233" s="106">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106">
        <f t="shared" ca="1" si="14"/>
        <v>0</v>
      </c>
      <c r="H233" s="106">
        <f t="shared" ca="1" si="15"/>
        <v>0</v>
      </c>
      <c r="I233" s="15">
        <v>0</v>
      </c>
      <c r="J233" s="15">
        <v>0</v>
      </c>
      <c r="K233" s="15">
        <v>0</v>
      </c>
      <c r="L233" s="15">
        <v>0</v>
      </c>
      <c r="M233" s="15">
        <v>0</v>
      </c>
      <c r="N233" s="107">
        <v>0</v>
      </c>
      <c r="O233" s="107">
        <v>0</v>
      </c>
      <c r="P233" s="50"/>
      <c r="Q233" s="50"/>
      <c r="R233" s="3"/>
      <c r="S233" s="3"/>
      <c r="T233" s="1"/>
      <c r="U233" s="2"/>
      <c r="V233" s="23" t="str">
        <f t="shared" si="16"/>
        <v/>
      </c>
    </row>
    <row r="234" spans="1:22" ht="25" customHeight="1" x14ac:dyDescent="0.35">
      <c r="A234" s="1"/>
      <c r="B234" s="1"/>
      <c r="C234" s="1"/>
      <c r="D234" s="1"/>
      <c r="E234" s="106">
        <f>+COUNTIFS('REGISTRO DE TUTORES'!$A$3:$A$8000,A234,'REGISTRO DE TUTORES'!$B$3:$B$8000,B234,'REGISTRO DE TUTORES'!$C$3:$C$8000,C234,'REGISTRO DE TUTORES'!$D$3:$D$8000,D234)</f>
        <v>0</v>
      </c>
      <c r="F234" s="106">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106">
        <f t="shared" ca="1" si="14"/>
        <v>0</v>
      </c>
      <c r="H234" s="106">
        <f t="shared" ca="1" si="15"/>
        <v>0</v>
      </c>
      <c r="I234" s="15">
        <v>0</v>
      </c>
      <c r="J234" s="15">
        <v>0</v>
      </c>
      <c r="K234" s="15">
        <v>0</v>
      </c>
      <c r="L234" s="15">
        <v>0</v>
      </c>
      <c r="M234" s="15">
        <v>0</v>
      </c>
      <c r="N234" s="107">
        <v>0</v>
      </c>
      <c r="O234" s="107">
        <v>0</v>
      </c>
      <c r="P234" s="50"/>
      <c r="Q234" s="50"/>
      <c r="R234" s="3"/>
      <c r="S234" s="3"/>
      <c r="T234" s="1"/>
      <c r="U234" s="2"/>
      <c r="V234" s="23" t="str">
        <f t="shared" si="16"/>
        <v/>
      </c>
    </row>
    <row r="235" spans="1:22" ht="25" customHeight="1" x14ac:dyDescent="0.35">
      <c r="A235" s="1"/>
      <c r="B235" s="1"/>
      <c r="C235" s="1"/>
      <c r="D235" s="1"/>
      <c r="E235" s="106">
        <f>+COUNTIFS('REGISTRO DE TUTORES'!$A$3:$A$8000,A235,'REGISTRO DE TUTORES'!$B$3:$B$8000,B235,'REGISTRO DE TUTORES'!$C$3:$C$8000,C235,'REGISTRO DE TUTORES'!$D$3:$D$8000,D235)</f>
        <v>0</v>
      </c>
      <c r="F235" s="106">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106">
        <f t="shared" ca="1" si="14"/>
        <v>0</v>
      </c>
      <c r="H235" s="106">
        <f t="shared" ca="1" si="15"/>
        <v>0</v>
      </c>
      <c r="I235" s="15">
        <v>0</v>
      </c>
      <c r="J235" s="15">
        <v>0</v>
      </c>
      <c r="K235" s="15">
        <v>0</v>
      </c>
      <c r="L235" s="15">
        <v>0</v>
      </c>
      <c r="M235" s="15">
        <v>0</v>
      </c>
      <c r="N235" s="107">
        <v>0</v>
      </c>
      <c r="O235" s="107">
        <v>0</v>
      </c>
      <c r="P235" s="50"/>
      <c r="Q235" s="50"/>
      <c r="R235" s="3"/>
      <c r="S235" s="3"/>
      <c r="T235" s="1"/>
      <c r="U235" s="2"/>
      <c r="V235" s="23" t="str">
        <f t="shared" si="16"/>
        <v/>
      </c>
    </row>
    <row r="236" spans="1:22" ht="25" customHeight="1" x14ac:dyDescent="0.35">
      <c r="A236" s="1"/>
      <c r="B236" s="1"/>
      <c r="C236" s="1"/>
      <c r="D236" s="1"/>
      <c r="E236" s="106">
        <f>+COUNTIFS('REGISTRO DE TUTORES'!$A$3:$A$8000,A236,'REGISTRO DE TUTORES'!$B$3:$B$8000,B236,'REGISTRO DE TUTORES'!$C$3:$C$8000,C236,'REGISTRO DE TUTORES'!$D$3:$D$8000,D236)</f>
        <v>0</v>
      </c>
      <c r="F236" s="106">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106">
        <f t="shared" ca="1" si="14"/>
        <v>0</v>
      </c>
      <c r="H236" s="106">
        <f t="shared" ca="1" si="15"/>
        <v>0</v>
      </c>
      <c r="I236" s="15">
        <v>0</v>
      </c>
      <c r="J236" s="15">
        <v>0</v>
      </c>
      <c r="K236" s="15">
        <v>0</v>
      </c>
      <c r="L236" s="15">
        <v>0</v>
      </c>
      <c r="M236" s="15">
        <v>0</v>
      </c>
      <c r="N236" s="107">
        <v>0</v>
      </c>
      <c r="O236" s="107">
        <v>0</v>
      </c>
      <c r="P236" s="50"/>
      <c r="Q236" s="50"/>
      <c r="R236" s="3"/>
      <c r="S236" s="3"/>
      <c r="T236" s="1"/>
      <c r="U236" s="2"/>
      <c r="V236" s="23" t="str">
        <f t="shared" si="16"/>
        <v/>
      </c>
    </row>
    <row r="237" spans="1:22" ht="25" customHeight="1" x14ac:dyDescent="0.35">
      <c r="A237" s="1"/>
      <c r="B237" s="1"/>
      <c r="C237" s="1"/>
      <c r="D237" s="1"/>
      <c r="E237" s="106">
        <f>+COUNTIFS('REGISTRO DE TUTORES'!$A$3:$A$8000,A237,'REGISTRO DE TUTORES'!$B$3:$B$8000,B237,'REGISTRO DE TUTORES'!$C$3:$C$8000,C237,'REGISTRO DE TUTORES'!$D$3:$D$8000,D237)</f>
        <v>0</v>
      </c>
      <c r="F237" s="106">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106">
        <f t="shared" ca="1" si="14"/>
        <v>0</v>
      </c>
      <c r="H237" s="106">
        <f t="shared" ca="1" si="15"/>
        <v>0</v>
      </c>
      <c r="I237" s="15">
        <v>0</v>
      </c>
      <c r="J237" s="15">
        <v>0</v>
      </c>
      <c r="K237" s="15">
        <v>0</v>
      </c>
      <c r="L237" s="15">
        <v>0</v>
      </c>
      <c r="M237" s="15">
        <v>0</v>
      </c>
      <c r="N237" s="107">
        <v>0</v>
      </c>
      <c r="O237" s="107">
        <v>0</v>
      </c>
      <c r="P237" s="50"/>
      <c r="Q237" s="50"/>
      <c r="R237" s="3"/>
      <c r="S237" s="3"/>
      <c r="T237" s="1"/>
      <c r="U237" s="2"/>
      <c r="V237" s="23" t="str">
        <f t="shared" si="16"/>
        <v/>
      </c>
    </row>
    <row r="238" spans="1:22" ht="25" customHeight="1" x14ac:dyDescent="0.35">
      <c r="A238" s="1"/>
      <c r="B238" s="1"/>
      <c r="C238" s="1"/>
      <c r="D238" s="1"/>
      <c r="E238" s="106">
        <f>+COUNTIFS('REGISTRO DE TUTORES'!$A$3:$A$8000,A238,'REGISTRO DE TUTORES'!$B$3:$B$8000,B238,'REGISTRO DE TUTORES'!$C$3:$C$8000,C238,'REGISTRO DE TUTORES'!$D$3:$D$8000,D238)</f>
        <v>0</v>
      </c>
      <c r="F238" s="106">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106">
        <f t="shared" ca="1" si="14"/>
        <v>0</v>
      </c>
      <c r="H238" s="106">
        <f t="shared" ca="1" si="15"/>
        <v>0</v>
      </c>
      <c r="I238" s="15">
        <v>0</v>
      </c>
      <c r="J238" s="15">
        <v>0</v>
      </c>
      <c r="K238" s="15">
        <v>0</v>
      </c>
      <c r="L238" s="15">
        <v>0</v>
      </c>
      <c r="M238" s="15">
        <v>0</v>
      </c>
      <c r="N238" s="107">
        <v>0</v>
      </c>
      <c r="O238" s="107">
        <v>0</v>
      </c>
      <c r="P238" s="50"/>
      <c r="Q238" s="50"/>
      <c r="R238" s="3"/>
      <c r="S238" s="3"/>
      <c r="T238" s="1"/>
      <c r="U238" s="2"/>
      <c r="V238" s="23" t="str">
        <f t="shared" si="16"/>
        <v/>
      </c>
    </row>
    <row r="239" spans="1:22" ht="25" customHeight="1" x14ac:dyDescent="0.35">
      <c r="A239" s="1"/>
      <c r="B239" s="1"/>
      <c r="C239" s="1"/>
      <c r="D239" s="1"/>
      <c r="E239" s="106">
        <f>+COUNTIFS('REGISTRO DE TUTORES'!$A$3:$A$8000,A239,'REGISTRO DE TUTORES'!$B$3:$B$8000,B239,'REGISTRO DE TUTORES'!$C$3:$C$8000,C239,'REGISTRO DE TUTORES'!$D$3:$D$8000,D239)</f>
        <v>0</v>
      </c>
      <c r="F239" s="106">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106">
        <f t="shared" ca="1" si="14"/>
        <v>0</v>
      </c>
      <c r="H239" s="106">
        <f t="shared" ca="1" si="15"/>
        <v>0</v>
      </c>
      <c r="I239" s="15">
        <v>0</v>
      </c>
      <c r="J239" s="15">
        <v>0</v>
      </c>
      <c r="K239" s="15">
        <v>0</v>
      </c>
      <c r="L239" s="15">
        <v>0</v>
      </c>
      <c r="M239" s="15">
        <v>0</v>
      </c>
      <c r="N239" s="107">
        <v>0</v>
      </c>
      <c r="O239" s="107">
        <v>0</v>
      </c>
      <c r="P239" s="50"/>
      <c r="Q239" s="50"/>
      <c r="R239" s="3"/>
      <c r="S239" s="3"/>
      <c r="T239" s="1"/>
      <c r="U239" s="2"/>
      <c r="V239" s="23" t="str">
        <f t="shared" si="16"/>
        <v/>
      </c>
    </row>
    <row r="240" spans="1:22" ht="25" customHeight="1" x14ac:dyDescent="0.35">
      <c r="A240" s="1"/>
      <c r="B240" s="1"/>
      <c r="C240" s="1"/>
      <c r="D240" s="1"/>
      <c r="E240" s="106">
        <f>+COUNTIFS('REGISTRO DE TUTORES'!$A$3:$A$8000,A240,'REGISTRO DE TUTORES'!$B$3:$B$8000,B240,'REGISTRO DE TUTORES'!$C$3:$C$8000,C240,'REGISTRO DE TUTORES'!$D$3:$D$8000,D240)</f>
        <v>0</v>
      </c>
      <c r="F240" s="106">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106">
        <f t="shared" ca="1" si="14"/>
        <v>0</v>
      </c>
      <c r="H240" s="106">
        <f t="shared" ca="1" si="15"/>
        <v>0</v>
      </c>
      <c r="I240" s="15">
        <v>0</v>
      </c>
      <c r="J240" s="15">
        <v>0</v>
      </c>
      <c r="K240" s="15">
        <v>0</v>
      </c>
      <c r="L240" s="15">
        <v>0</v>
      </c>
      <c r="M240" s="15">
        <v>0</v>
      </c>
      <c r="N240" s="107">
        <v>0</v>
      </c>
      <c r="O240" s="107">
        <v>0</v>
      </c>
      <c r="P240" s="50"/>
      <c r="Q240" s="50"/>
      <c r="R240" s="3"/>
      <c r="S240" s="3"/>
      <c r="T240" s="1"/>
      <c r="U240" s="2"/>
      <c r="V240" s="23" t="str">
        <f t="shared" si="16"/>
        <v/>
      </c>
    </row>
    <row r="241" spans="1:22" ht="25" customHeight="1" x14ac:dyDescent="0.35">
      <c r="A241" s="1"/>
      <c r="B241" s="1"/>
      <c r="C241" s="1"/>
      <c r="D241" s="1"/>
      <c r="E241" s="106">
        <f>+COUNTIFS('REGISTRO DE TUTORES'!$A$3:$A$8000,A241,'REGISTRO DE TUTORES'!$B$3:$B$8000,B241,'REGISTRO DE TUTORES'!$C$3:$C$8000,C241,'REGISTRO DE TUTORES'!$D$3:$D$8000,D241)</f>
        <v>0</v>
      </c>
      <c r="F241" s="106">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106">
        <f t="shared" ca="1" si="14"/>
        <v>0</v>
      </c>
      <c r="H241" s="106">
        <f t="shared" ca="1" si="15"/>
        <v>0</v>
      </c>
      <c r="I241" s="15">
        <v>0</v>
      </c>
      <c r="J241" s="15">
        <v>0</v>
      </c>
      <c r="K241" s="15">
        <v>0</v>
      </c>
      <c r="L241" s="15">
        <v>0</v>
      </c>
      <c r="M241" s="15">
        <v>0</v>
      </c>
      <c r="N241" s="107">
        <v>0</v>
      </c>
      <c r="O241" s="107">
        <v>0</v>
      </c>
      <c r="P241" s="50"/>
      <c r="Q241" s="50"/>
      <c r="R241" s="3"/>
      <c r="S241" s="3"/>
      <c r="T241" s="1"/>
      <c r="U241" s="2"/>
      <c r="V241" s="23" t="str">
        <f t="shared" si="16"/>
        <v/>
      </c>
    </row>
    <row r="242" spans="1:22" ht="25" customHeight="1" x14ac:dyDescent="0.35">
      <c r="A242" s="1"/>
      <c r="B242" s="1"/>
      <c r="C242" s="1"/>
      <c r="D242" s="1"/>
      <c r="E242" s="106">
        <f>+COUNTIFS('REGISTRO DE TUTORES'!$A$3:$A$8000,A242,'REGISTRO DE TUTORES'!$B$3:$B$8000,B242,'REGISTRO DE TUTORES'!$C$3:$C$8000,C242,'REGISTRO DE TUTORES'!$D$3:$D$8000,D242)</f>
        <v>0</v>
      </c>
      <c r="F242" s="106">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106">
        <f t="shared" ca="1" si="14"/>
        <v>0</v>
      </c>
      <c r="H242" s="106">
        <f t="shared" ca="1" si="15"/>
        <v>0</v>
      </c>
      <c r="I242" s="15">
        <v>0</v>
      </c>
      <c r="J242" s="15">
        <v>0</v>
      </c>
      <c r="K242" s="15">
        <v>0</v>
      </c>
      <c r="L242" s="15">
        <v>0</v>
      </c>
      <c r="M242" s="15">
        <v>0</v>
      </c>
      <c r="N242" s="107">
        <v>0</v>
      </c>
      <c r="O242" s="107">
        <v>0</v>
      </c>
      <c r="P242" s="50"/>
      <c r="Q242" s="50"/>
      <c r="R242" s="3"/>
      <c r="S242" s="3"/>
      <c r="T242" s="1"/>
      <c r="U242" s="2"/>
      <c r="V242" s="23" t="str">
        <f t="shared" si="16"/>
        <v/>
      </c>
    </row>
    <row r="243" spans="1:22" ht="25" customHeight="1" x14ac:dyDescent="0.35">
      <c r="A243" s="1"/>
      <c r="B243" s="1"/>
      <c r="C243" s="1"/>
      <c r="D243" s="1"/>
      <c r="E243" s="106">
        <f>+COUNTIFS('REGISTRO DE TUTORES'!$A$3:$A$8000,A243,'REGISTRO DE TUTORES'!$B$3:$B$8000,B243,'REGISTRO DE TUTORES'!$C$3:$C$8000,C243,'REGISTRO DE TUTORES'!$D$3:$D$8000,D243)</f>
        <v>0</v>
      </c>
      <c r="F243" s="106">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106">
        <f t="shared" ca="1" si="14"/>
        <v>0</v>
      </c>
      <c r="H243" s="106">
        <f t="shared" ca="1" si="15"/>
        <v>0</v>
      </c>
      <c r="I243" s="15">
        <v>0</v>
      </c>
      <c r="J243" s="15">
        <v>0</v>
      </c>
      <c r="K243" s="15">
        <v>0</v>
      </c>
      <c r="L243" s="15">
        <v>0</v>
      </c>
      <c r="M243" s="15">
        <v>0</v>
      </c>
      <c r="N243" s="107">
        <v>0</v>
      </c>
      <c r="O243" s="107">
        <v>0</v>
      </c>
      <c r="P243" s="50"/>
      <c r="Q243" s="50"/>
      <c r="R243" s="3"/>
      <c r="S243" s="3"/>
      <c r="T243" s="1"/>
      <c r="U243" s="2"/>
      <c r="V243" s="23" t="str">
        <f t="shared" si="16"/>
        <v/>
      </c>
    </row>
    <row r="244" spans="1:22" ht="25" customHeight="1" x14ac:dyDescent="0.35">
      <c r="A244" s="1"/>
      <c r="B244" s="1"/>
      <c r="C244" s="1"/>
      <c r="D244" s="1"/>
      <c r="E244" s="106">
        <f>+COUNTIFS('REGISTRO DE TUTORES'!$A$3:$A$8000,A244,'REGISTRO DE TUTORES'!$B$3:$B$8000,B244,'REGISTRO DE TUTORES'!$C$3:$C$8000,C244,'REGISTRO DE TUTORES'!$D$3:$D$8000,D244)</f>
        <v>0</v>
      </c>
      <c r="F244" s="106">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106">
        <f t="shared" ca="1" si="14"/>
        <v>0</v>
      </c>
      <c r="H244" s="106">
        <f t="shared" ca="1" si="15"/>
        <v>0</v>
      </c>
      <c r="I244" s="15">
        <v>0</v>
      </c>
      <c r="J244" s="15">
        <v>0</v>
      </c>
      <c r="K244" s="15">
        <v>0</v>
      </c>
      <c r="L244" s="15">
        <v>0</v>
      </c>
      <c r="M244" s="15">
        <v>0</v>
      </c>
      <c r="N244" s="107">
        <v>0</v>
      </c>
      <c r="O244" s="107">
        <v>0</v>
      </c>
      <c r="P244" s="50"/>
      <c r="Q244" s="50"/>
      <c r="R244" s="3"/>
      <c r="S244" s="3"/>
      <c r="T244" s="1"/>
      <c r="U244" s="2"/>
      <c r="V244" s="23" t="str">
        <f t="shared" si="16"/>
        <v/>
      </c>
    </row>
    <row r="245" spans="1:22" ht="25" customHeight="1" x14ac:dyDescent="0.35">
      <c r="A245" s="1"/>
      <c r="B245" s="1"/>
      <c r="C245" s="1"/>
      <c r="D245" s="1"/>
      <c r="E245" s="106">
        <f>+COUNTIFS('REGISTRO DE TUTORES'!$A$3:$A$8000,A245,'REGISTRO DE TUTORES'!$B$3:$B$8000,B245,'REGISTRO DE TUTORES'!$C$3:$C$8000,C245,'REGISTRO DE TUTORES'!$D$3:$D$8000,D245)</f>
        <v>0</v>
      </c>
      <c r="F245" s="106">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106">
        <f t="shared" ca="1" si="14"/>
        <v>0</v>
      </c>
      <c r="H245" s="106">
        <f t="shared" ca="1" si="15"/>
        <v>0</v>
      </c>
      <c r="I245" s="15">
        <v>0</v>
      </c>
      <c r="J245" s="15">
        <v>0</v>
      </c>
      <c r="K245" s="15">
        <v>0</v>
      </c>
      <c r="L245" s="15">
        <v>0</v>
      </c>
      <c r="M245" s="15">
        <v>0</v>
      </c>
      <c r="N245" s="107">
        <v>0</v>
      </c>
      <c r="O245" s="107">
        <v>0</v>
      </c>
      <c r="P245" s="50"/>
      <c r="Q245" s="50"/>
      <c r="R245" s="3"/>
      <c r="S245" s="3"/>
      <c r="T245" s="1"/>
      <c r="U245" s="2"/>
      <c r="V245" s="23" t="str">
        <f t="shared" si="16"/>
        <v/>
      </c>
    </row>
    <row r="246" spans="1:22" ht="25" customHeight="1" x14ac:dyDescent="0.35">
      <c r="A246" s="1"/>
      <c r="B246" s="1"/>
      <c r="C246" s="1"/>
      <c r="D246" s="1"/>
      <c r="E246" s="106">
        <f>+COUNTIFS('REGISTRO DE TUTORES'!$A$3:$A$8000,A246,'REGISTRO DE TUTORES'!$B$3:$B$8000,B246,'REGISTRO DE TUTORES'!$C$3:$C$8000,C246,'REGISTRO DE TUTORES'!$D$3:$D$8000,D246)</f>
        <v>0</v>
      </c>
      <c r="F246" s="106">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106">
        <f t="shared" ca="1" si="14"/>
        <v>0</v>
      </c>
      <c r="H246" s="106">
        <f t="shared" ca="1" si="15"/>
        <v>0</v>
      </c>
      <c r="I246" s="15">
        <v>0</v>
      </c>
      <c r="J246" s="15">
        <v>0</v>
      </c>
      <c r="K246" s="15">
        <v>0</v>
      </c>
      <c r="L246" s="15">
        <v>0</v>
      </c>
      <c r="M246" s="15">
        <v>0</v>
      </c>
      <c r="N246" s="107">
        <v>0</v>
      </c>
      <c r="O246" s="107">
        <v>0</v>
      </c>
      <c r="P246" s="50"/>
      <c r="Q246" s="50"/>
      <c r="R246" s="3"/>
      <c r="S246" s="3"/>
      <c r="T246" s="1"/>
      <c r="U246" s="2"/>
      <c r="V246" s="23" t="str">
        <f t="shared" si="16"/>
        <v/>
      </c>
    </row>
    <row r="247" spans="1:22" ht="25" customHeight="1" x14ac:dyDescent="0.35">
      <c r="A247" s="1"/>
      <c r="B247" s="1"/>
      <c r="C247" s="1"/>
      <c r="D247" s="1"/>
      <c r="E247" s="106">
        <f>+COUNTIFS('REGISTRO DE TUTORES'!$A$3:$A$8000,A247,'REGISTRO DE TUTORES'!$B$3:$B$8000,B247,'REGISTRO DE TUTORES'!$C$3:$C$8000,C247,'REGISTRO DE TUTORES'!$D$3:$D$8000,D247)</f>
        <v>0</v>
      </c>
      <c r="F247" s="106">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106">
        <f t="shared" ca="1" si="14"/>
        <v>0</v>
      </c>
      <c r="H247" s="106">
        <f t="shared" ca="1" si="15"/>
        <v>0</v>
      </c>
      <c r="I247" s="15">
        <v>0</v>
      </c>
      <c r="J247" s="15">
        <v>0</v>
      </c>
      <c r="K247" s="15">
        <v>0</v>
      </c>
      <c r="L247" s="15">
        <v>0</v>
      </c>
      <c r="M247" s="15">
        <v>0</v>
      </c>
      <c r="N247" s="107">
        <v>0</v>
      </c>
      <c r="O247" s="107">
        <v>0</v>
      </c>
      <c r="P247" s="50"/>
      <c r="Q247" s="50"/>
      <c r="R247" s="3"/>
      <c r="S247" s="3"/>
      <c r="T247" s="1"/>
      <c r="U247" s="2"/>
      <c r="V247" s="23" t="str">
        <f t="shared" si="16"/>
        <v/>
      </c>
    </row>
    <row r="248" spans="1:22" ht="25" customHeight="1" x14ac:dyDescent="0.35">
      <c r="A248" s="1"/>
      <c r="B248" s="1"/>
      <c r="C248" s="1"/>
      <c r="D248" s="1"/>
      <c r="E248" s="106">
        <f>+COUNTIFS('REGISTRO DE TUTORES'!$A$3:$A$8000,A248,'REGISTRO DE TUTORES'!$B$3:$B$8000,B248,'REGISTRO DE TUTORES'!$C$3:$C$8000,C248,'REGISTRO DE TUTORES'!$D$3:$D$8000,D248)</f>
        <v>0</v>
      </c>
      <c r="F248" s="106">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106">
        <f t="shared" ca="1" si="14"/>
        <v>0</v>
      </c>
      <c r="H248" s="106">
        <f t="shared" ca="1" si="15"/>
        <v>0</v>
      </c>
      <c r="I248" s="15">
        <v>0</v>
      </c>
      <c r="J248" s="15">
        <v>0</v>
      </c>
      <c r="K248" s="15">
        <v>0</v>
      </c>
      <c r="L248" s="15">
        <v>0</v>
      </c>
      <c r="M248" s="15">
        <v>0</v>
      </c>
      <c r="N248" s="107">
        <v>0</v>
      </c>
      <c r="O248" s="107">
        <v>0</v>
      </c>
      <c r="P248" s="50"/>
      <c r="Q248" s="50"/>
      <c r="R248" s="3"/>
      <c r="S248" s="3"/>
      <c r="T248" s="1"/>
      <c r="U248" s="2"/>
      <c r="V248" s="23" t="str">
        <f t="shared" si="16"/>
        <v/>
      </c>
    </row>
    <row r="249" spans="1:22" ht="25" customHeight="1" x14ac:dyDescent="0.35">
      <c r="A249" s="1"/>
      <c r="B249" s="1"/>
      <c r="C249" s="1"/>
      <c r="D249" s="1"/>
      <c r="E249" s="106">
        <f>+COUNTIFS('REGISTRO DE TUTORES'!$A$3:$A$8000,A249,'REGISTRO DE TUTORES'!$B$3:$B$8000,B249,'REGISTRO DE TUTORES'!$C$3:$C$8000,C249,'REGISTRO DE TUTORES'!$D$3:$D$8000,D249)</f>
        <v>0</v>
      </c>
      <c r="F249" s="106">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106">
        <f t="shared" ca="1" si="14"/>
        <v>0</v>
      </c>
      <c r="H249" s="106">
        <f t="shared" ca="1" si="15"/>
        <v>0</v>
      </c>
      <c r="I249" s="15">
        <v>0</v>
      </c>
      <c r="J249" s="15">
        <v>0</v>
      </c>
      <c r="K249" s="15">
        <v>0</v>
      </c>
      <c r="L249" s="15">
        <v>0</v>
      </c>
      <c r="M249" s="15">
        <v>0</v>
      </c>
      <c r="N249" s="107">
        <v>0</v>
      </c>
      <c r="O249" s="107">
        <v>0</v>
      </c>
      <c r="P249" s="50"/>
      <c r="Q249" s="50"/>
      <c r="R249" s="3"/>
      <c r="S249" s="3"/>
      <c r="T249" s="1"/>
      <c r="U249" s="2"/>
      <c r="V249" s="23" t="str">
        <f t="shared" si="16"/>
        <v/>
      </c>
    </row>
    <row r="250" spans="1:22" ht="25" customHeight="1" x14ac:dyDescent="0.35">
      <c r="A250" s="1"/>
      <c r="B250" s="1"/>
      <c r="C250" s="1"/>
      <c r="D250" s="1"/>
      <c r="E250" s="106">
        <f>+COUNTIFS('REGISTRO DE TUTORES'!$A$3:$A$8000,A250,'REGISTRO DE TUTORES'!$B$3:$B$8000,B250,'REGISTRO DE TUTORES'!$C$3:$C$8000,C250,'REGISTRO DE TUTORES'!$D$3:$D$8000,D250)</f>
        <v>0</v>
      </c>
      <c r="F250" s="106">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106">
        <f t="shared" ca="1" si="14"/>
        <v>0</v>
      </c>
      <c r="H250" s="106">
        <f t="shared" ca="1" si="15"/>
        <v>0</v>
      </c>
      <c r="I250" s="15">
        <v>0</v>
      </c>
      <c r="J250" s="15">
        <v>0</v>
      </c>
      <c r="K250" s="15">
        <v>0</v>
      </c>
      <c r="L250" s="15">
        <v>0</v>
      </c>
      <c r="M250" s="15">
        <v>0</v>
      </c>
      <c r="N250" s="107">
        <v>0</v>
      </c>
      <c r="O250" s="107">
        <v>0</v>
      </c>
      <c r="P250" s="50"/>
      <c r="Q250" s="50"/>
      <c r="R250" s="3"/>
      <c r="S250" s="3"/>
      <c r="T250" s="1"/>
      <c r="U250" s="2"/>
      <c r="V250" s="23" t="str">
        <f t="shared" si="16"/>
        <v/>
      </c>
    </row>
    <row r="251" spans="1:22" ht="25" customHeight="1" x14ac:dyDescent="0.35">
      <c r="A251" s="1"/>
      <c r="B251" s="1"/>
      <c r="C251" s="1"/>
      <c r="D251" s="1"/>
      <c r="E251" s="106">
        <f>+COUNTIFS('REGISTRO DE TUTORES'!$A$3:$A$8000,A251,'REGISTRO DE TUTORES'!$B$3:$B$8000,B251,'REGISTRO DE TUTORES'!$C$3:$C$8000,C251,'REGISTRO DE TUTORES'!$D$3:$D$8000,D251)</f>
        <v>0</v>
      </c>
      <c r="F251" s="106">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106">
        <f t="shared" ca="1" si="14"/>
        <v>0</v>
      </c>
      <c r="H251" s="106">
        <f t="shared" ca="1" si="15"/>
        <v>0</v>
      </c>
      <c r="I251" s="15">
        <v>0</v>
      </c>
      <c r="J251" s="15">
        <v>0</v>
      </c>
      <c r="K251" s="15">
        <v>0</v>
      </c>
      <c r="L251" s="15">
        <v>0</v>
      </c>
      <c r="M251" s="15">
        <v>0</v>
      </c>
      <c r="N251" s="107">
        <v>0</v>
      </c>
      <c r="O251" s="107">
        <v>0</v>
      </c>
      <c r="P251" s="50"/>
      <c r="Q251" s="50"/>
      <c r="R251" s="3"/>
      <c r="S251" s="3"/>
      <c r="T251" s="1"/>
      <c r="U251" s="2"/>
      <c r="V251" s="23" t="str">
        <f t="shared" si="16"/>
        <v/>
      </c>
    </row>
    <row r="252" spans="1:22" ht="25" customHeight="1" x14ac:dyDescent="0.35">
      <c r="A252" s="1"/>
      <c r="B252" s="1"/>
      <c r="C252" s="1"/>
      <c r="D252" s="1"/>
      <c r="E252" s="106">
        <f>+COUNTIFS('REGISTRO DE TUTORES'!$A$3:$A$8000,A252,'REGISTRO DE TUTORES'!$B$3:$B$8000,B252,'REGISTRO DE TUTORES'!$C$3:$C$8000,C252,'REGISTRO DE TUTORES'!$D$3:$D$8000,D252)</f>
        <v>0</v>
      </c>
      <c r="F252" s="106">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106">
        <f t="shared" ca="1" si="14"/>
        <v>0</v>
      </c>
      <c r="H252" s="106">
        <f t="shared" ca="1" si="15"/>
        <v>0</v>
      </c>
      <c r="I252" s="15">
        <v>0</v>
      </c>
      <c r="J252" s="15">
        <v>0</v>
      </c>
      <c r="K252" s="15">
        <v>0</v>
      </c>
      <c r="L252" s="15">
        <v>0</v>
      </c>
      <c r="M252" s="15">
        <v>0</v>
      </c>
      <c r="N252" s="107">
        <v>0</v>
      </c>
      <c r="O252" s="107">
        <v>0</v>
      </c>
      <c r="P252" s="50"/>
      <c r="Q252" s="50"/>
      <c r="R252" s="3"/>
      <c r="S252" s="3"/>
      <c r="T252" s="1"/>
      <c r="U252" s="2"/>
      <c r="V252" s="23" t="str">
        <f t="shared" si="16"/>
        <v/>
      </c>
    </row>
    <row r="253" spans="1:22" ht="25" customHeight="1" x14ac:dyDescent="0.35">
      <c r="A253" s="1"/>
      <c r="B253" s="1"/>
      <c r="C253" s="1"/>
      <c r="D253" s="1"/>
      <c r="E253" s="106">
        <f>+COUNTIFS('REGISTRO DE TUTORES'!$A$3:$A$8000,A253,'REGISTRO DE TUTORES'!$B$3:$B$8000,B253,'REGISTRO DE TUTORES'!$C$3:$C$8000,C253,'REGISTRO DE TUTORES'!$D$3:$D$8000,D253)</f>
        <v>0</v>
      </c>
      <c r="F253" s="106">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106">
        <f t="shared" ca="1" si="14"/>
        <v>0</v>
      </c>
      <c r="H253" s="106">
        <f t="shared" ca="1" si="15"/>
        <v>0</v>
      </c>
      <c r="I253" s="15">
        <v>0</v>
      </c>
      <c r="J253" s="15">
        <v>0</v>
      </c>
      <c r="K253" s="15">
        <v>0</v>
      </c>
      <c r="L253" s="15">
        <v>0</v>
      </c>
      <c r="M253" s="15">
        <v>0</v>
      </c>
      <c r="N253" s="107">
        <v>0</v>
      </c>
      <c r="O253" s="107">
        <v>0</v>
      </c>
      <c r="P253" s="50"/>
      <c r="Q253" s="50"/>
      <c r="R253" s="3"/>
      <c r="S253" s="3"/>
      <c r="T253" s="1"/>
      <c r="U253" s="2"/>
      <c r="V253" s="23" t="str">
        <f t="shared" si="16"/>
        <v/>
      </c>
    </row>
    <row r="254" spans="1:22" ht="25" customHeight="1" x14ac:dyDescent="0.35">
      <c r="A254" s="1"/>
      <c r="B254" s="1"/>
      <c r="C254" s="1"/>
      <c r="D254" s="1"/>
      <c r="E254" s="106">
        <f>+COUNTIFS('REGISTRO DE TUTORES'!$A$3:$A$8000,A254,'REGISTRO DE TUTORES'!$B$3:$B$8000,B254,'REGISTRO DE TUTORES'!$C$3:$C$8000,C254,'REGISTRO DE TUTORES'!$D$3:$D$8000,D254)</f>
        <v>0</v>
      </c>
      <c r="F254" s="106">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106">
        <f t="shared" ca="1" si="14"/>
        <v>0</v>
      </c>
      <c r="H254" s="106">
        <f t="shared" ca="1" si="15"/>
        <v>0</v>
      </c>
      <c r="I254" s="15">
        <v>0</v>
      </c>
      <c r="J254" s="15">
        <v>0</v>
      </c>
      <c r="K254" s="15">
        <v>0</v>
      </c>
      <c r="L254" s="15">
        <v>0</v>
      </c>
      <c r="M254" s="15">
        <v>0</v>
      </c>
      <c r="N254" s="107">
        <v>0</v>
      </c>
      <c r="O254" s="107">
        <v>0</v>
      </c>
      <c r="P254" s="50"/>
      <c r="Q254" s="50"/>
      <c r="R254" s="3"/>
      <c r="S254" s="3"/>
      <c r="T254" s="1"/>
      <c r="U254" s="2"/>
      <c r="V254" s="23" t="str">
        <f t="shared" si="16"/>
        <v/>
      </c>
    </row>
    <row r="255" spans="1:22" ht="25" customHeight="1" x14ac:dyDescent="0.35">
      <c r="A255" s="1"/>
      <c r="B255" s="1"/>
      <c r="C255" s="1"/>
      <c r="D255" s="1"/>
      <c r="E255" s="106">
        <f>+COUNTIFS('REGISTRO DE TUTORES'!$A$3:$A$8000,A255,'REGISTRO DE TUTORES'!$B$3:$B$8000,B255,'REGISTRO DE TUTORES'!$C$3:$C$8000,C255,'REGISTRO DE TUTORES'!$D$3:$D$8000,D255)</f>
        <v>0</v>
      </c>
      <c r="F255" s="106">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106">
        <f t="shared" ca="1" si="14"/>
        <v>0</v>
      </c>
      <c r="H255" s="106">
        <f t="shared" ca="1" si="15"/>
        <v>0</v>
      </c>
      <c r="I255" s="15">
        <v>0</v>
      </c>
      <c r="J255" s="15">
        <v>0</v>
      </c>
      <c r="K255" s="15">
        <v>0</v>
      </c>
      <c r="L255" s="15">
        <v>0</v>
      </c>
      <c r="M255" s="15">
        <v>0</v>
      </c>
      <c r="N255" s="107">
        <v>0</v>
      </c>
      <c r="O255" s="107">
        <v>0</v>
      </c>
      <c r="P255" s="50"/>
      <c r="Q255" s="50"/>
      <c r="R255" s="3"/>
      <c r="S255" s="3"/>
      <c r="T255" s="1"/>
      <c r="U255" s="2"/>
      <c r="V255" s="23" t="str">
        <f t="shared" si="16"/>
        <v/>
      </c>
    </row>
    <row r="256" spans="1:22" ht="25" customHeight="1" x14ac:dyDescent="0.35">
      <c r="A256" s="1"/>
      <c r="B256" s="1"/>
      <c r="C256" s="1"/>
      <c r="D256" s="1"/>
      <c r="E256" s="106">
        <f>+COUNTIFS('REGISTRO DE TUTORES'!$A$3:$A$8000,A256,'REGISTRO DE TUTORES'!$B$3:$B$8000,B256,'REGISTRO DE TUTORES'!$C$3:$C$8000,C256,'REGISTRO DE TUTORES'!$D$3:$D$8000,D256)</f>
        <v>0</v>
      </c>
      <c r="F256" s="106">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106">
        <f t="shared" ca="1" si="14"/>
        <v>0</v>
      </c>
      <c r="H256" s="106">
        <f t="shared" ca="1" si="15"/>
        <v>0</v>
      </c>
      <c r="I256" s="15">
        <v>0</v>
      </c>
      <c r="J256" s="15">
        <v>0</v>
      </c>
      <c r="K256" s="15">
        <v>0</v>
      </c>
      <c r="L256" s="15">
        <v>0</v>
      </c>
      <c r="M256" s="15">
        <v>0</v>
      </c>
      <c r="N256" s="107">
        <v>0</v>
      </c>
      <c r="O256" s="107">
        <v>0</v>
      </c>
      <c r="P256" s="50"/>
      <c r="Q256" s="50"/>
      <c r="R256" s="3"/>
      <c r="S256" s="3"/>
      <c r="T256" s="1"/>
      <c r="U256" s="2"/>
      <c r="V256" s="23" t="str">
        <f t="shared" si="16"/>
        <v/>
      </c>
    </row>
    <row r="257" spans="1:22" ht="25" customHeight="1" x14ac:dyDescent="0.35">
      <c r="A257" s="1"/>
      <c r="B257" s="1"/>
      <c r="C257" s="1"/>
      <c r="D257" s="1"/>
      <c r="E257" s="106">
        <f>+COUNTIFS('REGISTRO DE TUTORES'!$A$3:$A$8000,A257,'REGISTRO DE TUTORES'!$B$3:$B$8000,B257,'REGISTRO DE TUTORES'!$C$3:$C$8000,C257,'REGISTRO DE TUTORES'!$D$3:$D$8000,D257)</f>
        <v>0</v>
      </c>
      <c r="F257" s="106">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106">
        <f t="shared" ca="1" si="14"/>
        <v>0</v>
      </c>
      <c r="H257" s="106">
        <f t="shared" ca="1" si="15"/>
        <v>0</v>
      </c>
      <c r="I257" s="15">
        <v>0</v>
      </c>
      <c r="J257" s="15">
        <v>0</v>
      </c>
      <c r="K257" s="15">
        <v>0</v>
      </c>
      <c r="L257" s="15">
        <v>0</v>
      </c>
      <c r="M257" s="15">
        <v>0</v>
      </c>
      <c r="N257" s="107">
        <v>0</v>
      </c>
      <c r="O257" s="107">
        <v>0</v>
      </c>
      <c r="P257" s="50"/>
      <c r="Q257" s="50"/>
      <c r="R257" s="3"/>
      <c r="S257" s="3"/>
      <c r="T257" s="1"/>
      <c r="U257" s="2"/>
      <c r="V257" s="23" t="str">
        <f t="shared" si="16"/>
        <v/>
      </c>
    </row>
    <row r="258" spans="1:22" ht="25" customHeight="1" x14ac:dyDescent="0.35">
      <c r="A258" s="1"/>
      <c r="B258" s="1"/>
      <c r="C258" s="1"/>
      <c r="D258" s="1"/>
      <c r="E258" s="106">
        <f>+COUNTIFS('REGISTRO DE TUTORES'!$A$3:$A$8000,A258,'REGISTRO DE TUTORES'!$B$3:$B$8000,B258,'REGISTRO DE TUTORES'!$C$3:$C$8000,C258,'REGISTRO DE TUTORES'!$D$3:$D$8000,D258)</f>
        <v>0</v>
      </c>
      <c r="F258" s="106">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106">
        <f t="shared" ca="1" si="14"/>
        <v>0</v>
      </c>
      <c r="H258" s="106">
        <f t="shared" ca="1" si="15"/>
        <v>0</v>
      </c>
      <c r="I258" s="15">
        <v>0</v>
      </c>
      <c r="J258" s="15">
        <v>0</v>
      </c>
      <c r="K258" s="15">
        <v>0</v>
      </c>
      <c r="L258" s="15">
        <v>0</v>
      </c>
      <c r="M258" s="15">
        <v>0</v>
      </c>
      <c r="N258" s="107">
        <v>0</v>
      </c>
      <c r="O258" s="107">
        <v>0</v>
      </c>
      <c r="P258" s="50"/>
      <c r="Q258" s="50"/>
      <c r="R258" s="3"/>
      <c r="S258" s="3"/>
      <c r="T258" s="1"/>
      <c r="U258" s="2"/>
      <c r="V258" s="23" t="str">
        <f t="shared" si="16"/>
        <v/>
      </c>
    </row>
    <row r="259" spans="1:22" ht="25" customHeight="1" x14ac:dyDescent="0.35">
      <c r="A259" s="1"/>
      <c r="B259" s="1"/>
      <c r="C259" s="1"/>
      <c r="D259" s="1"/>
      <c r="E259" s="106">
        <f>+COUNTIFS('REGISTRO DE TUTORES'!$A$3:$A$8000,A259,'REGISTRO DE TUTORES'!$B$3:$B$8000,B259,'REGISTRO DE TUTORES'!$C$3:$C$8000,C259,'REGISTRO DE TUTORES'!$D$3:$D$8000,D259)</f>
        <v>0</v>
      </c>
      <c r="F259" s="106">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106">
        <f t="shared" ca="1" si="14"/>
        <v>0</v>
      </c>
      <c r="H259" s="106">
        <f t="shared" ca="1" si="15"/>
        <v>0</v>
      </c>
      <c r="I259" s="15">
        <v>0</v>
      </c>
      <c r="J259" s="15">
        <v>0</v>
      </c>
      <c r="K259" s="15">
        <v>0</v>
      </c>
      <c r="L259" s="15">
        <v>0</v>
      </c>
      <c r="M259" s="15">
        <v>0</v>
      </c>
      <c r="N259" s="107">
        <v>0</v>
      </c>
      <c r="O259" s="107">
        <v>0</v>
      </c>
      <c r="P259" s="50"/>
      <c r="Q259" s="50"/>
      <c r="R259" s="3"/>
      <c r="S259" s="3"/>
      <c r="T259" s="1"/>
      <c r="U259" s="2"/>
      <c r="V259" s="23" t="str">
        <f t="shared" si="16"/>
        <v/>
      </c>
    </row>
    <row r="260" spans="1:22" ht="25" customHeight="1" x14ac:dyDescent="0.35">
      <c r="A260" s="1"/>
      <c r="B260" s="1"/>
      <c r="C260" s="1"/>
      <c r="D260" s="1"/>
      <c r="E260" s="106">
        <f>+COUNTIFS('REGISTRO DE TUTORES'!$A$3:$A$8000,A260,'REGISTRO DE TUTORES'!$B$3:$B$8000,B260,'REGISTRO DE TUTORES'!$C$3:$C$8000,C260,'REGISTRO DE TUTORES'!$D$3:$D$8000,D260)</f>
        <v>0</v>
      </c>
      <c r="F260" s="106">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106">
        <f t="shared" ca="1" si="14"/>
        <v>0</v>
      </c>
      <c r="H260" s="106">
        <f t="shared" ca="1" si="15"/>
        <v>0</v>
      </c>
      <c r="I260" s="15">
        <v>0</v>
      </c>
      <c r="J260" s="15">
        <v>0</v>
      </c>
      <c r="K260" s="15">
        <v>0</v>
      </c>
      <c r="L260" s="15">
        <v>0</v>
      </c>
      <c r="M260" s="15">
        <v>0</v>
      </c>
      <c r="N260" s="107">
        <v>0</v>
      </c>
      <c r="O260" s="107">
        <v>0</v>
      </c>
      <c r="P260" s="50"/>
      <c r="Q260" s="50"/>
      <c r="R260" s="3"/>
      <c r="S260" s="3"/>
      <c r="T260" s="1"/>
      <c r="U260" s="2"/>
      <c r="V260" s="23" t="str">
        <f t="shared" si="16"/>
        <v/>
      </c>
    </row>
    <row r="261" spans="1:22" ht="25" customHeight="1" x14ac:dyDescent="0.35">
      <c r="A261" s="1"/>
      <c r="B261" s="1"/>
      <c r="C261" s="1"/>
      <c r="D261" s="1"/>
      <c r="E261" s="106">
        <f>+COUNTIFS('REGISTRO DE TUTORES'!$A$3:$A$8000,A261,'REGISTRO DE TUTORES'!$B$3:$B$8000,B261,'REGISTRO DE TUTORES'!$C$3:$C$8000,C261,'REGISTRO DE TUTORES'!$D$3:$D$8000,D261)</f>
        <v>0</v>
      </c>
      <c r="F261" s="106">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106">
        <f t="shared" ref="G261:G324" ca="1" si="17">SUM(IF(O261=1,SUMPRODUCT(--(WEEKDAY(ROW(INDIRECT(P261&amp;":"&amp;Q261)))=1),--(COUNTIF(FERIADOS,ROW(INDIRECT(P261&amp;":"&amp;Q261)))=0)),0),IF(I261=1,SUMPRODUCT(--(WEEKDAY(ROW(INDIRECT(P261&amp;":"&amp;Q261)))=2),--(COUNTIF(FERIADOS,ROW(INDIRECT(P261&amp;":"&amp;Q261)))=0)),0),IF(J261=1,SUMPRODUCT(--(WEEKDAY(ROW(INDIRECT(P261&amp;":"&amp;Q261)))=3),--(COUNTIF(FERIADOS,ROW(INDIRECT(P261&amp;":"&amp;Q261)))=0)),0),IF(K261=1,SUMPRODUCT(--(WEEKDAY(ROW(INDIRECT(P261&amp;":"&amp;Q261)))=4),--(COUNTIF(FERIADOS,ROW(INDIRECT(P261&amp;":"&amp;Q261)))=0)),0),IF(L261=1,SUMPRODUCT(--(WEEKDAY(ROW(INDIRECT(P261&amp;":"&amp;Q261)))=5),--(COUNTIF(FERIADOS,ROW(INDIRECT(P261&amp;":"&amp;Q261)))=0)),0),IF(M261=1,SUMPRODUCT(--(WEEKDAY(ROW(INDIRECT(P261&amp;":"&amp;Q261)))=6),--(COUNTIF(FERIADOS,ROW(INDIRECT(P261&amp;":"&amp;Q261)))=0)),0),IF(N261=1,SUMPRODUCT(--(WEEKDAY(ROW(INDIRECT(P261&amp;":"&amp;Q261)))=7),--(COUNTIF(FERIADOS,ROW(INDIRECT(P261&amp;":"&amp;Q261)))=0)),0))</f>
        <v>0</v>
      </c>
      <c r="H261" s="106">
        <f t="shared" ref="H261:H324" ca="1" si="18">+F261*G261</f>
        <v>0</v>
      </c>
      <c r="I261" s="15">
        <v>0</v>
      </c>
      <c r="J261" s="15">
        <v>0</v>
      </c>
      <c r="K261" s="15">
        <v>0</v>
      </c>
      <c r="L261" s="15">
        <v>0</v>
      </c>
      <c r="M261" s="15">
        <v>0</v>
      </c>
      <c r="N261" s="107">
        <v>0</v>
      </c>
      <c r="O261" s="107">
        <v>0</v>
      </c>
      <c r="P261" s="50"/>
      <c r="Q261" s="50"/>
      <c r="R261" s="3"/>
      <c r="S261" s="3"/>
      <c r="T261" s="1"/>
      <c r="U261" s="2"/>
      <c r="V261" s="23" t="str">
        <f t="shared" ref="V261:V324" si="19">IF(Q261&gt;0,IF(U261&gt;=Q261,"ACTIVA","NO ACTIVA"),"")</f>
        <v/>
      </c>
    </row>
    <row r="262" spans="1:22" ht="25" customHeight="1" x14ac:dyDescent="0.35">
      <c r="A262" s="1"/>
      <c r="B262" s="1"/>
      <c r="C262" s="1"/>
      <c r="D262" s="1"/>
      <c r="E262" s="106">
        <f>+COUNTIFS('REGISTRO DE TUTORES'!$A$3:$A$8000,A262,'REGISTRO DE TUTORES'!$B$3:$B$8000,B262,'REGISTRO DE TUTORES'!$C$3:$C$8000,C262,'REGISTRO DE TUTORES'!$D$3:$D$8000,D262)</f>
        <v>0</v>
      </c>
      <c r="F262" s="106">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106">
        <f t="shared" ca="1" si="17"/>
        <v>0</v>
      </c>
      <c r="H262" s="106">
        <f t="shared" ca="1" si="18"/>
        <v>0</v>
      </c>
      <c r="I262" s="15">
        <v>0</v>
      </c>
      <c r="J262" s="15">
        <v>0</v>
      </c>
      <c r="K262" s="15">
        <v>0</v>
      </c>
      <c r="L262" s="15">
        <v>0</v>
      </c>
      <c r="M262" s="15">
        <v>0</v>
      </c>
      <c r="N262" s="107">
        <v>0</v>
      </c>
      <c r="O262" s="107">
        <v>0</v>
      </c>
      <c r="P262" s="50"/>
      <c r="Q262" s="50"/>
      <c r="R262" s="3"/>
      <c r="S262" s="3"/>
      <c r="T262" s="1"/>
      <c r="U262" s="2"/>
      <c r="V262" s="23" t="str">
        <f t="shared" si="19"/>
        <v/>
      </c>
    </row>
    <row r="263" spans="1:22" ht="25" customHeight="1" x14ac:dyDescent="0.35">
      <c r="A263" s="1"/>
      <c r="B263" s="1"/>
      <c r="C263" s="1"/>
      <c r="D263" s="1"/>
      <c r="E263" s="106">
        <f>+COUNTIFS('REGISTRO DE TUTORES'!$A$3:$A$8000,A263,'REGISTRO DE TUTORES'!$B$3:$B$8000,B263,'REGISTRO DE TUTORES'!$C$3:$C$8000,C263,'REGISTRO DE TUTORES'!$D$3:$D$8000,D263)</f>
        <v>0</v>
      </c>
      <c r="F263" s="106">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106">
        <f t="shared" ca="1" si="17"/>
        <v>0</v>
      </c>
      <c r="H263" s="106">
        <f t="shared" ca="1" si="18"/>
        <v>0</v>
      </c>
      <c r="I263" s="15">
        <v>0</v>
      </c>
      <c r="J263" s="15">
        <v>0</v>
      </c>
      <c r="K263" s="15">
        <v>0</v>
      </c>
      <c r="L263" s="15">
        <v>0</v>
      </c>
      <c r="M263" s="15">
        <v>0</v>
      </c>
      <c r="N263" s="107">
        <v>0</v>
      </c>
      <c r="O263" s="107">
        <v>0</v>
      </c>
      <c r="P263" s="50"/>
      <c r="Q263" s="50"/>
      <c r="R263" s="3"/>
      <c r="S263" s="3"/>
      <c r="T263" s="1"/>
      <c r="U263" s="2"/>
      <c r="V263" s="23" t="str">
        <f t="shared" si="19"/>
        <v/>
      </c>
    </row>
    <row r="264" spans="1:22" ht="25" customHeight="1" x14ac:dyDescent="0.35">
      <c r="A264" s="1"/>
      <c r="B264" s="1"/>
      <c r="C264" s="1"/>
      <c r="D264" s="1"/>
      <c r="E264" s="106">
        <f>+COUNTIFS('REGISTRO DE TUTORES'!$A$3:$A$8000,A264,'REGISTRO DE TUTORES'!$B$3:$B$8000,B264,'REGISTRO DE TUTORES'!$C$3:$C$8000,C264,'REGISTRO DE TUTORES'!$D$3:$D$8000,D264)</f>
        <v>0</v>
      </c>
      <c r="F264" s="106">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106">
        <f t="shared" ca="1" si="17"/>
        <v>0</v>
      </c>
      <c r="H264" s="106">
        <f t="shared" ca="1" si="18"/>
        <v>0</v>
      </c>
      <c r="I264" s="15">
        <v>0</v>
      </c>
      <c r="J264" s="15">
        <v>0</v>
      </c>
      <c r="K264" s="15">
        <v>0</v>
      </c>
      <c r="L264" s="15">
        <v>0</v>
      </c>
      <c r="M264" s="15">
        <v>0</v>
      </c>
      <c r="N264" s="107">
        <v>0</v>
      </c>
      <c r="O264" s="107">
        <v>0</v>
      </c>
      <c r="P264" s="50"/>
      <c r="Q264" s="50"/>
      <c r="R264" s="3"/>
      <c r="S264" s="3"/>
      <c r="T264" s="1"/>
      <c r="U264" s="2"/>
      <c r="V264" s="23" t="str">
        <f t="shared" si="19"/>
        <v/>
      </c>
    </row>
    <row r="265" spans="1:22" ht="25" customHeight="1" x14ac:dyDescent="0.35">
      <c r="A265" s="1"/>
      <c r="B265" s="1"/>
      <c r="C265" s="1"/>
      <c r="D265" s="1"/>
      <c r="E265" s="106">
        <f>+COUNTIFS('REGISTRO DE TUTORES'!$A$3:$A$8000,A265,'REGISTRO DE TUTORES'!$B$3:$B$8000,B265,'REGISTRO DE TUTORES'!$C$3:$C$8000,C265,'REGISTRO DE TUTORES'!$D$3:$D$8000,D265)</f>
        <v>0</v>
      </c>
      <c r="F265" s="106">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106">
        <f t="shared" ca="1" si="17"/>
        <v>0</v>
      </c>
      <c r="H265" s="106">
        <f t="shared" ca="1" si="18"/>
        <v>0</v>
      </c>
      <c r="I265" s="15">
        <v>0</v>
      </c>
      <c r="J265" s="15">
        <v>0</v>
      </c>
      <c r="K265" s="15">
        <v>0</v>
      </c>
      <c r="L265" s="15">
        <v>0</v>
      </c>
      <c r="M265" s="15">
        <v>0</v>
      </c>
      <c r="N265" s="107">
        <v>0</v>
      </c>
      <c r="O265" s="107">
        <v>0</v>
      </c>
      <c r="P265" s="50"/>
      <c r="Q265" s="50"/>
      <c r="R265" s="3"/>
      <c r="S265" s="3"/>
      <c r="T265" s="1"/>
      <c r="U265" s="2"/>
      <c r="V265" s="23" t="str">
        <f t="shared" si="19"/>
        <v/>
      </c>
    </row>
    <row r="266" spans="1:22" ht="25" customHeight="1" x14ac:dyDescent="0.35">
      <c r="A266" s="1"/>
      <c r="B266" s="1"/>
      <c r="C266" s="1"/>
      <c r="D266" s="1"/>
      <c r="E266" s="106">
        <f>+COUNTIFS('REGISTRO DE TUTORES'!$A$3:$A$8000,A266,'REGISTRO DE TUTORES'!$B$3:$B$8000,B266,'REGISTRO DE TUTORES'!$C$3:$C$8000,C266,'REGISTRO DE TUTORES'!$D$3:$D$8000,D266)</f>
        <v>0</v>
      </c>
      <c r="F266" s="106">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106">
        <f t="shared" ca="1" si="17"/>
        <v>0</v>
      </c>
      <c r="H266" s="106">
        <f t="shared" ca="1" si="18"/>
        <v>0</v>
      </c>
      <c r="I266" s="15">
        <v>0</v>
      </c>
      <c r="J266" s="15">
        <v>0</v>
      </c>
      <c r="K266" s="15">
        <v>0</v>
      </c>
      <c r="L266" s="15">
        <v>0</v>
      </c>
      <c r="M266" s="15">
        <v>0</v>
      </c>
      <c r="N266" s="107">
        <v>0</v>
      </c>
      <c r="O266" s="107">
        <v>0</v>
      </c>
      <c r="P266" s="50"/>
      <c r="Q266" s="50"/>
      <c r="R266" s="3"/>
      <c r="S266" s="3"/>
      <c r="T266" s="1"/>
      <c r="U266" s="2"/>
      <c r="V266" s="23" t="str">
        <f t="shared" si="19"/>
        <v/>
      </c>
    </row>
    <row r="267" spans="1:22" ht="25" customHeight="1" x14ac:dyDescent="0.35">
      <c r="A267" s="1"/>
      <c r="B267" s="1"/>
      <c r="C267" s="1"/>
      <c r="D267" s="1"/>
      <c r="E267" s="106">
        <f>+COUNTIFS('REGISTRO DE TUTORES'!$A$3:$A$8000,A267,'REGISTRO DE TUTORES'!$B$3:$B$8000,B267,'REGISTRO DE TUTORES'!$C$3:$C$8000,C267,'REGISTRO DE TUTORES'!$D$3:$D$8000,D267)</f>
        <v>0</v>
      </c>
      <c r="F267" s="106">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106">
        <f t="shared" ca="1" si="17"/>
        <v>0</v>
      </c>
      <c r="H267" s="106">
        <f t="shared" ca="1" si="18"/>
        <v>0</v>
      </c>
      <c r="I267" s="15">
        <v>0</v>
      </c>
      <c r="J267" s="15">
        <v>0</v>
      </c>
      <c r="K267" s="15">
        <v>0</v>
      </c>
      <c r="L267" s="15">
        <v>0</v>
      </c>
      <c r="M267" s="15">
        <v>0</v>
      </c>
      <c r="N267" s="107">
        <v>0</v>
      </c>
      <c r="O267" s="107">
        <v>0</v>
      </c>
      <c r="P267" s="50"/>
      <c r="Q267" s="50"/>
      <c r="R267" s="3"/>
      <c r="S267" s="3"/>
      <c r="T267" s="1"/>
      <c r="U267" s="2"/>
      <c r="V267" s="23" t="str">
        <f t="shared" si="19"/>
        <v/>
      </c>
    </row>
    <row r="268" spans="1:22" ht="25" customHeight="1" x14ac:dyDescent="0.35">
      <c r="A268" s="1"/>
      <c r="B268" s="1"/>
      <c r="C268" s="1"/>
      <c r="D268" s="1"/>
      <c r="E268" s="106">
        <f>+COUNTIFS('REGISTRO DE TUTORES'!$A$3:$A$8000,A268,'REGISTRO DE TUTORES'!$B$3:$B$8000,B268,'REGISTRO DE TUTORES'!$C$3:$C$8000,C268,'REGISTRO DE TUTORES'!$D$3:$D$8000,D268)</f>
        <v>0</v>
      </c>
      <c r="F268" s="106">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106">
        <f t="shared" ca="1" si="17"/>
        <v>0</v>
      </c>
      <c r="H268" s="106">
        <f t="shared" ca="1" si="18"/>
        <v>0</v>
      </c>
      <c r="I268" s="15">
        <v>0</v>
      </c>
      <c r="J268" s="15">
        <v>0</v>
      </c>
      <c r="K268" s="15">
        <v>0</v>
      </c>
      <c r="L268" s="15">
        <v>0</v>
      </c>
      <c r="M268" s="15">
        <v>0</v>
      </c>
      <c r="N268" s="107">
        <v>0</v>
      </c>
      <c r="O268" s="107">
        <v>0</v>
      </c>
      <c r="P268" s="50"/>
      <c r="Q268" s="50"/>
      <c r="R268" s="3"/>
      <c r="S268" s="3"/>
      <c r="T268" s="1"/>
      <c r="U268" s="2"/>
      <c r="V268" s="23" t="str">
        <f t="shared" si="19"/>
        <v/>
      </c>
    </row>
    <row r="269" spans="1:22" ht="25" customHeight="1" x14ac:dyDescent="0.35">
      <c r="A269" s="1"/>
      <c r="B269" s="1"/>
      <c r="C269" s="1"/>
      <c r="D269" s="1"/>
      <c r="E269" s="106">
        <f>+COUNTIFS('REGISTRO DE TUTORES'!$A$3:$A$8000,A269,'REGISTRO DE TUTORES'!$B$3:$B$8000,B269,'REGISTRO DE TUTORES'!$C$3:$C$8000,C269,'REGISTRO DE TUTORES'!$D$3:$D$8000,D269)</f>
        <v>0</v>
      </c>
      <c r="F269" s="106">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106">
        <f t="shared" ca="1" si="17"/>
        <v>0</v>
      </c>
      <c r="H269" s="106">
        <f t="shared" ca="1" si="18"/>
        <v>0</v>
      </c>
      <c r="I269" s="15">
        <v>0</v>
      </c>
      <c r="J269" s="15">
        <v>0</v>
      </c>
      <c r="K269" s="15">
        <v>0</v>
      </c>
      <c r="L269" s="15">
        <v>0</v>
      </c>
      <c r="M269" s="15">
        <v>0</v>
      </c>
      <c r="N269" s="107">
        <v>0</v>
      </c>
      <c r="O269" s="107">
        <v>0</v>
      </c>
      <c r="P269" s="50"/>
      <c r="Q269" s="50"/>
      <c r="R269" s="3"/>
      <c r="S269" s="3"/>
      <c r="T269" s="1"/>
      <c r="U269" s="2"/>
      <c r="V269" s="23" t="str">
        <f t="shared" si="19"/>
        <v/>
      </c>
    </row>
    <row r="270" spans="1:22" ht="25" customHeight="1" x14ac:dyDescent="0.35">
      <c r="A270" s="1"/>
      <c r="B270" s="1"/>
      <c r="C270" s="1"/>
      <c r="D270" s="1"/>
      <c r="E270" s="106">
        <f>+COUNTIFS('REGISTRO DE TUTORES'!$A$3:$A$8000,A270,'REGISTRO DE TUTORES'!$B$3:$B$8000,B270,'REGISTRO DE TUTORES'!$C$3:$C$8000,C270,'REGISTRO DE TUTORES'!$D$3:$D$8000,D270)</f>
        <v>0</v>
      </c>
      <c r="F270" s="106">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106">
        <f t="shared" ca="1" si="17"/>
        <v>0</v>
      </c>
      <c r="H270" s="106">
        <f t="shared" ca="1" si="18"/>
        <v>0</v>
      </c>
      <c r="I270" s="15">
        <v>0</v>
      </c>
      <c r="J270" s="15">
        <v>0</v>
      </c>
      <c r="K270" s="15">
        <v>0</v>
      </c>
      <c r="L270" s="15">
        <v>0</v>
      </c>
      <c r="M270" s="15">
        <v>0</v>
      </c>
      <c r="N270" s="107">
        <v>0</v>
      </c>
      <c r="O270" s="107">
        <v>0</v>
      </c>
      <c r="P270" s="50"/>
      <c r="Q270" s="50"/>
      <c r="R270" s="3"/>
      <c r="S270" s="3"/>
      <c r="T270" s="1"/>
      <c r="U270" s="2"/>
      <c r="V270" s="23" t="str">
        <f t="shared" si="19"/>
        <v/>
      </c>
    </row>
    <row r="271" spans="1:22" ht="25" customHeight="1" x14ac:dyDescent="0.35">
      <c r="A271" s="1"/>
      <c r="B271" s="1"/>
      <c r="C271" s="1"/>
      <c r="D271" s="1"/>
      <c r="E271" s="106">
        <f>+COUNTIFS('REGISTRO DE TUTORES'!$A$3:$A$8000,A271,'REGISTRO DE TUTORES'!$B$3:$B$8000,B271,'REGISTRO DE TUTORES'!$C$3:$C$8000,C271,'REGISTRO DE TUTORES'!$D$3:$D$8000,D271)</f>
        <v>0</v>
      </c>
      <c r="F271" s="106">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106">
        <f t="shared" ca="1" si="17"/>
        <v>0</v>
      </c>
      <c r="H271" s="106">
        <f t="shared" ca="1" si="18"/>
        <v>0</v>
      </c>
      <c r="I271" s="15">
        <v>0</v>
      </c>
      <c r="J271" s="15">
        <v>0</v>
      </c>
      <c r="K271" s="15">
        <v>0</v>
      </c>
      <c r="L271" s="15">
        <v>0</v>
      </c>
      <c r="M271" s="15">
        <v>0</v>
      </c>
      <c r="N271" s="107">
        <v>0</v>
      </c>
      <c r="O271" s="107">
        <v>0</v>
      </c>
      <c r="P271" s="50"/>
      <c r="Q271" s="50"/>
      <c r="R271" s="3"/>
      <c r="S271" s="3"/>
      <c r="T271" s="1"/>
      <c r="U271" s="2"/>
      <c r="V271" s="23" t="str">
        <f t="shared" si="19"/>
        <v/>
      </c>
    </row>
    <row r="272" spans="1:22" ht="25" customHeight="1" x14ac:dyDescent="0.35">
      <c r="A272" s="1"/>
      <c r="B272" s="1"/>
      <c r="C272" s="1"/>
      <c r="D272" s="1"/>
      <c r="E272" s="106">
        <f>+COUNTIFS('REGISTRO DE TUTORES'!$A$3:$A$8000,A272,'REGISTRO DE TUTORES'!$B$3:$B$8000,B272,'REGISTRO DE TUTORES'!$C$3:$C$8000,C272,'REGISTRO DE TUTORES'!$D$3:$D$8000,D272)</f>
        <v>0</v>
      </c>
      <c r="F272" s="106">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106">
        <f t="shared" ca="1" si="17"/>
        <v>0</v>
      </c>
      <c r="H272" s="106">
        <f t="shared" ca="1" si="18"/>
        <v>0</v>
      </c>
      <c r="I272" s="15">
        <v>0</v>
      </c>
      <c r="J272" s="15">
        <v>0</v>
      </c>
      <c r="K272" s="15">
        <v>0</v>
      </c>
      <c r="L272" s="15">
        <v>0</v>
      </c>
      <c r="M272" s="15">
        <v>0</v>
      </c>
      <c r="N272" s="107">
        <v>0</v>
      </c>
      <c r="O272" s="107">
        <v>0</v>
      </c>
      <c r="P272" s="50"/>
      <c r="Q272" s="50"/>
      <c r="R272" s="3"/>
      <c r="S272" s="3"/>
      <c r="T272" s="1"/>
      <c r="U272" s="2"/>
      <c r="V272" s="23" t="str">
        <f t="shared" si="19"/>
        <v/>
      </c>
    </row>
    <row r="273" spans="1:22" ht="25" customHeight="1" x14ac:dyDescent="0.35">
      <c r="A273" s="1"/>
      <c r="B273" s="1"/>
      <c r="C273" s="1"/>
      <c r="D273" s="1"/>
      <c r="E273" s="106">
        <f>+COUNTIFS('REGISTRO DE TUTORES'!$A$3:$A$8000,A273,'REGISTRO DE TUTORES'!$B$3:$B$8000,B273,'REGISTRO DE TUTORES'!$C$3:$C$8000,C273,'REGISTRO DE TUTORES'!$D$3:$D$8000,D273)</f>
        <v>0</v>
      </c>
      <c r="F273" s="106">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106">
        <f t="shared" ca="1" si="17"/>
        <v>0</v>
      </c>
      <c r="H273" s="106">
        <f t="shared" ca="1" si="18"/>
        <v>0</v>
      </c>
      <c r="I273" s="15">
        <v>0</v>
      </c>
      <c r="J273" s="15">
        <v>0</v>
      </c>
      <c r="K273" s="15">
        <v>0</v>
      </c>
      <c r="L273" s="15">
        <v>0</v>
      </c>
      <c r="M273" s="15">
        <v>0</v>
      </c>
      <c r="N273" s="107">
        <v>0</v>
      </c>
      <c r="O273" s="107">
        <v>0</v>
      </c>
      <c r="P273" s="50"/>
      <c r="Q273" s="50"/>
      <c r="R273" s="3"/>
      <c r="S273" s="3"/>
      <c r="T273" s="1"/>
      <c r="U273" s="2"/>
      <c r="V273" s="23" t="str">
        <f t="shared" si="19"/>
        <v/>
      </c>
    </row>
    <row r="274" spans="1:22" ht="25" customHeight="1" x14ac:dyDescent="0.35">
      <c r="A274" s="1"/>
      <c r="B274" s="1"/>
      <c r="C274" s="1"/>
      <c r="D274" s="1"/>
      <c r="E274" s="106">
        <f>+COUNTIFS('REGISTRO DE TUTORES'!$A$3:$A$8000,A274,'REGISTRO DE TUTORES'!$B$3:$B$8000,B274,'REGISTRO DE TUTORES'!$C$3:$C$8000,C274,'REGISTRO DE TUTORES'!$D$3:$D$8000,D274)</f>
        <v>0</v>
      </c>
      <c r="F274" s="106">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106">
        <f t="shared" ca="1" si="17"/>
        <v>0</v>
      </c>
      <c r="H274" s="106">
        <f t="shared" ca="1" si="18"/>
        <v>0</v>
      </c>
      <c r="I274" s="15">
        <v>0</v>
      </c>
      <c r="J274" s="15">
        <v>0</v>
      </c>
      <c r="K274" s="15">
        <v>0</v>
      </c>
      <c r="L274" s="15">
        <v>0</v>
      </c>
      <c r="M274" s="15">
        <v>0</v>
      </c>
      <c r="N274" s="107">
        <v>0</v>
      </c>
      <c r="O274" s="107">
        <v>0</v>
      </c>
      <c r="P274" s="50"/>
      <c r="Q274" s="50"/>
      <c r="R274" s="3"/>
      <c r="S274" s="3"/>
      <c r="T274" s="1"/>
      <c r="U274" s="2"/>
      <c r="V274" s="23" t="str">
        <f t="shared" si="19"/>
        <v/>
      </c>
    </row>
    <row r="275" spans="1:22" ht="25" customHeight="1" x14ac:dyDescent="0.35">
      <c r="A275" s="1"/>
      <c r="B275" s="1"/>
      <c r="C275" s="1"/>
      <c r="D275" s="1"/>
      <c r="E275" s="106">
        <f>+COUNTIFS('REGISTRO DE TUTORES'!$A$3:$A$8000,A275,'REGISTRO DE TUTORES'!$B$3:$B$8000,B275,'REGISTRO DE TUTORES'!$C$3:$C$8000,C275,'REGISTRO DE TUTORES'!$D$3:$D$8000,D275)</f>
        <v>0</v>
      </c>
      <c r="F275" s="106">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106">
        <f t="shared" ca="1" si="17"/>
        <v>0</v>
      </c>
      <c r="H275" s="106">
        <f t="shared" ca="1" si="18"/>
        <v>0</v>
      </c>
      <c r="I275" s="15">
        <v>0</v>
      </c>
      <c r="J275" s="15">
        <v>0</v>
      </c>
      <c r="K275" s="15">
        <v>0</v>
      </c>
      <c r="L275" s="15">
        <v>0</v>
      </c>
      <c r="M275" s="15">
        <v>0</v>
      </c>
      <c r="N275" s="107">
        <v>0</v>
      </c>
      <c r="O275" s="107">
        <v>0</v>
      </c>
      <c r="P275" s="50"/>
      <c r="Q275" s="50"/>
      <c r="R275" s="3"/>
      <c r="S275" s="3"/>
      <c r="T275" s="1"/>
      <c r="U275" s="2"/>
      <c r="V275" s="23" t="str">
        <f t="shared" si="19"/>
        <v/>
      </c>
    </row>
    <row r="276" spans="1:22" ht="25" customHeight="1" x14ac:dyDescent="0.35">
      <c r="A276" s="1"/>
      <c r="B276" s="1"/>
      <c r="C276" s="1"/>
      <c r="D276" s="1"/>
      <c r="E276" s="106">
        <f>+COUNTIFS('REGISTRO DE TUTORES'!$A$3:$A$8000,A276,'REGISTRO DE TUTORES'!$B$3:$B$8000,B276,'REGISTRO DE TUTORES'!$C$3:$C$8000,C276,'REGISTRO DE TUTORES'!$D$3:$D$8000,D276)</f>
        <v>0</v>
      </c>
      <c r="F276" s="106">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106">
        <f t="shared" ca="1" si="17"/>
        <v>0</v>
      </c>
      <c r="H276" s="106">
        <f t="shared" ca="1" si="18"/>
        <v>0</v>
      </c>
      <c r="I276" s="15">
        <v>0</v>
      </c>
      <c r="J276" s="15">
        <v>0</v>
      </c>
      <c r="K276" s="15">
        <v>0</v>
      </c>
      <c r="L276" s="15">
        <v>0</v>
      </c>
      <c r="M276" s="15">
        <v>0</v>
      </c>
      <c r="N276" s="107">
        <v>0</v>
      </c>
      <c r="O276" s="107">
        <v>0</v>
      </c>
      <c r="P276" s="50"/>
      <c r="Q276" s="50"/>
      <c r="R276" s="3"/>
      <c r="S276" s="3"/>
      <c r="T276" s="1"/>
      <c r="U276" s="2"/>
      <c r="V276" s="23" t="str">
        <f t="shared" si="19"/>
        <v/>
      </c>
    </row>
    <row r="277" spans="1:22" ht="25" customHeight="1" x14ac:dyDescent="0.35">
      <c r="A277" s="1"/>
      <c r="B277" s="1"/>
      <c r="C277" s="1"/>
      <c r="D277" s="1"/>
      <c r="E277" s="106">
        <f>+COUNTIFS('REGISTRO DE TUTORES'!$A$3:$A$8000,A277,'REGISTRO DE TUTORES'!$B$3:$B$8000,B277,'REGISTRO DE TUTORES'!$C$3:$C$8000,C277,'REGISTRO DE TUTORES'!$D$3:$D$8000,D277)</f>
        <v>0</v>
      </c>
      <c r="F277" s="106">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106">
        <f t="shared" ca="1" si="17"/>
        <v>0</v>
      </c>
      <c r="H277" s="106">
        <f t="shared" ca="1" si="18"/>
        <v>0</v>
      </c>
      <c r="I277" s="15">
        <v>0</v>
      </c>
      <c r="J277" s="15">
        <v>0</v>
      </c>
      <c r="K277" s="15">
        <v>0</v>
      </c>
      <c r="L277" s="15">
        <v>0</v>
      </c>
      <c r="M277" s="15">
        <v>0</v>
      </c>
      <c r="N277" s="107">
        <v>0</v>
      </c>
      <c r="O277" s="107">
        <v>0</v>
      </c>
      <c r="P277" s="50"/>
      <c r="Q277" s="50"/>
      <c r="R277" s="3"/>
      <c r="S277" s="3"/>
      <c r="T277" s="1"/>
      <c r="U277" s="2"/>
      <c r="V277" s="23" t="str">
        <f t="shared" si="19"/>
        <v/>
      </c>
    </row>
    <row r="278" spans="1:22" ht="25" customHeight="1" x14ac:dyDescent="0.35">
      <c r="A278" s="1"/>
      <c r="B278" s="1"/>
      <c r="C278" s="1"/>
      <c r="D278" s="1"/>
      <c r="E278" s="106">
        <f>+COUNTIFS('REGISTRO DE TUTORES'!$A$3:$A$8000,A278,'REGISTRO DE TUTORES'!$B$3:$B$8000,B278,'REGISTRO DE TUTORES'!$C$3:$C$8000,C278,'REGISTRO DE TUTORES'!$D$3:$D$8000,D278)</f>
        <v>0</v>
      </c>
      <c r="F278" s="106">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106">
        <f t="shared" ca="1" si="17"/>
        <v>0</v>
      </c>
      <c r="H278" s="106">
        <f t="shared" ca="1" si="18"/>
        <v>0</v>
      </c>
      <c r="I278" s="15">
        <v>0</v>
      </c>
      <c r="J278" s="15">
        <v>0</v>
      </c>
      <c r="K278" s="15">
        <v>0</v>
      </c>
      <c r="L278" s="15">
        <v>0</v>
      </c>
      <c r="M278" s="15">
        <v>0</v>
      </c>
      <c r="N278" s="107">
        <v>0</v>
      </c>
      <c r="O278" s="107">
        <v>0</v>
      </c>
      <c r="P278" s="50"/>
      <c r="Q278" s="50"/>
      <c r="R278" s="3"/>
      <c r="S278" s="3"/>
      <c r="T278" s="1"/>
      <c r="U278" s="2"/>
      <c r="V278" s="23" t="str">
        <f t="shared" si="19"/>
        <v/>
      </c>
    </row>
    <row r="279" spans="1:22" ht="25" customHeight="1" x14ac:dyDescent="0.35">
      <c r="A279" s="1"/>
      <c r="B279" s="1"/>
      <c r="C279" s="1"/>
      <c r="D279" s="1"/>
      <c r="E279" s="106">
        <f>+COUNTIFS('REGISTRO DE TUTORES'!$A$3:$A$8000,A279,'REGISTRO DE TUTORES'!$B$3:$B$8000,B279,'REGISTRO DE TUTORES'!$C$3:$C$8000,C279,'REGISTRO DE TUTORES'!$D$3:$D$8000,D279)</f>
        <v>0</v>
      </c>
      <c r="F279" s="106">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106">
        <f t="shared" ca="1" si="17"/>
        <v>0</v>
      </c>
      <c r="H279" s="106">
        <f t="shared" ca="1" si="18"/>
        <v>0</v>
      </c>
      <c r="I279" s="15">
        <v>0</v>
      </c>
      <c r="J279" s="15">
        <v>0</v>
      </c>
      <c r="K279" s="15">
        <v>0</v>
      </c>
      <c r="L279" s="15">
        <v>0</v>
      </c>
      <c r="M279" s="15">
        <v>0</v>
      </c>
      <c r="N279" s="107">
        <v>0</v>
      </c>
      <c r="O279" s="107">
        <v>0</v>
      </c>
      <c r="P279" s="50"/>
      <c r="Q279" s="50"/>
      <c r="R279" s="3"/>
      <c r="S279" s="3"/>
      <c r="T279" s="1"/>
      <c r="U279" s="2"/>
      <c r="V279" s="23" t="str">
        <f t="shared" si="19"/>
        <v/>
      </c>
    </row>
    <row r="280" spans="1:22" ht="25" customHeight="1" x14ac:dyDescent="0.35">
      <c r="A280" s="1"/>
      <c r="B280" s="1"/>
      <c r="C280" s="1"/>
      <c r="D280" s="1"/>
      <c r="E280" s="106">
        <f>+COUNTIFS('REGISTRO DE TUTORES'!$A$3:$A$8000,A280,'REGISTRO DE TUTORES'!$B$3:$B$8000,B280,'REGISTRO DE TUTORES'!$C$3:$C$8000,C280,'REGISTRO DE TUTORES'!$D$3:$D$8000,D280)</f>
        <v>0</v>
      </c>
      <c r="F280" s="106">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106">
        <f t="shared" ca="1" si="17"/>
        <v>0</v>
      </c>
      <c r="H280" s="106">
        <f t="shared" ca="1" si="18"/>
        <v>0</v>
      </c>
      <c r="I280" s="15">
        <v>0</v>
      </c>
      <c r="J280" s="15">
        <v>0</v>
      </c>
      <c r="K280" s="15">
        <v>0</v>
      </c>
      <c r="L280" s="15">
        <v>0</v>
      </c>
      <c r="M280" s="15">
        <v>0</v>
      </c>
      <c r="N280" s="107">
        <v>0</v>
      </c>
      <c r="O280" s="107">
        <v>0</v>
      </c>
      <c r="P280" s="50"/>
      <c r="Q280" s="50"/>
      <c r="R280" s="3"/>
      <c r="S280" s="3"/>
      <c r="T280" s="1"/>
      <c r="U280" s="2"/>
      <c r="V280" s="23" t="str">
        <f t="shared" si="19"/>
        <v/>
      </c>
    </row>
    <row r="281" spans="1:22" ht="25" customHeight="1" x14ac:dyDescent="0.35">
      <c r="A281" s="1"/>
      <c r="B281" s="1"/>
      <c r="C281" s="1"/>
      <c r="D281" s="1"/>
      <c r="E281" s="106">
        <f>+COUNTIFS('REGISTRO DE TUTORES'!$A$3:$A$8000,A281,'REGISTRO DE TUTORES'!$B$3:$B$8000,B281,'REGISTRO DE TUTORES'!$C$3:$C$8000,C281,'REGISTRO DE TUTORES'!$D$3:$D$8000,D281)</f>
        <v>0</v>
      </c>
      <c r="F281" s="106">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106">
        <f t="shared" ca="1" si="17"/>
        <v>0</v>
      </c>
      <c r="H281" s="106">
        <f t="shared" ca="1" si="18"/>
        <v>0</v>
      </c>
      <c r="I281" s="15">
        <v>0</v>
      </c>
      <c r="J281" s="15">
        <v>0</v>
      </c>
      <c r="K281" s="15">
        <v>0</v>
      </c>
      <c r="L281" s="15">
        <v>0</v>
      </c>
      <c r="M281" s="15">
        <v>0</v>
      </c>
      <c r="N281" s="107">
        <v>0</v>
      </c>
      <c r="O281" s="107">
        <v>0</v>
      </c>
      <c r="P281" s="50"/>
      <c r="Q281" s="50"/>
      <c r="R281" s="3"/>
      <c r="S281" s="3"/>
      <c r="T281" s="1"/>
      <c r="U281" s="2"/>
      <c r="V281" s="23" t="str">
        <f t="shared" si="19"/>
        <v/>
      </c>
    </row>
    <row r="282" spans="1:22" ht="25" customHeight="1" x14ac:dyDescent="0.35">
      <c r="A282" s="1"/>
      <c r="B282" s="1"/>
      <c r="C282" s="1"/>
      <c r="D282" s="1"/>
      <c r="E282" s="106">
        <f>+COUNTIFS('REGISTRO DE TUTORES'!$A$3:$A$8000,A282,'REGISTRO DE TUTORES'!$B$3:$B$8000,B282,'REGISTRO DE TUTORES'!$C$3:$C$8000,C282,'REGISTRO DE TUTORES'!$D$3:$D$8000,D282)</f>
        <v>0</v>
      </c>
      <c r="F282" s="106">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106">
        <f t="shared" ca="1" si="17"/>
        <v>0</v>
      </c>
      <c r="H282" s="106">
        <f t="shared" ca="1" si="18"/>
        <v>0</v>
      </c>
      <c r="I282" s="15">
        <v>0</v>
      </c>
      <c r="J282" s="15">
        <v>0</v>
      </c>
      <c r="K282" s="15">
        <v>0</v>
      </c>
      <c r="L282" s="15">
        <v>0</v>
      </c>
      <c r="M282" s="15">
        <v>0</v>
      </c>
      <c r="N282" s="107">
        <v>0</v>
      </c>
      <c r="O282" s="107">
        <v>0</v>
      </c>
      <c r="P282" s="50"/>
      <c r="Q282" s="50"/>
      <c r="R282" s="3"/>
      <c r="S282" s="3"/>
      <c r="T282" s="1"/>
      <c r="U282" s="2"/>
      <c r="V282" s="23" t="str">
        <f t="shared" si="19"/>
        <v/>
      </c>
    </row>
    <row r="283" spans="1:22" ht="25" customHeight="1" x14ac:dyDescent="0.35">
      <c r="A283" s="1"/>
      <c r="B283" s="1"/>
      <c r="C283" s="1"/>
      <c r="D283" s="1"/>
      <c r="E283" s="106">
        <f>+COUNTIFS('REGISTRO DE TUTORES'!$A$3:$A$8000,A283,'REGISTRO DE TUTORES'!$B$3:$B$8000,B283,'REGISTRO DE TUTORES'!$C$3:$C$8000,C283,'REGISTRO DE TUTORES'!$D$3:$D$8000,D283)</f>
        <v>0</v>
      </c>
      <c r="F283" s="106">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106">
        <f t="shared" ca="1" si="17"/>
        <v>0</v>
      </c>
      <c r="H283" s="106">
        <f t="shared" ca="1" si="18"/>
        <v>0</v>
      </c>
      <c r="I283" s="15">
        <v>0</v>
      </c>
      <c r="J283" s="15">
        <v>0</v>
      </c>
      <c r="K283" s="15">
        <v>0</v>
      </c>
      <c r="L283" s="15">
        <v>0</v>
      </c>
      <c r="M283" s="15">
        <v>0</v>
      </c>
      <c r="N283" s="107">
        <v>0</v>
      </c>
      <c r="O283" s="107">
        <v>0</v>
      </c>
      <c r="P283" s="50"/>
      <c r="Q283" s="50"/>
      <c r="R283" s="3"/>
      <c r="S283" s="3"/>
      <c r="T283" s="1"/>
      <c r="U283" s="2"/>
      <c r="V283" s="23" t="str">
        <f t="shared" si="19"/>
        <v/>
      </c>
    </row>
    <row r="284" spans="1:22" ht="25" customHeight="1" x14ac:dyDescent="0.35">
      <c r="A284" s="1"/>
      <c r="B284" s="1"/>
      <c r="C284" s="1"/>
      <c r="D284" s="1"/>
      <c r="E284" s="106">
        <f>+COUNTIFS('REGISTRO DE TUTORES'!$A$3:$A$8000,A284,'REGISTRO DE TUTORES'!$B$3:$B$8000,B284,'REGISTRO DE TUTORES'!$C$3:$C$8000,C284,'REGISTRO DE TUTORES'!$D$3:$D$8000,D284)</f>
        <v>0</v>
      </c>
      <c r="F284" s="106">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106">
        <f t="shared" ca="1" si="17"/>
        <v>0</v>
      </c>
      <c r="H284" s="106">
        <f t="shared" ca="1" si="18"/>
        <v>0</v>
      </c>
      <c r="I284" s="15">
        <v>0</v>
      </c>
      <c r="J284" s="15">
        <v>0</v>
      </c>
      <c r="K284" s="15">
        <v>0</v>
      </c>
      <c r="L284" s="15">
        <v>0</v>
      </c>
      <c r="M284" s="15">
        <v>0</v>
      </c>
      <c r="N284" s="107">
        <v>0</v>
      </c>
      <c r="O284" s="107">
        <v>0</v>
      </c>
      <c r="P284" s="50"/>
      <c r="Q284" s="50"/>
      <c r="R284" s="3"/>
      <c r="S284" s="3"/>
      <c r="T284" s="1"/>
      <c r="U284" s="2"/>
      <c r="V284" s="23" t="str">
        <f t="shared" si="19"/>
        <v/>
      </c>
    </row>
    <row r="285" spans="1:22" ht="25" customHeight="1" x14ac:dyDescent="0.35">
      <c r="A285" s="1"/>
      <c r="B285" s="1"/>
      <c r="C285" s="1"/>
      <c r="D285" s="1"/>
      <c r="E285" s="106">
        <f>+COUNTIFS('REGISTRO DE TUTORES'!$A$3:$A$8000,A285,'REGISTRO DE TUTORES'!$B$3:$B$8000,B285,'REGISTRO DE TUTORES'!$C$3:$C$8000,C285,'REGISTRO DE TUTORES'!$D$3:$D$8000,D285)</f>
        <v>0</v>
      </c>
      <c r="F285" s="106">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106">
        <f t="shared" ca="1" si="17"/>
        <v>0</v>
      </c>
      <c r="H285" s="106">
        <f t="shared" ca="1" si="18"/>
        <v>0</v>
      </c>
      <c r="I285" s="15">
        <v>0</v>
      </c>
      <c r="J285" s="15">
        <v>0</v>
      </c>
      <c r="K285" s="15">
        <v>0</v>
      </c>
      <c r="L285" s="15">
        <v>0</v>
      </c>
      <c r="M285" s="15">
        <v>0</v>
      </c>
      <c r="N285" s="107">
        <v>0</v>
      </c>
      <c r="O285" s="107">
        <v>0</v>
      </c>
      <c r="P285" s="50"/>
      <c r="Q285" s="50"/>
      <c r="R285" s="3"/>
      <c r="S285" s="3"/>
      <c r="T285" s="1"/>
      <c r="U285" s="2"/>
      <c r="V285" s="23" t="str">
        <f t="shared" si="19"/>
        <v/>
      </c>
    </row>
    <row r="286" spans="1:22" ht="25" customHeight="1" x14ac:dyDescent="0.35">
      <c r="A286" s="1"/>
      <c r="B286" s="1"/>
      <c r="C286" s="1"/>
      <c r="D286" s="1"/>
      <c r="E286" s="106">
        <f>+COUNTIFS('REGISTRO DE TUTORES'!$A$3:$A$8000,A286,'REGISTRO DE TUTORES'!$B$3:$B$8000,B286,'REGISTRO DE TUTORES'!$C$3:$C$8000,C286,'REGISTRO DE TUTORES'!$D$3:$D$8000,D286)</f>
        <v>0</v>
      </c>
      <c r="F286" s="106">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106">
        <f t="shared" ca="1" si="17"/>
        <v>0</v>
      </c>
      <c r="H286" s="106">
        <f t="shared" ca="1" si="18"/>
        <v>0</v>
      </c>
      <c r="I286" s="15">
        <v>0</v>
      </c>
      <c r="J286" s="15">
        <v>0</v>
      </c>
      <c r="K286" s="15">
        <v>0</v>
      </c>
      <c r="L286" s="15">
        <v>0</v>
      </c>
      <c r="M286" s="15">
        <v>0</v>
      </c>
      <c r="N286" s="107">
        <v>0</v>
      </c>
      <c r="O286" s="107">
        <v>0</v>
      </c>
      <c r="P286" s="50"/>
      <c r="Q286" s="50"/>
      <c r="R286" s="3"/>
      <c r="S286" s="3"/>
      <c r="T286" s="1"/>
      <c r="U286" s="2"/>
      <c r="V286" s="23" t="str">
        <f t="shared" si="19"/>
        <v/>
      </c>
    </row>
    <row r="287" spans="1:22" ht="25" customHeight="1" x14ac:dyDescent="0.35">
      <c r="A287" s="1"/>
      <c r="B287" s="1"/>
      <c r="C287" s="1"/>
      <c r="D287" s="1"/>
      <c r="E287" s="106">
        <f>+COUNTIFS('REGISTRO DE TUTORES'!$A$3:$A$8000,A287,'REGISTRO DE TUTORES'!$B$3:$B$8000,B287,'REGISTRO DE TUTORES'!$C$3:$C$8000,C287,'REGISTRO DE TUTORES'!$D$3:$D$8000,D287)</f>
        <v>0</v>
      </c>
      <c r="F287" s="106">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106">
        <f t="shared" ca="1" si="17"/>
        <v>0</v>
      </c>
      <c r="H287" s="106">
        <f t="shared" ca="1" si="18"/>
        <v>0</v>
      </c>
      <c r="I287" s="15">
        <v>0</v>
      </c>
      <c r="J287" s="15">
        <v>0</v>
      </c>
      <c r="K287" s="15">
        <v>0</v>
      </c>
      <c r="L287" s="15">
        <v>0</v>
      </c>
      <c r="M287" s="15">
        <v>0</v>
      </c>
      <c r="N287" s="107">
        <v>0</v>
      </c>
      <c r="O287" s="107">
        <v>0</v>
      </c>
      <c r="P287" s="50"/>
      <c r="Q287" s="50"/>
      <c r="R287" s="3"/>
      <c r="S287" s="3"/>
      <c r="T287" s="1"/>
      <c r="U287" s="2"/>
      <c r="V287" s="23" t="str">
        <f t="shared" si="19"/>
        <v/>
      </c>
    </row>
    <row r="288" spans="1:22" ht="25" customHeight="1" x14ac:dyDescent="0.35">
      <c r="A288" s="1"/>
      <c r="B288" s="1"/>
      <c r="C288" s="1"/>
      <c r="D288" s="1"/>
      <c r="E288" s="106">
        <f>+COUNTIFS('REGISTRO DE TUTORES'!$A$3:$A$8000,A288,'REGISTRO DE TUTORES'!$B$3:$B$8000,B288,'REGISTRO DE TUTORES'!$C$3:$C$8000,C288,'REGISTRO DE TUTORES'!$D$3:$D$8000,D288)</f>
        <v>0</v>
      </c>
      <c r="F288" s="106">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106">
        <f t="shared" ca="1" si="17"/>
        <v>0</v>
      </c>
      <c r="H288" s="106">
        <f t="shared" ca="1" si="18"/>
        <v>0</v>
      </c>
      <c r="I288" s="15">
        <v>0</v>
      </c>
      <c r="J288" s="15">
        <v>0</v>
      </c>
      <c r="K288" s="15">
        <v>0</v>
      </c>
      <c r="L288" s="15">
        <v>0</v>
      </c>
      <c r="M288" s="15">
        <v>0</v>
      </c>
      <c r="N288" s="107">
        <v>0</v>
      </c>
      <c r="O288" s="107">
        <v>0</v>
      </c>
      <c r="P288" s="50"/>
      <c r="Q288" s="50"/>
      <c r="R288" s="3"/>
      <c r="S288" s="3"/>
      <c r="T288" s="1"/>
      <c r="U288" s="2"/>
      <c r="V288" s="23" t="str">
        <f t="shared" si="19"/>
        <v/>
      </c>
    </row>
    <row r="289" spans="1:22" ht="25" customHeight="1" x14ac:dyDescent="0.35">
      <c r="A289" s="1"/>
      <c r="B289" s="1"/>
      <c r="C289" s="1"/>
      <c r="D289" s="1"/>
      <c r="E289" s="106">
        <f>+COUNTIFS('REGISTRO DE TUTORES'!$A$3:$A$8000,A289,'REGISTRO DE TUTORES'!$B$3:$B$8000,B289,'REGISTRO DE TUTORES'!$C$3:$C$8000,C289,'REGISTRO DE TUTORES'!$D$3:$D$8000,D289)</f>
        <v>0</v>
      </c>
      <c r="F289" s="106">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106">
        <f t="shared" ca="1" si="17"/>
        <v>0</v>
      </c>
      <c r="H289" s="106">
        <f t="shared" ca="1" si="18"/>
        <v>0</v>
      </c>
      <c r="I289" s="15">
        <v>0</v>
      </c>
      <c r="J289" s="15">
        <v>0</v>
      </c>
      <c r="K289" s="15">
        <v>0</v>
      </c>
      <c r="L289" s="15">
        <v>0</v>
      </c>
      <c r="M289" s="15">
        <v>0</v>
      </c>
      <c r="N289" s="107">
        <v>0</v>
      </c>
      <c r="O289" s="107">
        <v>0</v>
      </c>
      <c r="P289" s="50"/>
      <c r="Q289" s="50"/>
      <c r="R289" s="3"/>
      <c r="S289" s="3"/>
      <c r="T289" s="1"/>
      <c r="U289" s="2"/>
      <c r="V289" s="23" t="str">
        <f t="shared" si="19"/>
        <v/>
      </c>
    </row>
    <row r="290" spans="1:22" ht="25" customHeight="1" x14ac:dyDescent="0.35">
      <c r="A290" s="1"/>
      <c r="B290" s="1"/>
      <c r="C290" s="1"/>
      <c r="D290" s="1"/>
      <c r="E290" s="106">
        <f>+COUNTIFS('REGISTRO DE TUTORES'!$A$3:$A$8000,A290,'REGISTRO DE TUTORES'!$B$3:$B$8000,B290,'REGISTRO DE TUTORES'!$C$3:$C$8000,C290,'REGISTRO DE TUTORES'!$D$3:$D$8000,D290)</f>
        <v>0</v>
      </c>
      <c r="F290" s="106">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106">
        <f t="shared" ca="1" si="17"/>
        <v>0</v>
      </c>
      <c r="H290" s="106">
        <f t="shared" ca="1" si="18"/>
        <v>0</v>
      </c>
      <c r="I290" s="15">
        <v>0</v>
      </c>
      <c r="J290" s="15">
        <v>0</v>
      </c>
      <c r="K290" s="15">
        <v>0</v>
      </c>
      <c r="L290" s="15">
        <v>0</v>
      </c>
      <c r="M290" s="15">
        <v>0</v>
      </c>
      <c r="N290" s="107">
        <v>0</v>
      </c>
      <c r="O290" s="107">
        <v>0</v>
      </c>
      <c r="P290" s="50"/>
      <c r="Q290" s="50"/>
      <c r="R290" s="3"/>
      <c r="S290" s="3"/>
      <c r="T290" s="1"/>
      <c r="U290" s="2"/>
      <c r="V290" s="23" t="str">
        <f t="shared" si="19"/>
        <v/>
      </c>
    </row>
    <row r="291" spans="1:22" ht="25" customHeight="1" x14ac:dyDescent="0.35">
      <c r="A291" s="1"/>
      <c r="B291" s="1"/>
      <c r="C291" s="1"/>
      <c r="D291" s="1"/>
      <c r="E291" s="106">
        <f>+COUNTIFS('REGISTRO DE TUTORES'!$A$3:$A$8000,A291,'REGISTRO DE TUTORES'!$B$3:$B$8000,B291,'REGISTRO DE TUTORES'!$C$3:$C$8000,C291,'REGISTRO DE TUTORES'!$D$3:$D$8000,D291)</f>
        <v>0</v>
      </c>
      <c r="F291" s="106">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106">
        <f t="shared" ca="1" si="17"/>
        <v>0</v>
      </c>
      <c r="H291" s="106">
        <f t="shared" ca="1" si="18"/>
        <v>0</v>
      </c>
      <c r="I291" s="15">
        <v>0</v>
      </c>
      <c r="J291" s="15">
        <v>0</v>
      </c>
      <c r="K291" s="15">
        <v>0</v>
      </c>
      <c r="L291" s="15">
        <v>0</v>
      </c>
      <c r="M291" s="15">
        <v>0</v>
      </c>
      <c r="N291" s="107">
        <v>0</v>
      </c>
      <c r="O291" s="107">
        <v>0</v>
      </c>
      <c r="P291" s="50"/>
      <c r="Q291" s="50"/>
      <c r="R291" s="3"/>
      <c r="S291" s="3"/>
      <c r="T291" s="1"/>
      <c r="U291" s="2"/>
      <c r="V291" s="23" t="str">
        <f t="shared" si="19"/>
        <v/>
      </c>
    </row>
    <row r="292" spans="1:22" ht="25" customHeight="1" x14ac:dyDescent="0.35">
      <c r="A292" s="1"/>
      <c r="B292" s="1"/>
      <c r="C292" s="1"/>
      <c r="D292" s="1"/>
      <c r="E292" s="106">
        <f>+COUNTIFS('REGISTRO DE TUTORES'!$A$3:$A$8000,A292,'REGISTRO DE TUTORES'!$B$3:$B$8000,B292,'REGISTRO DE TUTORES'!$C$3:$C$8000,C292,'REGISTRO DE TUTORES'!$D$3:$D$8000,D292)</f>
        <v>0</v>
      </c>
      <c r="F292" s="106">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106">
        <f t="shared" ca="1" si="17"/>
        <v>0</v>
      </c>
      <c r="H292" s="106">
        <f t="shared" ca="1" si="18"/>
        <v>0</v>
      </c>
      <c r="I292" s="15">
        <v>0</v>
      </c>
      <c r="J292" s="15">
        <v>0</v>
      </c>
      <c r="K292" s="15">
        <v>0</v>
      </c>
      <c r="L292" s="15">
        <v>0</v>
      </c>
      <c r="M292" s="15">
        <v>0</v>
      </c>
      <c r="N292" s="107">
        <v>0</v>
      </c>
      <c r="O292" s="107">
        <v>0</v>
      </c>
      <c r="P292" s="50"/>
      <c r="Q292" s="50"/>
      <c r="R292" s="3"/>
      <c r="S292" s="3"/>
      <c r="T292" s="1"/>
      <c r="U292" s="2"/>
      <c r="V292" s="23" t="str">
        <f t="shared" si="19"/>
        <v/>
      </c>
    </row>
    <row r="293" spans="1:22" ht="25" customHeight="1" x14ac:dyDescent="0.35">
      <c r="A293" s="1"/>
      <c r="B293" s="1"/>
      <c r="C293" s="1"/>
      <c r="D293" s="1"/>
      <c r="E293" s="106">
        <f>+COUNTIFS('REGISTRO DE TUTORES'!$A$3:$A$8000,A293,'REGISTRO DE TUTORES'!$B$3:$B$8000,B293,'REGISTRO DE TUTORES'!$C$3:$C$8000,C293,'REGISTRO DE TUTORES'!$D$3:$D$8000,D293)</f>
        <v>0</v>
      </c>
      <c r="F293" s="106">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106">
        <f t="shared" ca="1" si="17"/>
        <v>0</v>
      </c>
      <c r="H293" s="106">
        <f t="shared" ca="1" si="18"/>
        <v>0</v>
      </c>
      <c r="I293" s="15">
        <v>0</v>
      </c>
      <c r="J293" s="15">
        <v>0</v>
      </c>
      <c r="K293" s="15">
        <v>0</v>
      </c>
      <c r="L293" s="15">
        <v>0</v>
      </c>
      <c r="M293" s="15">
        <v>0</v>
      </c>
      <c r="N293" s="107">
        <v>0</v>
      </c>
      <c r="O293" s="107">
        <v>0</v>
      </c>
      <c r="P293" s="50"/>
      <c r="Q293" s="50"/>
      <c r="R293" s="3"/>
      <c r="S293" s="3"/>
      <c r="T293" s="1"/>
      <c r="U293" s="2"/>
      <c r="V293" s="23" t="str">
        <f t="shared" si="19"/>
        <v/>
      </c>
    </row>
    <row r="294" spans="1:22" ht="25" customHeight="1" x14ac:dyDescent="0.35">
      <c r="A294" s="1"/>
      <c r="B294" s="1"/>
      <c r="C294" s="1"/>
      <c r="D294" s="1"/>
      <c r="E294" s="106">
        <f>+COUNTIFS('REGISTRO DE TUTORES'!$A$3:$A$8000,A294,'REGISTRO DE TUTORES'!$B$3:$B$8000,B294,'REGISTRO DE TUTORES'!$C$3:$C$8000,C294,'REGISTRO DE TUTORES'!$D$3:$D$8000,D294)</f>
        <v>0</v>
      </c>
      <c r="F294" s="106">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106">
        <f t="shared" ca="1" si="17"/>
        <v>0</v>
      </c>
      <c r="H294" s="106">
        <f t="shared" ca="1" si="18"/>
        <v>0</v>
      </c>
      <c r="I294" s="15">
        <v>0</v>
      </c>
      <c r="J294" s="15">
        <v>0</v>
      </c>
      <c r="K294" s="15">
        <v>0</v>
      </c>
      <c r="L294" s="15">
        <v>0</v>
      </c>
      <c r="M294" s="15">
        <v>0</v>
      </c>
      <c r="N294" s="107">
        <v>0</v>
      </c>
      <c r="O294" s="107">
        <v>0</v>
      </c>
      <c r="P294" s="50"/>
      <c r="Q294" s="50"/>
      <c r="R294" s="3"/>
      <c r="S294" s="3"/>
      <c r="T294" s="1"/>
      <c r="U294" s="2"/>
      <c r="V294" s="23" t="str">
        <f t="shared" si="19"/>
        <v/>
      </c>
    </row>
    <row r="295" spans="1:22" ht="25" customHeight="1" x14ac:dyDescent="0.35">
      <c r="A295" s="1"/>
      <c r="B295" s="1"/>
      <c r="C295" s="1"/>
      <c r="D295" s="1"/>
      <c r="E295" s="106">
        <f>+COUNTIFS('REGISTRO DE TUTORES'!$A$3:$A$8000,A295,'REGISTRO DE TUTORES'!$B$3:$B$8000,B295,'REGISTRO DE TUTORES'!$C$3:$C$8000,C295,'REGISTRO DE TUTORES'!$D$3:$D$8000,D295)</f>
        <v>0</v>
      </c>
      <c r="F295" s="106">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106">
        <f t="shared" ca="1" si="17"/>
        <v>0</v>
      </c>
      <c r="H295" s="106">
        <f t="shared" ca="1" si="18"/>
        <v>0</v>
      </c>
      <c r="I295" s="15">
        <v>0</v>
      </c>
      <c r="J295" s="15">
        <v>0</v>
      </c>
      <c r="K295" s="15">
        <v>0</v>
      </c>
      <c r="L295" s="15">
        <v>0</v>
      </c>
      <c r="M295" s="15">
        <v>0</v>
      </c>
      <c r="N295" s="107">
        <v>0</v>
      </c>
      <c r="O295" s="107">
        <v>0</v>
      </c>
      <c r="P295" s="50"/>
      <c r="Q295" s="50"/>
      <c r="R295" s="3"/>
      <c r="S295" s="3"/>
      <c r="T295" s="1"/>
      <c r="U295" s="2"/>
      <c r="V295" s="23" t="str">
        <f t="shared" si="19"/>
        <v/>
      </c>
    </row>
    <row r="296" spans="1:22" ht="25" customHeight="1" x14ac:dyDescent="0.35">
      <c r="A296" s="1"/>
      <c r="B296" s="1"/>
      <c r="C296" s="1"/>
      <c r="D296" s="1"/>
      <c r="E296" s="106">
        <f>+COUNTIFS('REGISTRO DE TUTORES'!$A$3:$A$8000,A296,'REGISTRO DE TUTORES'!$B$3:$B$8000,B296,'REGISTRO DE TUTORES'!$C$3:$C$8000,C296,'REGISTRO DE TUTORES'!$D$3:$D$8000,D296)</f>
        <v>0</v>
      </c>
      <c r="F296" s="106">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106">
        <f t="shared" ca="1" si="17"/>
        <v>0</v>
      </c>
      <c r="H296" s="106">
        <f t="shared" ca="1" si="18"/>
        <v>0</v>
      </c>
      <c r="I296" s="15">
        <v>0</v>
      </c>
      <c r="J296" s="15">
        <v>0</v>
      </c>
      <c r="K296" s="15">
        <v>0</v>
      </c>
      <c r="L296" s="15">
        <v>0</v>
      </c>
      <c r="M296" s="15">
        <v>0</v>
      </c>
      <c r="N296" s="107">
        <v>0</v>
      </c>
      <c r="O296" s="107">
        <v>0</v>
      </c>
      <c r="P296" s="50"/>
      <c r="Q296" s="50"/>
      <c r="R296" s="3"/>
      <c r="S296" s="3"/>
      <c r="T296" s="1"/>
      <c r="U296" s="2"/>
      <c r="V296" s="23" t="str">
        <f t="shared" si="19"/>
        <v/>
      </c>
    </row>
    <row r="297" spans="1:22" ht="25" customHeight="1" x14ac:dyDescent="0.35">
      <c r="A297" s="1"/>
      <c r="B297" s="1"/>
      <c r="C297" s="1"/>
      <c r="D297" s="1"/>
      <c r="E297" s="106">
        <f>+COUNTIFS('REGISTRO DE TUTORES'!$A$3:$A$8000,A297,'REGISTRO DE TUTORES'!$B$3:$B$8000,B297,'REGISTRO DE TUTORES'!$C$3:$C$8000,C297,'REGISTRO DE TUTORES'!$D$3:$D$8000,D297)</f>
        <v>0</v>
      </c>
      <c r="F297" s="106">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106">
        <f t="shared" ca="1" si="17"/>
        <v>0</v>
      </c>
      <c r="H297" s="106">
        <f t="shared" ca="1" si="18"/>
        <v>0</v>
      </c>
      <c r="I297" s="15">
        <v>0</v>
      </c>
      <c r="J297" s="15">
        <v>0</v>
      </c>
      <c r="K297" s="15">
        <v>0</v>
      </c>
      <c r="L297" s="15">
        <v>0</v>
      </c>
      <c r="M297" s="15">
        <v>0</v>
      </c>
      <c r="N297" s="107">
        <v>0</v>
      </c>
      <c r="O297" s="107">
        <v>0</v>
      </c>
      <c r="P297" s="50"/>
      <c r="Q297" s="50"/>
      <c r="R297" s="3"/>
      <c r="S297" s="3"/>
      <c r="T297" s="1"/>
      <c r="U297" s="2"/>
      <c r="V297" s="23" t="str">
        <f t="shared" si="19"/>
        <v/>
      </c>
    </row>
    <row r="298" spans="1:22" ht="25" customHeight="1" x14ac:dyDescent="0.35">
      <c r="A298" s="1"/>
      <c r="B298" s="1"/>
      <c r="C298" s="1"/>
      <c r="D298" s="1"/>
      <c r="E298" s="106">
        <f>+COUNTIFS('REGISTRO DE TUTORES'!$A$3:$A$8000,A298,'REGISTRO DE TUTORES'!$B$3:$B$8000,B298,'REGISTRO DE TUTORES'!$C$3:$C$8000,C298,'REGISTRO DE TUTORES'!$D$3:$D$8000,D298)</f>
        <v>0</v>
      </c>
      <c r="F298" s="106">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106">
        <f t="shared" ca="1" si="17"/>
        <v>0</v>
      </c>
      <c r="H298" s="106">
        <f t="shared" ca="1" si="18"/>
        <v>0</v>
      </c>
      <c r="I298" s="15">
        <v>0</v>
      </c>
      <c r="J298" s="15">
        <v>0</v>
      </c>
      <c r="K298" s="15">
        <v>0</v>
      </c>
      <c r="L298" s="15">
        <v>0</v>
      </c>
      <c r="M298" s="15">
        <v>0</v>
      </c>
      <c r="N298" s="107">
        <v>0</v>
      </c>
      <c r="O298" s="107">
        <v>0</v>
      </c>
      <c r="P298" s="50"/>
      <c r="Q298" s="50"/>
      <c r="R298" s="3"/>
      <c r="S298" s="3"/>
      <c r="T298" s="1"/>
      <c r="U298" s="2"/>
      <c r="V298" s="23" t="str">
        <f t="shared" si="19"/>
        <v/>
      </c>
    </row>
    <row r="299" spans="1:22" ht="25" customHeight="1" x14ac:dyDescent="0.35">
      <c r="A299" s="1"/>
      <c r="B299" s="1"/>
      <c r="C299" s="1"/>
      <c r="D299" s="1"/>
      <c r="E299" s="106">
        <f>+COUNTIFS('REGISTRO DE TUTORES'!$A$3:$A$8000,A299,'REGISTRO DE TUTORES'!$B$3:$B$8000,B299,'REGISTRO DE TUTORES'!$C$3:$C$8000,C299,'REGISTRO DE TUTORES'!$D$3:$D$8000,D299)</f>
        <v>0</v>
      </c>
      <c r="F299" s="106">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106">
        <f t="shared" ca="1" si="17"/>
        <v>0</v>
      </c>
      <c r="H299" s="106">
        <f t="shared" ca="1" si="18"/>
        <v>0</v>
      </c>
      <c r="I299" s="15">
        <v>0</v>
      </c>
      <c r="J299" s="15">
        <v>0</v>
      </c>
      <c r="K299" s="15">
        <v>0</v>
      </c>
      <c r="L299" s="15">
        <v>0</v>
      </c>
      <c r="M299" s="15">
        <v>0</v>
      </c>
      <c r="N299" s="107">
        <v>0</v>
      </c>
      <c r="O299" s="107">
        <v>0</v>
      </c>
      <c r="P299" s="50"/>
      <c r="Q299" s="50"/>
      <c r="R299" s="3"/>
      <c r="S299" s="3"/>
      <c r="T299" s="1"/>
      <c r="U299" s="2"/>
      <c r="V299" s="23" t="str">
        <f t="shared" si="19"/>
        <v/>
      </c>
    </row>
    <row r="300" spans="1:22" ht="25" customHeight="1" x14ac:dyDescent="0.35">
      <c r="A300" s="1"/>
      <c r="B300" s="1"/>
      <c r="C300" s="1"/>
      <c r="D300" s="1"/>
      <c r="E300" s="106">
        <f>+COUNTIFS('REGISTRO DE TUTORES'!$A$3:$A$8000,A300,'REGISTRO DE TUTORES'!$B$3:$B$8000,B300,'REGISTRO DE TUTORES'!$C$3:$C$8000,C300,'REGISTRO DE TUTORES'!$D$3:$D$8000,D300)</f>
        <v>0</v>
      </c>
      <c r="F300" s="106">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106">
        <f t="shared" ca="1" si="17"/>
        <v>0</v>
      </c>
      <c r="H300" s="106">
        <f t="shared" ca="1" si="18"/>
        <v>0</v>
      </c>
      <c r="I300" s="15">
        <v>0</v>
      </c>
      <c r="J300" s="15">
        <v>0</v>
      </c>
      <c r="K300" s="15">
        <v>0</v>
      </c>
      <c r="L300" s="15">
        <v>0</v>
      </c>
      <c r="M300" s="15">
        <v>0</v>
      </c>
      <c r="N300" s="107">
        <v>0</v>
      </c>
      <c r="O300" s="107">
        <v>0</v>
      </c>
      <c r="P300" s="50"/>
      <c r="Q300" s="50"/>
      <c r="R300" s="3"/>
      <c r="S300" s="3"/>
      <c r="T300" s="1"/>
      <c r="U300" s="2"/>
      <c r="V300" s="23" t="str">
        <f t="shared" si="19"/>
        <v/>
      </c>
    </row>
    <row r="301" spans="1:22" ht="25" customHeight="1" x14ac:dyDescent="0.35">
      <c r="A301" s="1"/>
      <c r="B301" s="1"/>
      <c r="C301" s="1"/>
      <c r="D301" s="1"/>
      <c r="E301" s="106">
        <f>+COUNTIFS('REGISTRO DE TUTORES'!$A$3:$A$8000,A301,'REGISTRO DE TUTORES'!$B$3:$B$8000,B301,'REGISTRO DE TUTORES'!$C$3:$C$8000,C301,'REGISTRO DE TUTORES'!$D$3:$D$8000,D301)</f>
        <v>0</v>
      </c>
      <c r="F301" s="106">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106">
        <f t="shared" ca="1" si="17"/>
        <v>0</v>
      </c>
      <c r="H301" s="106">
        <f t="shared" ca="1" si="18"/>
        <v>0</v>
      </c>
      <c r="I301" s="15">
        <v>0</v>
      </c>
      <c r="J301" s="15">
        <v>0</v>
      </c>
      <c r="K301" s="15">
        <v>0</v>
      </c>
      <c r="L301" s="15">
        <v>0</v>
      </c>
      <c r="M301" s="15">
        <v>0</v>
      </c>
      <c r="N301" s="107">
        <v>0</v>
      </c>
      <c r="O301" s="107">
        <v>0</v>
      </c>
      <c r="P301" s="50"/>
      <c r="Q301" s="50"/>
      <c r="R301" s="3"/>
      <c r="S301" s="3"/>
      <c r="T301" s="1"/>
      <c r="U301" s="2"/>
      <c r="V301" s="23" t="str">
        <f t="shared" si="19"/>
        <v/>
      </c>
    </row>
    <row r="302" spans="1:22" ht="25" customHeight="1" x14ac:dyDescent="0.35">
      <c r="A302" s="1"/>
      <c r="B302" s="1"/>
      <c r="C302" s="1"/>
      <c r="D302" s="1"/>
      <c r="E302" s="106">
        <f>+COUNTIFS('REGISTRO DE TUTORES'!$A$3:$A$8000,A302,'REGISTRO DE TUTORES'!$B$3:$B$8000,B302,'REGISTRO DE TUTORES'!$C$3:$C$8000,C302,'REGISTRO DE TUTORES'!$D$3:$D$8000,D302)</f>
        <v>0</v>
      </c>
      <c r="F302" s="106">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106">
        <f t="shared" ca="1" si="17"/>
        <v>0</v>
      </c>
      <c r="H302" s="106">
        <f t="shared" ca="1" si="18"/>
        <v>0</v>
      </c>
      <c r="I302" s="15">
        <v>0</v>
      </c>
      <c r="J302" s="15">
        <v>0</v>
      </c>
      <c r="K302" s="15">
        <v>0</v>
      </c>
      <c r="L302" s="15">
        <v>0</v>
      </c>
      <c r="M302" s="15">
        <v>0</v>
      </c>
      <c r="N302" s="107">
        <v>0</v>
      </c>
      <c r="O302" s="107">
        <v>0</v>
      </c>
      <c r="P302" s="50"/>
      <c r="Q302" s="50"/>
      <c r="R302" s="3"/>
      <c r="S302" s="3"/>
      <c r="T302" s="1"/>
      <c r="U302" s="2"/>
      <c r="V302" s="23" t="str">
        <f t="shared" si="19"/>
        <v/>
      </c>
    </row>
    <row r="303" spans="1:22" ht="25" customHeight="1" x14ac:dyDescent="0.35">
      <c r="A303" s="1"/>
      <c r="B303" s="1"/>
      <c r="C303" s="1"/>
      <c r="D303" s="1"/>
      <c r="E303" s="106">
        <f>+COUNTIFS('REGISTRO DE TUTORES'!$A$3:$A$8000,A303,'REGISTRO DE TUTORES'!$B$3:$B$8000,B303,'REGISTRO DE TUTORES'!$C$3:$C$8000,C303,'REGISTRO DE TUTORES'!$D$3:$D$8000,D303)</f>
        <v>0</v>
      </c>
      <c r="F303" s="106">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106">
        <f t="shared" ca="1" si="17"/>
        <v>0</v>
      </c>
      <c r="H303" s="106">
        <f t="shared" ca="1" si="18"/>
        <v>0</v>
      </c>
      <c r="I303" s="15">
        <v>0</v>
      </c>
      <c r="J303" s="15">
        <v>0</v>
      </c>
      <c r="K303" s="15">
        <v>0</v>
      </c>
      <c r="L303" s="15">
        <v>0</v>
      </c>
      <c r="M303" s="15">
        <v>0</v>
      </c>
      <c r="N303" s="107">
        <v>0</v>
      </c>
      <c r="O303" s="107">
        <v>0</v>
      </c>
      <c r="P303" s="50"/>
      <c r="Q303" s="50"/>
      <c r="R303" s="3"/>
      <c r="S303" s="3"/>
      <c r="T303" s="1"/>
      <c r="U303" s="2"/>
      <c r="V303" s="23" t="str">
        <f t="shared" si="19"/>
        <v/>
      </c>
    </row>
    <row r="304" spans="1:22" ht="25" customHeight="1" x14ac:dyDescent="0.35">
      <c r="A304" s="1"/>
      <c r="B304" s="1"/>
      <c r="C304" s="1"/>
      <c r="D304" s="1"/>
      <c r="E304" s="106">
        <f>+COUNTIFS('REGISTRO DE TUTORES'!$A$3:$A$8000,A304,'REGISTRO DE TUTORES'!$B$3:$B$8000,B304,'REGISTRO DE TUTORES'!$C$3:$C$8000,C304,'REGISTRO DE TUTORES'!$D$3:$D$8000,D304)</f>
        <v>0</v>
      </c>
      <c r="F304" s="106">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106">
        <f t="shared" ca="1" si="17"/>
        <v>0</v>
      </c>
      <c r="H304" s="106">
        <f t="shared" ca="1" si="18"/>
        <v>0</v>
      </c>
      <c r="I304" s="15">
        <v>0</v>
      </c>
      <c r="J304" s="15">
        <v>0</v>
      </c>
      <c r="K304" s="15">
        <v>0</v>
      </c>
      <c r="L304" s="15">
        <v>0</v>
      </c>
      <c r="M304" s="15">
        <v>0</v>
      </c>
      <c r="N304" s="107">
        <v>0</v>
      </c>
      <c r="O304" s="107">
        <v>0</v>
      </c>
      <c r="P304" s="50"/>
      <c r="Q304" s="50"/>
      <c r="R304" s="3"/>
      <c r="S304" s="3"/>
      <c r="T304" s="1"/>
      <c r="U304" s="2"/>
      <c r="V304" s="23" t="str">
        <f t="shared" si="19"/>
        <v/>
      </c>
    </row>
    <row r="305" spans="1:22" ht="25" customHeight="1" x14ac:dyDescent="0.35">
      <c r="A305" s="1"/>
      <c r="B305" s="1"/>
      <c r="C305" s="1"/>
      <c r="D305" s="1"/>
      <c r="E305" s="106">
        <f>+COUNTIFS('REGISTRO DE TUTORES'!$A$3:$A$8000,A305,'REGISTRO DE TUTORES'!$B$3:$B$8000,B305,'REGISTRO DE TUTORES'!$C$3:$C$8000,C305,'REGISTRO DE TUTORES'!$D$3:$D$8000,D305)</f>
        <v>0</v>
      </c>
      <c r="F305" s="106">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106">
        <f t="shared" ca="1" si="17"/>
        <v>0</v>
      </c>
      <c r="H305" s="106">
        <f t="shared" ca="1" si="18"/>
        <v>0</v>
      </c>
      <c r="I305" s="15">
        <v>0</v>
      </c>
      <c r="J305" s="15">
        <v>0</v>
      </c>
      <c r="K305" s="15">
        <v>0</v>
      </c>
      <c r="L305" s="15">
        <v>0</v>
      </c>
      <c r="M305" s="15">
        <v>0</v>
      </c>
      <c r="N305" s="107">
        <v>0</v>
      </c>
      <c r="O305" s="107">
        <v>0</v>
      </c>
      <c r="P305" s="50"/>
      <c r="Q305" s="50"/>
      <c r="R305" s="3"/>
      <c r="S305" s="3"/>
      <c r="T305" s="1"/>
      <c r="U305" s="2"/>
      <c r="V305" s="23" t="str">
        <f t="shared" si="19"/>
        <v/>
      </c>
    </row>
    <row r="306" spans="1:22" ht="25" customHeight="1" x14ac:dyDescent="0.35">
      <c r="A306" s="1"/>
      <c r="B306" s="1"/>
      <c r="C306" s="1"/>
      <c r="D306" s="1"/>
      <c r="E306" s="106">
        <f>+COUNTIFS('REGISTRO DE TUTORES'!$A$3:$A$8000,A306,'REGISTRO DE TUTORES'!$B$3:$B$8000,B306,'REGISTRO DE TUTORES'!$C$3:$C$8000,C306,'REGISTRO DE TUTORES'!$D$3:$D$8000,D306)</f>
        <v>0</v>
      </c>
      <c r="F306" s="106">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106">
        <f t="shared" ca="1" si="17"/>
        <v>0</v>
      </c>
      <c r="H306" s="106">
        <f t="shared" ca="1" si="18"/>
        <v>0</v>
      </c>
      <c r="I306" s="15">
        <v>0</v>
      </c>
      <c r="J306" s="15">
        <v>0</v>
      </c>
      <c r="K306" s="15">
        <v>0</v>
      </c>
      <c r="L306" s="15">
        <v>0</v>
      </c>
      <c r="M306" s="15">
        <v>0</v>
      </c>
      <c r="N306" s="107">
        <v>0</v>
      </c>
      <c r="O306" s="107">
        <v>0</v>
      </c>
      <c r="P306" s="50"/>
      <c r="Q306" s="50"/>
      <c r="R306" s="3"/>
      <c r="S306" s="3"/>
      <c r="T306" s="1"/>
      <c r="U306" s="2"/>
      <c r="V306" s="23" t="str">
        <f t="shared" si="19"/>
        <v/>
      </c>
    </row>
    <row r="307" spans="1:22" ht="25" customHeight="1" x14ac:dyDescent="0.35">
      <c r="A307" s="1"/>
      <c r="B307" s="1"/>
      <c r="C307" s="1"/>
      <c r="D307" s="1"/>
      <c r="E307" s="106">
        <f>+COUNTIFS('REGISTRO DE TUTORES'!$A$3:$A$8000,A307,'REGISTRO DE TUTORES'!$B$3:$B$8000,B307,'REGISTRO DE TUTORES'!$C$3:$C$8000,C307,'REGISTRO DE TUTORES'!$D$3:$D$8000,D307)</f>
        <v>0</v>
      </c>
      <c r="F307" s="106">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106">
        <f t="shared" ca="1" si="17"/>
        <v>0</v>
      </c>
      <c r="H307" s="106">
        <f t="shared" ca="1" si="18"/>
        <v>0</v>
      </c>
      <c r="I307" s="15">
        <v>0</v>
      </c>
      <c r="J307" s="15">
        <v>0</v>
      </c>
      <c r="K307" s="15">
        <v>0</v>
      </c>
      <c r="L307" s="15">
        <v>0</v>
      </c>
      <c r="M307" s="15">
        <v>0</v>
      </c>
      <c r="N307" s="107">
        <v>0</v>
      </c>
      <c r="O307" s="107">
        <v>0</v>
      </c>
      <c r="P307" s="50"/>
      <c r="Q307" s="50"/>
      <c r="R307" s="3"/>
      <c r="S307" s="3"/>
      <c r="T307" s="1"/>
      <c r="U307" s="2"/>
      <c r="V307" s="23" t="str">
        <f t="shared" si="19"/>
        <v/>
      </c>
    </row>
    <row r="308" spans="1:22" ht="25" customHeight="1" x14ac:dyDescent="0.35">
      <c r="A308" s="1"/>
      <c r="B308" s="1"/>
      <c r="C308" s="1"/>
      <c r="D308" s="1"/>
      <c r="E308" s="106">
        <f>+COUNTIFS('REGISTRO DE TUTORES'!$A$3:$A$8000,A308,'REGISTRO DE TUTORES'!$B$3:$B$8000,B308,'REGISTRO DE TUTORES'!$C$3:$C$8000,C308,'REGISTRO DE TUTORES'!$D$3:$D$8000,D308)</f>
        <v>0</v>
      </c>
      <c r="F308" s="106">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106">
        <f t="shared" ca="1" si="17"/>
        <v>0</v>
      </c>
      <c r="H308" s="106">
        <f t="shared" ca="1" si="18"/>
        <v>0</v>
      </c>
      <c r="I308" s="15">
        <v>0</v>
      </c>
      <c r="J308" s="15">
        <v>0</v>
      </c>
      <c r="K308" s="15">
        <v>0</v>
      </c>
      <c r="L308" s="15">
        <v>0</v>
      </c>
      <c r="M308" s="15">
        <v>0</v>
      </c>
      <c r="N308" s="107">
        <v>0</v>
      </c>
      <c r="O308" s="107">
        <v>0</v>
      </c>
      <c r="P308" s="50"/>
      <c r="Q308" s="50"/>
      <c r="R308" s="3"/>
      <c r="S308" s="3"/>
      <c r="T308" s="1"/>
      <c r="U308" s="2"/>
      <c r="V308" s="23" t="str">
        <f t="shared" si="19"/>
        <v/>
      </c>
    </row>
    <row r="309" spans="1:22" ht="25" customHeight="1" x14ac:dyDescent="0.35">
      <c r="A309" s="1"/>
      <c r="B309" s="1"/>
      <c r="C309" s="1"/>
      <c r="D309" s="1"/>
      <c r="E309" s="106">
        <f>+COUNTIFS('REGISTRO DE TUTORES'!$A$3:$A$8000,A309,'REGISTRO DE TUTORES'!$B$3:$B$8000,B309,'REGISTRO DE TUTORES'!$C$3:$C$8000,C309,'REGISTRO DE TUTORES'!$D$3:$D$8000,D309)</f>
        <v>0</v>
      </c>
      <c r="F309" s="106">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106">
        <f t="shared" ca="1" si="17"/>
        <v>0</v>
      </c>
      <c r="H309" s="106">
        <f t="shared" ca="1" si="18"/>
        <v>0</v>
      </c>
      <c r="I309" s="15">
        <v>0</v>
      </c>
      <c r="J309" s="15">
        <v>0</v>
      </c>
      <c r="K309" s="15">
        <v>0</v>
      </c>
      <c r="L309" s="15">
        <v>0</v>
      </c>
      <c r="M309" s="15">
        <v>0</v>
      </c>
      <c r="N309" s="107">
        <v>0</v>
      </c>
      <c r="O309" s="107">
        <v>0</v>
      </c>
      <c r="P309" s="50"/>
      <c r="Q309" s="50"/>
      <c r="R309" s="3"/>
      <c r="S309" s="3"/>
      <c r="T309" s="1"/>
      <c r="U309" s="2"/>
      <c r="V309" s="23" t="str">
        <f t="shared" si="19"/>
        <v/>
      </c>
    </row>
    <row r="310" spans="1:22" ht="25" customHeight="1" x14ac:dyDescent="0.35">
      <c r="A310" s="1"/>
      <c r="B310" s="1"/>
      <c r="C310" s="1"/>
      <c r="D310" s="1"/>
      <c r="E310" s="106">
        <f>+COUNTIFS('REGISTRO DE TUTORES'!$A$3:$A$8000,A310,'REGISTRO DE TUTORES'!$B$3:$B$8000,B310,'REGISTRO DE TUTORES'!$C$3:$C$8000,C310,'REGISTRO DE TUTORES'!$D$3:$D$8000,D310)</f>
        <v>0</v>
      </c>
      <c r="F310" s="106">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106">
        <f t="shared" ca="1" si="17"/>
        <v>0</v>
      </c>
      <c r="H310" s="106">
        <f t="shared" ca="1" si="18"/>
        <v>0</v>
      </c>
      <c r="I310" s="15">
        <v>0</v>
      </c>
      <c r="J310" s="15">
        <v>0</v>
      </c>
      <c r="K310" s="15">
        <v>0</v>
      </c>
      <c r="L310" s="15">
        <v>0</v>
      </c>
      <c r="M310" s="15">
        <v>0</v>
      </c>
      <c r="N310" s="107">
        <v>0</v>
      </c>
      <c r="O310" s="107">
        <v>0</v>
      </c>
      <c r="P310" s="50"/>
      <c r="Q310" s="50"/>
      <c r="R310" s="3"/>
      <c r="S310" s="3"/>
      <c r="T310" s="1"/>
      <c r="U310" s="2"/>
      <c r="V310" s="23" t="str">
        <f t="shared" si="19"/>
        <v/>
      </c>
    </row>
    <row r="311" spans="1:22" ht="25" customHeight="1" x14ac:dyDescent="0.35">
      <c r="A311" s="1"/>
      <c r="B311" s="1"/>
      <c r="C311" s="1"/>
      <c r="D311" s="1"/>
      <c r="E311" s="106">
        <f>+COUNTIFS('REGISTRO DE TUTORES'!$A$3:$A$8000,A311,'REGISTRO DE TUTORES'!$B$3:$B$8000,B311,'REGISTRO DE TUTORES'!$C$3:$C$8000,C311,'REGISTRO DE TUTORES'!$D$3:$D$8000,D311)</f>
        <v>0</v>
      </c>
      <c r="F311" s="106">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106">
        <f t="shared" ca="1" si="17"/>
        <v>0</v>
      </c>
      <c r="H311" s="106">
        <f t="shared" ca="1" si="18"/>
        <v>0</v>
      </c>
      <c r="I311" s="15">
        <v>0</v>
      </c>
      <c r="J311" s="15">
        <v>0</v>
      </c>
      <c r="K311" s="15">
        <v>0</v>
      </c>
      <c r="L311" s="15">
        <v>0</v>
      </c>
      <c r="M311" s="15">
        <v>0</v>
      </c>
      <c r="N311" s="107">
        <v>0</v>
      </c>
      <c r="O311" s="107">
        <v>0</v>
      </c>
      <c r="P311" s="50"/>
      <c r="Q311" s="50"/>
      <c r="R311" s="3"/>
      <c r="S311" s="3"/>
      <c r="T311" s="1"/>
      <c r="U311" s="2"/>
      <c r="V311" s="23" t="str">
        <f t="shared" si="19"/>
        <v/>
      </c>
    </row>
    <row r="312" spans="1:22" ht="25" customHeight="1" x14ac:dyDescent="0.35">
      <c r="A312" s="1"/>
      <c r="B312" s="1"/>
      <c r="C312" s="1"/>
      <c r="D312" s="1"/>
      <c r="E312" s="106">
        <f>+COUNTIFS('REGISTRO DE TUTORES'!$A$3:$A$8000,A312,'REGISTRO DE TUTORES'!$B$3:$B$8000,B312,'REGISTRO DE TUTORES'!$C$3:$C$8000,C312,'REGISTRO DE TUTORES'!$D$3:$D$8000,D312)</f>
        <v>0</v>
      </c>
      <c r="F312" s="106">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106">
        <f t="shared" ca="1" si="17"/>
        <v>0</v>
      </c>
      <c r="H312" s="106">
        <f t="shared" ca="1" si="18"/>
        <v>0</v>
      </c>
      <c r="I312" s="15">
        <v>0</v>
      </c>
      <c r="J312" s="15">
        <v>0</v>
      </c>
      <c r="K312" s="15">
        <v>0</v>
      </c>
      <c r="L312" s="15">
        <v>0</v>
      </c>
      <c r="M312" s="15">
        <v>0</v>
      </c>
      <c r="N312" s="107">
        <v>0</v>
      </c>
      <c r="O312" s="107">
        <v>0</v>
      </c>
      <c r="P312" s="50"/>
      <c r="Q312" s="50"/>
      <c r="R312" s="3"/>
      <c r="S312" s="3"/>
      <c r="T312" s="1"/>
      <c r="U312" s="2"/>
      <c r="V312" s="23" t="str">
        <f t="shared" si="19"/>
        <v/>
      </c>
    </row>
    <row r="313" spans="1:22" ht="25" customHeight="1" x14ac:dyDescent="0.35">
      <c r="A313" s="1"/>
      <c r="B313" s="1"/>
      <c r="C313" s="1"/>
      <c r="D313" s="1"/>
      <c r="E313" s="106">
        <f>+COUNTIFS('REGISTRO DE TUTORES'!$A$3:$A$8000,A313,'REGISTRO DE TUTORES'!$B$3:$B$8000,B313,'REGISTRO DE TUTORES'!$C$3:$C$8000,C313,'REGISTRO DE TUTORES'!$D$3:$D$8000,D313)</f>
        <v>0</v>
      </c>
      <c r="F313" s="106">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106">
        <f t="shared" ca="1" si="17"/>
        <v>0</v>
      </c>
      <c r="H313" s="106">
        <f t="shared" ca="1" si="18"/>
        <v>0</v>
      </c>
      <c r="I313" s="15">
        <v>0</v>
      </c>
      <c r="J313" s="15">
        <v>0</v>
      </c>
      <c r="K313" s="15">
        <v>0</v>
      </c>
      <c r="L313" s="15">
        <v>0</v>
      </c>
      <c r="M313" s="15">
        <v>0</v>
      </c>
      <c r="N313" s="107">
        <v>0</v>
      </c>
      <c r="O313" s="107">
        <v>0</v>
      </c>
      <c r="P313" s="50"/>
      <c r="Q313" s="50"/>
      <c r="R313" s="3"/>
      <c r="S313" s="3"/>
      <c r="T313" s="1"/>
      <c r="U313" s="2"/>
      <c r="V313" s="23" t="str">
        <f t="shared" si="19"/>
        <v/>
      </c>
    </row>
    <row r="314" spans="1:22" ht="25" customHeight="1" x14ac:dyDescent="0.35">
      <c r="A314" s="1"/>
      <c r="B314" s="1"/>
      <c r="C314" s="1"/>
      <c r="D314" s="1"/>
      <c r="E314" s="106">
        <f>+COUNTIFS('REGISTRO DE TUTORES'!$A$3:$A$8000,A314,'REGISTRO DE TUTORES'!$B$3:$B$8000,B314,'REGISTRO DE TUTORES'!$C$3:$C$8000,C314,'REGISTRO DE TUTORES'!$D$3:$D$8000,D314)</f>
        <v>0</v>
      </c>
      <c r="F314" s="106">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106">
        <f t="shared" ca="1" si="17"/>
        <v>0</v>
      </c>
      <c r="H314" s="106">
        <f t="shared" ca="1" si="18"/>
        <v>0</v>
      </c>
      <c r="I314" s="15">
        <v>0</v>
      </c>
      <c r="J314" s="15">
        <v>0</v>
      </c>
      <c r="K314" s="15">
        <v>0</v>
      </c>
      <c r="L314" s="15">
        <v>0</v>
      </c>
      <c r="M314" s="15">
        <v>0</v>
      </c>
      <c r="N314" s="107">
        <v>0</v>
      </c>
      <c r="O314" s="107">
        <v>0</v>
      </c>
      <c r="P314" s="50"/>
      <c r="Q314" s="50"/>
      <c r="R314" s="3"/>
      <c r="S314" s="3"/>
      <c r="T314" s="1"/>
      <c r="U314" s="2"/>
      <c r="V314" s="23" t="str">
        <f t="shared" si="19"/>
        <v/>
      </c>
    </row>
    <row r="315" spans="1:22" ht="25" customHeight="1" x14ac:dyDescent="0.35">
      <c r="A315" s="1"/>
      <c r="B315" s="1"/>
      <c r="C315" s="1"/>
      <c r="D315" s="1"/>
      <c r="E315" s="106">
        <f>+COUNTIFS('REGISTRO DE TUTORES'!$A$3:$A$8000,A315,'REGISTRO DE TUTORES'!$B$3:$B$8000,B315,'REGISTRO DE TUTORES'!$C$3:$C$8000,C315,'REGISTRO DE TUTORES'!$D$3:$D$8000,D315)</f>
        <v>0</v>
      </c>
      <c r="F315" s="106">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106">
        <f t="shared" ca="1" si="17"/>
        <v>0</v>
      </c>
      <c r="H315" s="106">
        <f t="shared" ca="1" si="18"/>
        <v>0</v>
      </c>
      <c r="I315" s="15">
        <v>0</v>
      </c>
      <c r="J315" s="15">
        <v>0</v>
      </c>
      <c r="K315" s="15">
        <v>0</v>
      </c>
      <c r="L315" s="15">
        <v>0</v>
      </c>
      <c r="M315" s="15">
        <v>0</v>
      </c>
      <c r="N315" s="107">
        <v>0</v>
      </c>
      <c r="O315" s="107">
        <v>0</v>
      </c>
      <c r="P315" s="50"/>
      <c r="Q315" s="50"/>
      <c r="R315" s="3"/>
      <c r="S315" s="3"/>
      <c r="T315" s="1"/>
      <c r="U315" s="2"/>
      <c r="V315" s="23" t="str">
        <f t="shared" si="19"/>
        <v/>
      </c>
    </row>
    <row r="316" spans="1:22" ht="25" customHeight="1" x14ac:dyDescent="0.35">
      <c r="A316" s="1"/>
      <c r="B316" s="1"/>
      <c r="C316" s="1"/>
      <c r="D316" s="1"/>
      <c r="E316" s="106">
        <f>+COUNTIFS('REGISTRO DE TUTORES'!$A$3:$A$8000,A316,'REGISTRO DE TUTORES'!$B$3:$B$8000,B316,'REGISTRO DE TUTORES'!$C$3:$C$8000,C316,'REGISTRO DE TUTORES'!$D$3:$D$8000,D316)</f>
        <v>0</v>
      </c>
      <c r="F316" s="106">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106">
        <f t="shared" ca="1" si="17"/>
        <v>0</v>
      </c>
      <c r="H316" s="106">
        <f t="shared" ca="1" si="18"/>
        <v>0</v>
      </c>
      <c r="I316" s="15">
        <v>0</v>
      </c>
      <c r="J316" s="15">
        <v>0</v>
      </c>
      <c r="K316" s="15">
        <v>0</v>
      </c>
      <c r="L316" s="15">
        <v>0</v>
      </c>
      <c r="M316" s="15">
        <v>0</v>
      </c>
      <c r="N316" s="107">
        <v>0</v>
      </c>
      <c r="O316" s="107">
        <v>0</v>
      </c>
      <c r="P316" s="50"/>
      <c r="Q316" s="50"/>
      <c r="R316" s="3"/>
      <c r="S316" s="3"/>
      <c r="T316" s="1"/>
      <c r="U316" s="2"/>
      <c r="V316" s="23" t="str">
        <f t="shared" si="19"/>
        <v/>
      </c>
    </row>
    <row r="317" spans="1:22" ht="25" customHeight="1" x14ac:dyDescent="0.35">
      <c r="A317" s="1"/>
      <c r="B317" s="1"/>
      <c r="C317" s="1"/>
      <c r="D317" s="1"/>
      <c r="E317" s="106">
        <f>+COUNTIFS('REGISTRO DE TUTORES'!$A$3:$A$8000,A317,'REGISTRO DE TUTORES'!$B$3:$B$8000,B317,'REGISTRO DE TUTORES'!$C$3:$C$8000,C317,'REGISTRO DE TUTORES'!$D$3:$D$8000,D317)</f>
        <v>0</v>
      </c>
      <c r="F317" s="106">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106">
        <f t="shared" ca="1" si="17"/>
        <v>0</v>
      </c>
      <c r="H317" s="106">
        <f t="shared" ca="1" si="18"/>
        <v>0</v>
      </c>
      <c r="I317" s="15">
        <v>0</v>
      </c>
      <c r="J317" s="15">
        <v>0</v>
      </c>
      <c r="K317" s="15">
        <v>0</v>
      </c>
      <c r="L317" s="15">
        <v>0</v>
      </c>
      <c r="M317" s="15">
        <v>0</v>
      </c>
      <c r="N317" s="107">
        <v>0</v>
      </c>
      <c r="O317" s="107">
        <v>0</v>
      </c>
      <c r="P317" s="50"/>
      <c r="Q317" s="50"/>
      <c r="R317" s="3"/>
      <c r="S317" s="3"/>
      <c r="T317" s="1"/>
      <c r="U317" s="2"/>
      <c r="V317" s="23" t="str">
        <f t="shared" si="19"/>
        <v/>
      </c>
    </row>
    <row r="318" spans="1:22" ht="25" customHeight="1" x14ac:dyDescent="0.35">
      <c r="A318" s="1"/>
      <c r="B318" s="1"/>
      <c r="C318" s="1"/>
      <c r="D318" s="1"/>
      <c r="E318" s="106">
        <f>+COUNTIFS('REGISTRO DE TUTORES'!$A$3:$A$8000,A318,'REGISTRO DE TUTORES'!$B$3:$B$8000,B318,'REGISTRO DE TUTORES'!$C$3:$C$8000,C318,'REGISTRO DE TUTORES'!$D$3:$D$8000,D318)</f>
        <v>0</v>
      </c>
      <c r="F318" s="106">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106">
        <f t="shared" ca="1" si="17"/>
        <v>0</v>
      </c>
      <c r="H318" s="106">
        <f t="shared" ca="1" si="18"/>
        <v>0</v>
      </c>
      <c r="I318" s="15">
        <v>0</v>
      </c>
      <c r="J318" s="15">
        <v>0</v>
      </c>
      <c r="K318" s="15">
        <v>0</v>
      </c>
      <c r="L318" s="15">
        <v>0</v>
      </c>
      <c r="M318" s="15">
        <v>0</v>
      </c>
      <c r="N318" s="107">
        <v>0</v>
      </c>
      <c r="O318" s="107">
        <v>0</v>
      </c>
      <c r="P318" s="50"/>
      <c r="Q318" s="50"/>
      <c r="R318" s="3"/>
      <c r="S318" s="3"/>
      <c r="T318" s="1"/>
      <c r="U318" s="2"/>
      <c r="V318" s="23" t="str">
        <f t="shared" si="19"/>
        <v/>
      </c>
    </row>
    <row r="319" spans="1:22" ht="25" customHeight="1" x14ac:dyDescent="0.35">
      <c r="A319" s="1"/>
      <c r="B319" s="1"/>
      <c r="C319" s="1"/>
      <c r="D319" s="1"/>
      <c r="E319" s="106">
        <f>+COUNTIFS('REGISTRO DE TUTORES'!$A$3:$A$8000,A319,'REGISTRO DE TUTORES'!$B$3:$B$8000,B319,'REGISTRO DE TUTORES'!$C$3:$C$8000,C319,'REGISTRO DE TUTORES'!$D$3:$D$8000,D319)</f>
        <v>0</v>
      </c>
      <c r="F319" s="106">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106">
        <f t="shared" ca="1" si="17"/>
        <v>0</v>
      </c>
      <c r="H319" s="106">
        <f t="shared" ca="1" si="18"/>
        <v>0</v>
      </c>
      <c r="I319" s="15">
        <v>0</v>
      </c>
      <c r="J319" s="15">
        <v>0</v>
      </c>
      <c r="K319" s="15">
        <v>0</v>
      </c>
      <c r="L319" s="15">
        <v>0</v>
      </c>
      <c r="M319" s="15">
        <v>0</v>
      </c>
      <c r="N319" s="107">
        <v>0</v>
      </c>
      <c r="O319" s="107">
        <v>0</v>
      </c>
      <c r="P319" s="50"/>
      <c r="Q319" s="50"/>
      <c r="R319" s="3"/>
      <c r="S319" s="3"/>
      <c r="T319" s="1"/>
      <c r="U319" s="2"/>
      <c r="V319" s="23" t="str">
        <f t="shared" si="19"/>
        <v/>
      </c>
    </row>
    <row r="320" spans="1:22" ht="25" customHeight="1" x14ac:dyDescent="0.35">
      <c r="A320" s="1"/>
      <c r="B320" s="1"/>
      <c r="C320" s="1"/>
      <c r="D320" s="1"/>
      <c r="E320" s="106">
        <f>+COUNTIFS('REGISTRO DE TUTORES'!$A$3:$A$8000,A320,'REGISTRO DE TUTORES'!$B$3:$B$8000,B320,'REGISTRO DE TUTORES'!$C$3:$C$8000,C320,'REGISTRO DE TUTORES'!$D$3:$D$8000,D320)</f>
        <v>0</v>
      </c>
      <c r="F320" s="106">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106">
        <f t="shared" ca="1" si="17"/>
        <v>0</v>
      </c>
      <c r="H320" s="106">
        <f t="shared" ca="1" si="18"/>
        <v>0</v>
      </c>
      <c r="I320" s="15">
        <v>0</v>
      </c>
      <c r="J320" s="15">
        <v>0</v>
      </c>
      <c r="K320" s="15">
        <v>0</v>
      </c>
      <c r="L320" s="15">
        <v>0</v>
      </c>
      <c r="M320" s="15">
        <v>0</v>
      </c>
      <c r="N320" s="107">
        <v>0</v>
      </c>
      <c r="O320" s="107">
        <v>0</v>
      </c>
      <c r="P320" s="50"/>
      <c r="Q320" s="50"/>
      <c r="R320" s="3"/>
      <c r="S320" s="3"/>
      <c r="T320" s="1"/>
      <c r="U320" s="2"/>
      <c r="V320" s="23" t="str">
        <f t="shared" si="19"/>
        <v/>
      </c>
    </row>
    <row r="321" spans="1:22" ht="25" customHeight="1" x14ac:dyDescent="0.35">
      <c r="A321" s="1"/>
      <c r="B321" s="1"/>
      <c r="C321" s="1"/>
      <c r="D321" s="1"/>
      <c r="E321" s="106">
        <f>+COUNTIFS('REGISTRO DE TUTORES'!$A$3:$A$8000,A321,'REGISTRO DE TUTORES'!$B$3:$B$8000,B321,'REGISTRO DE TUTORES'!$C$3:$C$8000,C321,'REGISTRO DE TUTORES'!$D$3:$D$8000,D321)</f>
        <v>0</v>
      </c>
      <c r="F321" s="106">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106">
        <f t="shared" ca="1" si="17"/>
        <v>0</v>
      </c>
      <c r="H321" s="106">
        <f t="shared" ca="1" si="18"/>
        <v>0</v>
      </c>
      <c r="I321" s="15">
        <v>0</v>
      </c>
      <c r="J321" s="15">
        <v>0</v>
      </c>
      <c r="K321" s="15">
        <v>0</v>
      </c>
      <c r="L321" s="15">
        <v>0</v>
      </c>
      <c r="M321" s="15">
        <v>0</v>
      </c>
      <c r="N321" s="107">
        <v>0</v>
      </c>
      <c r="O321" s="107">
        <v>0</v>
      </c>
      <c r="P321" s="50"/>
      <c r="Q321" s="50"/>
      <c r="R321" s="3"/>
      <c r="S321" s="3"/>
      <c r="T321" s="1"/>
      <c r="U321" s="2"/>
      <c r="V321" s="23" t="str">
        <f t="shared" si="19"/>
        <v/>
      </c>
    </row>
    <row r="322" spans="1:22" ht="25" customHeight="1" x14ac:dyDescent="0.35">
      <c r="A322" s="1"/>
      <c r="B322" s="1"/>
      <c r="C322" s="1"/>
      <c r="D322" s="1"/>
      <c r="E322" s="106">
        <f>+COUNTIFS('REGISTRO DE TUTORES'!$A$3:$A$8000,A322,'REGISTRO DE TUTORES'!$B$3:$B$8000,B322,'REGISTRO DE TUTORES'!$C$3:$C$8000,C322,'REGISTRO DE TUTORES'!$D$3:$D$8000,D322)</f>
        <v>0</v>
      </c>
      <c r="F322" s="106">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106">
        <f t="shared" ca="1" si="17"/>
        <v>0</v>
      </c>
      <c r="H322" s="106">
        <f t="shared" ca="1" si="18"/>
        <v>0</v>
      </c>
      <c r="I322" s="15">
        <v>0</v>
      </c>
      <c r="J322" s="15">
        <v>0</v>
      </c>
      <c r="K322" s="15">
        <v>0</v>
      </c>
      <c r="L322" s="15">
        <v>0</v>
      </c>
      <c r="M322" s="15">
        <v>0</v>
      </c>
      <c r="N322" s="107">
        <v>0</v>
      </c>
      <c r="O322" s="107">
        <v>0</v>
      </c>
      <c r="P322" s="50"/>
      <c r="Q322" s="50"/>
      <c r="R322" s="3"/>
      <c r="S322" s="3"/>
      <c r="T322" s="1"/>
      <c r="U322" s="2"/>
      <c r="V322" s="23" t="str">
        <f t="shared" si="19"/>
        <v/>
      </c>
    </row>
    <row r="323" spans="1:22" ht="25" customHeight="1" x14ac:dyDescent="0.35">
      <c r="A323" s="1"/>
      <c r="B323" s="1"/>
      <c r="C323" s="1"/>
      <c r="D323" s="1"/>
      <c r="E323" s="106">
        <f>+COUNTIFS('REGISTRO DE TUTORES'!$A$3:$A$8000,A323,'REGISTRO DE TUTORES'!$B$3:$B$8000,B323,'REGISTRO DE TUTORES'!$C$3:$C$8000,C323,'REGISTRO DE TUTORES'!$D$3:$D$8000,D323)</f>
        <v>0</v>
      </c>
      <c r="F323" s="106">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106">
        <f t="shared" ca="1" si="17"/>
        <v>0</v>
      </c>
      <c r="H323" s="106">
        <f t="shared" ca="1" si="18"/>
        <v>0</v>
      </c>
      <c r="I323" s="15">
        <v>0</v>
      </c>
      <c r="J323" s="15">
        <v>0</v>
      </c>
      <c r="K323" s="15">
        <v>0</v>
      </c>
      <c r="L323" s="15">
        <v>0</v>
      </c>
      <c r="M323" s="15">
        <v>0</v>
      </c>
      <c r="N323" s="107">
        <v>0</v>
      </c>
      <c r="O323" s="107">
        <v>0</v>
      </c>
      <c r="P323" s="50"/>
      <c r="Q323" s="50"/>
      <c r="R323" s="3"/>
      <c r="S323" s="3"/>
      <c r="T323" s="1"/>
      <c r="U323" s="2"/>
      <c r="V323" s="23" t="str">
        <f t="shared" si="19"/>
        <v/>
      </c>
    </row>
    <row r="324" spans="1:22" ht="25" customHeight="1" x14ac:dyDescent="0.35">
      <c r="A324" s="1"/>
      <c r="B324" s="1"/>
      <c r="C324" s="1"/>
      <c r="D324" s="1"/>
      <c r="E324" s="106">
        <f>+COUNTIFS('REGISTRO DE TUTORES'!$A$3:$A$8000,A324,'REGISTRO DE TUTORES'!$B$3:$B$8000,B324,'REGISTRO DE TUTORES'!$C$3:$C$8000,C324,'REGISTRO DE TUTORES'!$D$3:$D$8000,D324)</f>
        <v>0</v>
      </c>
      <c r="F324" s="106">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106">
        <f t="shared" ca="1" si="17"/>
        <v>0</v>
      </c>
      <c r="H324" s="106">
        <f t="shared" ca="1" si="18"/>
        <v>0</v>
      </c>
      <c r="I324" s="15">
        <v>0</v>
      </c>
      <c r="J324" s="15">
        <v>0</v>
      </c>
      <c r="K324" s="15">
        <v>0</v>
      </c>
      <c r="L324" s="15">
        <v>0</v>
      </c>
      <c r="M324" s="15">
        <v>0</v>
      </c>
      <c r="N324" s="107">
        <v>0</v>
      </c>
      <c r="O324" s="107">
        <v>0</v>
      </c>
      <c r="P324" s="50"/>
      <c r="Q324" s="50"/>
      <c r="R324" s="3"/>
      <c r="S324" s="3"/>
      <c r="T324" s="1"/>
      <c r="U324" s="2"/>
      <c r="V324" s="23" t="str">
        <f t="shared" si="19"/>
        <v/>
      </c>
    </row>
    <row r="325" spans="1:22" ht="25" customHeight="1" x14ac:dyDescent="0.35">
      <c r="A325" s="1"/>
      <c r="B325" s="1"/>
      <c r="C325" s="1"/>
      <c r="D325" s="1"/>
      <c r="E325" s="106">
        <f>+COUNTIFS('REGISTRO DE TUTORES'!$A$3:$A$8000,A325,'REGISTRO DE TUTORES'!$B$3:$B$8000,B325,'REGISTRO DE TUTORES'!$C$3:$C$8000,C325,'REGISTRO DE TUTORES'!$D$3:$D$8000,D325)</f>
        <v>0</v>
      </c>
      <c r="F325" s="106">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106">
        <f t="shared" ref="G325:G388" ca="1" si="20">SUM(IF(O325=1,SUMPRODUCT(--(WEEKDAY(ROW(INDIRECT(P325&amp;":"&amp;Q325)))=1),--(COUNTIF(FERIADOS,ROW(INDIRECT(P325&amp;":"&amp;Q325)))=0)),0),IF(I325=1,SUMPRODUCT(--(WEEKDAY(ROW(INDIRECT(P325&amp;":"&amp;Q325)))=2),--(COUNTIF(FERIADOS,ROW(INDIRECT(P325&amp;":"&amp;Q325)))=0)),0),IF(J325=1,SUMPRODUCT(--(WEEKDAY(ROW(INDIRECT(P325&amp;":"&amp;Q325)))=3),--(COUNTIF(FERIADOS,ROW(INDIRECT(P325&amp;":"&amp;Q325)))=0)),0),IF(K325=1,SUMPRODUCT(--(WEEKDAY(ROW(INDIRECT(P325&amp;":"&amp;Q325)))=4),--(COUNTIF(FERIADOS,ROW(INDIRECT(P325&amp;":"&amp;Q325)))=0)),0),IF(L325=1,SUMPRODUCT(--(WEEKDAY(ROW(INDIRECT(P325&amp;":"&amp;Q325)))=5),--(COUNTIF(FERIADOS,ROW(INDIRECT(P325&amp;":"&amp;Q325)))=0)),0),IF(M325=1,SUMPRODUCT(--(WEEKDAY(ROW(INDIRECT(P325&amp;":"&amp;Q325)))=6),--(COUNTIF(FERIADOS,ROW(INDIRECT(P325&amp;":"&amp;Q325)))=0)),0),IF(N325=1,SUMPRODUCT(--(WEEKDAY(ROW(INDIRECT(P325&amp;":"&amp;Q325)))=7),--(COUNTIF(FERIADOS,ROW(INDIRECT(P325&amp;":"&amp;Q325)))=0)),0))</f>
        <v>0</v>
      </c>
      <c r="H325" s="106">
        <f t="shared" ref="H325:H388" ca="1" si="21">+F325*G325</f>
        <v>0</v>
      </c>
      <c r="I325" s="15">
        <v>0</v>
      </c>
      <c r="J325" s="15">
        <v>0</v>
      </c>
      <c r="K325" s="15">
        <v>0</v>
      </c>
      <c r="L325" s="15">
        <v>0</v>
      </c>
      <c r="M325" s="15">
        <v>0</v>
      </c>
      <c r="N325" s="107">
        <v>0</v>
      </c>
      <c r="O325" s="107">
        <v>0</v>
      </c>
      <c r="P325" s="50"/>
      <c r="Q325" s="50"/>
      <c r="R325" s="3"/>
      <c r="S325" s="3"/>
      <c r="T325" s="1"/>
      <c r="U325" s="2"/>
      <c r="V325" s="23" t="str">
        <f t="shared" ref="V325:V388" si="22">IF(Q325&gt;0,IF(U325&gt;=Q325,"ACTIVA","NO ACTIVA"),"")</f>
        <v/>
      </c>
    </row>
    <row r="326" spans="1:22" ht="25" customHeight="1" x14ac:dyDescent="0.35">
      <c r="A326" s="1"/>
      <c r="B326" s="1"/>
      <c r="C326" s="1"/>
      <c r="D326" s="1"/>
      <c r="E326" s="106">
        <f>+COUNTIFS('REGISTRO DE TUTORES'!$A$3:$A$8000,A326,'REGISTRO DE TUTORES'!$B$3:$B$8000,B326,'REGISTRO DE TUTORES'!$C$3:$C$8000,C326,'REGISTRO DE TUTORES'!$D$3:$D$8000,D326)</f>
        <v>0</v>
      </c>
      <c r="F326" s="106">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106">
        <f t="shared" ca="1" si="20"/>
        <v>0</v>
      </c>
      <c r="H326" s="106">
        <f t="shared" ca="1" si="21"/>
        <v>0</v>
      </c>
      <c r="I326" s="15">
        <v>0</v>
      </c>
      <c r="J326" s="15">
        <v>0</v>
      </c>
      <c r="K326" s="15">
        <v>0</v>
      </c>
      <c r="L326" s="15">
        <v>0</v>
      </c>
      <c r="M326" s="15">
        <v>0</v>
      </c>
      <c r="N326" s="107">
        <v>0</v>
      </c>
      <c r="O326" s="107">
        <v>0</v>
      </c>
      <c r="P326" s="50"/>
      <c r="Q326" s="50"/>
      <c r="R326" s="3"/>
      <c r="S326" s="3"/>
      <c r="T326" s="1"/>
      <c r="U326" s="2"/>
      <c r="V326" s="23" t="str">
        <f t="shared" si="22"/>
        <v/>
      </c>
    </row>
    <row r="327" spans="1:22" ht="25" customHeight="1" x14ac:dyDescent="0.35">
      <c r="A327" s="1"/>
      <c r="B327" s="1"/>
      <c r="C327" s="1"/>
      <c r="D327" s="1"/>
      <c r="E327" s="106">
        <f>+COUNTIFS('REGISTRO DE TUTORES'!$A$3:$A$8000,A327,'REGISTRO DE TUTORES'!$B$3:$B$8000,B327,'REGISTRO DE TUTORES'!$C$3:$C$8000,C327,'REGISTRO DE TUTORES'!$D$3:$D$8000,D327)</f>
        <v>0</v>
      </c>
      <c r="F327" s="106">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106">
        <f t="shared" ca="1" si="20"/>
        <v>0</v>
      </c>
      <c r="H327" s="106">
        <f t="shared" ca="1" si="21"/>
        <v>0</v>
      </c>
      <c r="I327" s="15">
        <v>0</v>
      </c>
      <c r="J327" s="15">
        <v>0</v>
      </c>
      <c r="K327" s="15">
        <v>0</v>
      </c>
      <c r="L327" s="15">
        <v>0</v>
      </c>
      <c r="M327" s="15">
        <v>0</v>
      </c>
      <c r="N327" s="107">
        <v>0</v>
      </c>
      <c r="O327" s="107">
        <v>0</v>
      </c>
      <c r="P327" s="50"/>
      <c r="Q327" s="50"/>
      <c r="R327" s="3"/>
      <c r="S327" s="3"/>
      <c r="T327" s="1"/>
      <c r="U327" s="2"/>
      <c r="V327" s="23" t="str">
        <f t="shared" si="22"/>
        <v/>
      </c>
    </row>
    <row r="328" spans="1:22" ht="25" customHeight="1" x14ac:dyDescent="0.35">
      <c r="A328" s="1"/>
      <c r="B328" s="1"/>
      <c r="C328" s="1"/>
      <c r="D328" s="1"/>
      <c r="E328" s="106">
        <f>+COUNTIFS('REGISTRO DE TUTORES'!$A$3:$A$8000,A328,'REGISTRO DE TUTORES'!$B$3:$B$8000,B328,'REGISTRO DE TUTORES'!$C$3:$C$8000,C328,'REGISTRO DE TUTORES'!$D$3:$D$8000,D328)</f>
        <v>0</v>
      </c>
      <c r="F328" s="106">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106">
        <f t="shared" ca="1" si="20"/>
        <v>0</v>
      </c>
      <c r="H328" s="106">
        <f t="shared" ca="1" si="21"/>
        <v>0</v>
      </c>
      <c r="I328" s="15">
        <v>0</v>
      </c>
      <c r="J328" s="15">
        <v>0</v>
      </c>
      <c r="K328" s="15">
        <v>0</v>
      </c>
      <c r="L328" s="15">
        <v>0</v>
      </c>
      <c r="M328" s="15">
        <v>0</v>
      </c>
      <c r="N328" s="107">
        <v>0</v>
      </c>
      <c r="O328" s="107">
        <v>0</v>
      </c>
      <c r="P328" s="50"/>
      <c r="Q328" s="50"/>
      <c r="R328" s="3"/>
      <c r="S328" s="3"/>
      <c r="T328" s="1"/>
      <c r="U328" s="2"/>
      <c r="V328" s="23" t="str">
        <f t="shared" si="22"/>
        <v/>
      </c>
    </row>
    <row r="329" spans="1:22" ht="25" customHeight="1" x14ac:dyDescent="0.35">
      <c r="A329" s="1"/>
      <c r="B329" s="1"/>
      <c r="C329" s="1"/>
      <c r="D329" s="1"/>
      <c r="E329" s="106">
        <f>+COUNTIFS('REGISTRO DE TUTORES'!$A$3:$A$8000,A329,'REGISTRO DE TUTORES'!$B$3:$B$8000,B329,'REGISTRO DE TUTORES'!$C$3:$C$8000,C329,'REGISTRO DE TUTORES'!$D$3:$D$8000,D329)</f>
        <v>0</v>
      </c>
      <c r="F329" s="106">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106">
        <f t="shared" ca="1" si="20"/>
        <v>0</v>
      </c>
      <c r="H329" s="106">
        <f t="shared" ca="1" si="21"/>
        <v>0</v>
      </c>
      <c r="I329" s="15">
        <v>0</v>
      </c>
      <c r="J329" s="15">
        <v>0</v>
      </c>
      <c r="K329" s="15">
        <v>0</v>
      </c>
      <c r="L329" s="15">
        <v>0</v>
      </c>
      <c r="M329" s="15">
        <v>0</v>
      </c>
      <c r="N329" s="107">
        <v>0</v>
      </c>
      <c r="O329" s="107">
        <v>0</v>
      </c>
      <c r="P329" s="50"/>
      <c r="Q329" s="50"/>
      <c r="R329" s="3"/>
      <c r="S329" s="3"/>
      <c r="T329" s="1"/>
      <c r="U329" s="2"/>
      <c r="V329" s="23" t="str">
        <f t="shared" si="22"/>
        <v/>
      </c>
    </row>
    <row r="330" spans="1:22" ht="25" customHeight="1" x14ac:dyDescent="0.35">
      <c r="A330" s="1"/>
      <c r="B330" s="1"/>
      <c r="C330" s="1"/>
      <c r="D330" s="1"/>
      <c r="E330" s="106">
        <f>+COUNTIFS('REGISTRO DE TUTORES'!$A$3:$A$8000,A330,'REGISTRO DE TUTORES'!$B$3:$B$8000,B330,'REGISTRO DE TUTORES'!$C$3:$C$8000,C330,'REGISTRO DE TUTORES'!$D$3:$D$8000,D330)</f>
        <v>0</v>
      </c>
      <c r="F330" s="106">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106">
        <f t="shared" ca="1" si="20"/>
        <v>0</v>
      </c>
      <c r="H330" s="106">
        <f t="shared" ca="1" si="21"/>
        <v>0</v>
      </c>
      <c r="I330" s="15">
        <v>0</v>
      </c>
      <c r="J330" s="15">
        <v>0</v>
      </c>
      <c r="K330" s="15">
        <v>0</v>
      </c>
      <c r="L330" s="15">
        <v>0</v>
      </c>
      <c r="M330" s="15">
        <v>0</v>
      </c>
      <c r="N330" s="107">
        <v>0</v>
      </c>
      <c r="O330" s="107">
        <v>0</v>
      </c>
      <c r="P330" s="50"/>
      <c r="Q330" s="50"/>
      <c r="R330" s="3"/>
      <c r="S330" s="3"/>
      <c r="T330" s="1"/>
      <c r="U330" s="2"/>
      <c r="V330" s="23" t="str">
        <f t="shared" si="22"/>
        <v/>
      </c>
    </row>
    <row r="331" spans="1:22" ht="25" customHeight="1" x14ac:dyDescent="0.35">
      <c r="A331" s="1"/>
      <c r="B331" s="1"/>
      <c r="C331" s="1"/>
      <c r="D331" s="1"/>
      <c r="E331" s="106">
        <f>+COUNTIFS('REGISTRO DE TUTORES'!$A$3:$A$8000,A331,'REGISTRO DE TUTORES'!$B$3:$B$8000,B331,'REGISTRO DE TUTORES'!$C$3:$C$8000,C331,'REGISTRO DE TUTORES'!$D$3:$D$8000,D331)</f>
        <v>0</v>
      </c>
      <c r="F331" s="106">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106">
        <f t="shared" ca="1" si="20"/>
        <v>0</v>
      </c>
      <c r="H331" s="106">
        <f t="shared" ca="1" si="21"/>
        <v>0</v>
      </c>
      <c r="I331" s="15">
        <v>0</v>
      </c>
      <c r="J331" s="15">
        <v>0</v>
      </c>
      <c r="K331" s="15">
        <v>0</v>
      </c>
      <c r="L331" s="15">
        <v>0</v>
      </c>
      <c r="M331" s="15">
        <v>0</v>
      </c>
      <c r="N331" s="107">
        <v>0</v>
      </c>
      <c r="O331" s="107">
        <v>0</v>
      </c>
      <c r="P331" s="50"/>
      <c r="Q331" s="50"/>
      <c r="R331" s="3"/>
      <c r="S331" s="3"/>
      <c r="T331" s="1"/>
      <c r="U331" s="2"/>
      <c r="V331" s="23" t="str">
        <f t="shared" si="22"/>
        <v/>
      </c>
    </row>
    <row r="332" spans="1:22" ht="25" customHeight="1" x14ac:dyDescent="0.35">
      <c r="A332" s="1"/>
      <c r="B332" s="1"/>
      <c r="C332" s="1"/>
      <c r="D332" s="1"/>
      <c r="E332" s="106">
        <f>+COUNTIFS('REGISTRO DE TUTORES'!$A$3:$A$8000,A332,'REGISTRO DE TUTORES'!$B$3:$B$8000,B332,'REGISTRO DE TUTORES'!$C$3:$C$8000,C332,'REGISTRO DE TUTORES'!$D$3:$D$8000,D332)</f>
        <v>0</v>
      </c>
      <c r="F332" s="106">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106">
        <f t="shared" ca="1" si="20"/>
        <v>0</v>
      </c>
      <c r="H332" s="106">
        <f t="shared" ca="1" si="21"/>
        <v>0</v>
      </c>
      <c r="I332" s="15">
        <v>0</v>
      </c>
      <c r="J332" s="15">
        <v>0</v>
      </c>
      <c r="K332" s="15">
        <v>0</v>
      </c>
      <c r="L332" s="15">
        <v>0</v>
      </c>
      <c r="M332" s="15">
        <v>0</v>
      </c>
      <c r="N332" s="107">
        <v>0</v>
      </c>
      <c r="O332" s="107">
        <v>0</v>
      </c>
      <c r="P332" s="50"/>
      <c r="Q332" s="50"/>
      <c r="R332" s="3"/>
      <c r="S332" s="3"/>
      <c r="T332" s="1"/>
      <c r="U332" s="2"/>
      <c r="V332" s="23" t="str">
        <f t="shared" si="22"/>
        <v/>
      </c>
    </row>
    <row r="333" spans="1:22" ht="25" customHeight="1" x14ac:dyDescent="0.35">
      <c r="A333" s="1"/>
      <c r="B333" s="1"/>
      <c r="C333" s="1"/>
      <c r="D333" s="1"/>
      <c r="E333" s="106">
        <f>+COUNTIFS('REGISTRO DE TUTORES'!$A$3:$A$8000,A333,'REGISTRO DE TUTORES'!$B$3:$B$8000,B333,'REGISTRO DE TUTORES'!$C$3:$C$8000,C333,'REGISTRO DE TUTORES'!$D$3:$D$8000,D333)</f>
        <v>0</v>
      </c>
      <c r="F333" s="106">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106">
        <f t="shared" ca="1" si="20"/>
        <v>0</v>
      </c>
      <c r="H333" s="106">
        <f t="shared" ca="1" si="21"/>
        <v>0</v>
      </c>
      <c r="I333" s="15">
        <v>0</v>
      </c>
      <c r="J333" s="15">
        <v>0</v>
      </c>
      <c r="K333" s="15">
        <v>0</v>
      </c>
      <c r="L333" s="15">
        <v>0</v>
      </c>
      <c r="M333" s="15">
        <v>0</v>
      </c>
      <c r="N333" s="107">
        <v>0</v>
      </c>
      <c r="O333" s="107">
        <v>0</v>
      </c>
      <c r="P333" s="50"/>
      <c r="Q333" s="50"/>
      <c r="R333" s="3"/>
      <c r="S333" s="3"/>
      <c r="T333" s="1"/>
      <c r="U333" s="2"/>
      <c r="V333" s="23" t="str">
        <f t="shared" si="22"/>
        <v/>
      </c>
    </row>
    <row r="334" spans="1:22" ht="25" customHeight="1" x14ac:dyDescent="0.35">
      <c r="A334" s="1"/>
      <c r="B334" s="1"/>
      <c r="C334" s="1"/>
      <c r="D334" s="1"/>
      <c r="E334" s="106">
        <f>+COUNTIFS('REGISTRO DE TUTORES'!$A$3:$A$8000,A334,'REGISTRO DE TUTORES'!$B$3:$B$8000,B334,'REGISTRO DE TUTORES'!$C$3:$C$8000,C334,'REGISTRO DE TUTORES'!$D$3:$D$8000,D334)</f>
        <v>0</v>
      </c>
      <c r="F334" s="106">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106">
        <f t="shared" ca="1" si="20"/>
        <v>0</v>
      </c>
      <c r="H334" s="106">
        <f t="shared" ca="1" si="21"/>
        <v>0</v>
      </c>
      <c r="I334" s="15">
        <v>0</v>
      </c>
      <c r="J334" s="15">
        <v>0</v>
      </c>
      <c r="K334" s="15">
        <v>0</v>
      </c>
      <c r="L334" s="15">
        <v>0</v>
      </c>
      <c r="M334" s="15">
        <v>0</v>
      </c>
      <c r="N334" s="107">
        <v>0</v>
      </c>
      <c r="O334" s="107">
        <v>0</v>
      </c>
      <c r="P334" s="50"/>
      <c r="Q334" s="50"/>
      <c r="R334" s="3"/>
      <c r="S334" s="3"/>
      <c r="T334" s="1"/>
      <c r="U334" s="2"/>
      <c r="V334" s="23" t="str">
        <f t="shared" si="22"/>
        <v/>
      </c>
    </row>
    <row r="335" spans="1:22" ht="25" customHeight="1" x14ac:dyDescent="0.35">
      <c r="A335" s="1"/>
      <c r="B335" s="1"/>
      <c r="C335" s="1"/>
      <c r="D335" s="1"/>
      <c r="E335" s="106">
        <f>+COUNTIFS('REGISTRO DE TUTORES'!$A$3:$A$8000,A335,'REGISTRO DE TUTORES'!$B$3:$B$8000,B335,'REGISTRO DE TUTORES'!$C$3:$C$8000,C335,'REGISTRO DE TUTORES'!$D$3:$D$8000,D335)</f>
        <v>0</v>
      </c>
      <c r="F335" s="106">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106">
        <f t="shared" ca="1" si="20"/>
        <v>0</v>
      </c>
      <c r="H335" s="106">
        <f t="shared" ca="1" si="21"/>
        <v>0</v>
      </c>
      <c r="I335" s="15">
        <v>0</v>
      </c>
      <c r="J335" s="15">
        <v>0</v>
      </c>
      <c r="K335" s="15">
        <v>0</v>
      </c>
      <c r="L335" s="15">
        <v>0</v>
      </c>
      <c r="M335" s="15">
        <v>0</v>
      </c>
      <c r="N335" s="107">
        <v>0</v>
      </c>
      <c r="O335" s="107">
        <v>0</v>
      </c>
      <c r="P335" s="50"/>
      <c r="Q335" s="50"/>
      <c r="R335" s="3"/>
      <c r="S335" s="3"/>
      <c r="T335" s="1"/>
      <c r="U335" s="2"/>
      <c r="V335" s="23" t="str">
        <f t="shared" si="22"/>
        <v/>
      </c>
    </row>
    <row r="336" spans="1:22" ht="25" customHeight="1" x14ac:dyDescent="0.35">
      <c r="A336" s="1"/>
      <c r="B336" s="1"/>
      <c r="C336" s="1"/>
      <c r="D336" s="1"/>
      <c r="E336" s="106">
        <f>+COUNTIFS('REGISTRO DE TUTORES'!$A$3:$A$8000,A336,'REGISTRO DE TUTORES'!$B$3:$B$8000,B336,'REGISTRO DE TUTORES'!$C$3:$C$8000,C336,'REGISTRO DE TUTORES'!$D$3:$D$8000,D336)</f>
        <v>0</v>
      </c>
      <c r="F336" s="106">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106">
        <f t="shared" ca="1" si="20"/>
        <v>0</v>
      </c>
      <c r="H336" s="106">
        <f t="shared" ca="1" si="21"/>
        <v>0</v>
      </c>
      <c r="I336" s="15">
        <v>0</v>
      </c>
      <c r="J336" s="15">
        <v>0</v>
      </c>
      <c r="K336" s="15">
        <v>0</v>
      </c>
      <c r="L336" s="15">
        <v>0</v>
      </c>
      <c r="M336" s="15">
        <v>0</v>
      </c>
      <c r="N336" s="107">
        <v>0</v>
      </c>
      <c r="O336" s="107">
        <v>0</v>
      </c>
      <c r="P336" s="50"/>
      <c r="Q336" s="50"/>
      <c r="R336" s="3"/>
      <c r="S336" s="3"/>
      <c r="T336" s="1"/>
      <c r="U336" s="2"/>
      <c r="V336" s="23" t="str">
        <f t="shared" si="22"/>
        <v/>
      </c>
    </row>
    <row r="337" spans="1:22" ht="25" customHeight="1" x14ac:dyDescent="0.35">
      <c r="A337" s="1"/>
      <c r="B337" s="1"/>
      <c r="C337" s="1"/>
      <c r="D337" s="1"/>
      <c r="E337" s="106">
        <f>+COUNTIFS('REGISTRO DE TUTORES'!$A$3:$A$8000,A337,'REGISTRO DE TUTORES'!$B$3:$B$8000,B337,'REGISTRO DE TUTORES'!$C$3:$C$8000,C337,'REGISTRO DE TUTORES'!$D$3:$D$8000,D337)</f>
        <v>0</v>
      </c>
      <c r="F337" s="106">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106">
        <f t="shared" ca="1" si="20"/>
        <v>0</v>
      </c>
      <c r="H337" s="106">
        <f t="shared" ca="1" si="21"/>
        <v>0</v>
      </c>
      <c r="I337" s="15">
        <v>0</v>
      </c>
      <c r="J337" s="15">
        <v>0</v>
      </c>
      <c r="K337" s="15">
        <v>0</v>
      </c>
      <c r="L337" s="15">
        <v>0</v>
      </c>
      <c r="M337" s="15">
        <v>0</v>
      </c>
      <c r="N337" s="107">
        <v>0</v>
      </c>
      <c r="O337" s="107">
        <v>0</v>
      </c>
      <c r="P337" s="50"/>
      <c r="Q337" s="50"/>
      <c r="R337" s="3"/>
      <c r="S337" s="3"/>
      <c r="T337" s="1"/>
      <c r="U337" s="2"/>
      <c r="V337" s="23" t="str">
        <f t="shared" si="22"/>
        <v/>
      </c>
    </row>
    <row r="338" spans="1:22" ht="25" customHeight="1" x14ac:dyDescent="0.35">
      <c r="A338" s="1"/>
      <c r="B338" s="1"/>
      <c r="C338" s="1"/>
      <c r="D338" s="1"/>
      <c r="E338" s="106">
        <f>+COUNTIFS('REGISTRO DE TUTORES'!$A$3:$A$8000,A338,'REGISTRO DE TUTORES'!$B$3:$B$8000,B338,'REGISTRO DE TUTORES'!$C$3:$C$8000,C338,'REGISTRO DE TUTORES'!$D$3:$D$8000,D338)</f>
        <v>0</v>
      </c>
      <c r="F338" s="106">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106">
        <f t="shared" ca="1" si="20"/>
        <v>0</v>
      </c>
      <c r="H338" s="106">
        <f t="shared" ca="1" si="21"/>
        <v>0</v>
      </c>
      <c r="I338" s="15">
        <v>0</v>
      </c>
      <c r="J338" s="15">
        <v>0</v>
      </c>
      <c r="K338" s="15">
        <v>0</v>
      </c>
      <c r="L338" s="15">
        <v>0</v>
      </c>
      <c r="M338" s="15">
        <v>0</v>
      </c>
      <c r="N338" s="107">
        <v>0</v>
      </c>
      <c r="O338" s="107">
        <v>0</v>
      </c>
      <c r="P338" s="50"/>
      <c r="Q338" s="50"/>
      <c r="R338" s="3"/>
      <c r="S338" s="3"/>
      <c r="T338" s="1"/>
      <c r="U338" s="2"/>
      <c r="V338" s="23" t="str">
        <f t="shared" si="22"/>
        <v/>
      </c>
    </row>
    <row r="339" spans="1:22" ht="25" customHeight="1" x14ac:dyDescent="0.35">
      <c r="A339" s="1"/>
      <c r="B339" s="1"/>
      <c r="C339" s="1"/>
      <c r="D339" s="1"/>
      <c r="E339" s="106">
        <f>+COUNTIFS('REGISTRO DE TUTORES'!$A$3:$A$8000,A339,'REGISTRO DE TUTORES'!$B$3:$B$8000,B339,'REGISTRO DE TUTORES'!$C$3:$C$8000,C339,'REGISTRO DE TUTORES'!$D$3:$D$8000,D339)</f>
        <v>0</v>
      </c>
      <c r="F339" s="106">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106">
        <f t="shared" ca="1" si="20"/>
        <v>0</v>
      </c>
      <c r="H339" s="106">
        <f t="shared" ca="1" si="21"/>
        <v>0</v>
      </c>
      <c r="I339" s="15">
        <v>0</v>
      </c>
      <c r="J339" s="15">
        <v>0</v>
      </c>
      <c r="K339" s="15">
        <v>0</v>
      </c>
      <c r="L339" s="15">
        <v>0</v>
      </c>
      <c r="M339" s="15">
        <v>0</v>
      </c>
      <c r="N339" s="107">
        <v>0</v>
      </c>
      <c r="O339" s="107">
        <v>0</v>
      </c>
      <c r="P339" s="50"/>
      <c r="Q339" s="50"/>
      <c r="R339" s="3"/>
      <c r="S339" s="3"/>
      <c r="T339" s="1"/>
      <c r="U339" s="2"/>
      <c r="V339" s="23" t="str">
        <f t="shared" si="22"/>
        <v/>
      </c>
    </row>
    <row r="340" spans="1:22" ht="25" customHeight="1" x14ac:dyDescent="0.35">
      <c r="A340" s="1"/>
      <c r="B340" s="1"/>
      <c r="C340" s="1"/>
      <c r="D340" s="1"/>
      <c r="E340" s="106">
        <f>+COUNTIFS('REGISTRO DE TUTORES'!$A$3:$A$8000,A340,'REGISTRO DE TUTORES'!$B$3:$B$8000,B340,'REGISTRO DE TUTORES'!$C$3:$C$8000,C340,'REGISTRO DE TUTORES'!$D$3:$D$8000,D340)</f>
        <v>0</v>
      </c>
      <c r="F340" s="106">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106">
        <f t="shared" ca="1" si="20"/>
        <v>0</v>
      </c>
      <c r="H340" s="106">
        <f t="shared" ca="1" si="21"/>
        <v>0</v>
      </c>
      <c r="I340" s="15">
        <v>0</v>
      </c>
      <c r="J340" s="15">
        <v>0</v>
      </c>
      <c r="K340" s="15">
        <v>0</v>
      </c>
      <c r="L340" s="15">
        <v>0</v>
      </c>
      <c r="M340" s="15">
        <v>0</v>
      </c>
      <c r="N340" s="107">
        <v>0</v>
      </c>
      <c r="O340" s="107">
        <v>0</v>
      </c>
      <c r="P340" s="50"/>
      <c r="Q340" s="50"/>
      <c r="R340" s="3"/>
      <c r="S340" s="3"/>
      <c r="T340" s="1"/>
      <c r="U340" s="2"/>
      <c r="V340" s="23" t="str">
        <f t="shared" si="22"/>
        <v/>
      </c>
    </row>
    <row r="341" spans="1:22" ht="25" customHeight="1" x14ac:dyDescent="0.35">
      <c r="A341" s="1"/>
      <c r="B341" s="1"/>
      <c r="C341" s="1"/>
      <c r="D341" s="1"/>
      <c r="E341" s="106">
        <f>+COUNTIFS('REGISTRO DE TUTORES'!$A$3:$A$8000,A341,'REGISTRO DE TUTORES'!$B$3:$B$8000,B341,'REGISTRO DE TUTORES'!$C$3:$C$8000,C341,'REGISTRO DE TUTORES'!$D$3:$D$8000,D341)</f>
        <v>0</v>
      </c>
      <c r="F341" s="106">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106">
        <f t="shared" ca="1" si="20"/>
        <v>0</v>
      </c>
      <c r="H341" s="106">
        <f t="shared" ca="1" si="21"/>
        <v>0</v>
      </c>
      <c r="I341" s="15">
        <v>0</v>
      </c>
      <c r="J341" s="15">
        <v>0</v>
      </c>
      <c r="K341" s="15">
        <v>0</v>
      </c>
      <c r="L341" s="15">
        <v>0</v>
      </c>
      <c r="M341" s="15">
        <v>0</v>
      </c>
      <c r="N341" s="107">
        <v>0</v>
      </c>
      <c r="O341" s="107">
        <v>0</v>
      </c>
      <c r="P341" s="50"/>
      <c r="Q341" s="50"/>
      <c r="R341" s="3"/>
      <c r="S341" s="3"/>
      <c r="T341" s="1"/>
      <c r="U341" s="2"/>
      <c r="V341" s="23" t="str">
        <f t="shared" si="22"/>
        <v/>
      </c>
    </row>
    <row r="342" spans="1:22" ht="25" customHeight="1" x14ac:dyDescent="0.35">
      <c r="A342" s="1"/>
      <c r="B342" s="1"/>
      <c r="C342" s="1"/>
      <c r="D342" s="1"/>
      <c r="E342" s="106">
        <f>+COUNTIFS('REGISTRO DE TUTORES'!$A$3:$A$8000,A342,'REGISTRO DE TUTORES'!$B$3:$B$8000,B342,'REGISTRO DE TUTORES'!$C$3:$C$8000,C342,'REGISTRO DE TUTORES'!$D$3:$D$8000,D342)</f>
        <v>0</v>
      </c>
      <c r="F342" s="106">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106">
        <f t="shared" ca="1" si="20"/>
        <v>0</v>
      </c>
      <c r="H342" s="106">
        <f t="shared" ca="1" si="21"/>
        <v>0</v>
      </c>
      <c r="I342" s="15">
        <v>0</v>
      </c>
      <c r="J342" s="15">
        <v>0</v>
      </c>
      <c r="K342" s="15">
        <v>0</v>
      </c>
      <c r="L342" s="15">
        <v>0</v>
      </c>
      <c r="M342" s="15">
        <v>0</v>
      </c>
      <c r="N342" s="107">
        <v>0</v>
      </c>
      <c r="O342" s="107">
        <v>0</v>
      </c>
      <c r="P342" s="50"/>
      <c r="Q342" s="50"/>
      <c r="R342" s="3"/>
      <c r="S342" s="3"/>
      <c r="T342" s="1"/>
      <c r="U342" s="2"/>
      <c r="V342" s="23" t="str">
        <f t="shared" si="22"/>
        <v/>
      </c>
    </row>
    <row r="343" spans="1:22" ht="25" customHeight="1" x14ac:dyDescent="0.35">
      <c r="A343" s="1"/>
      <c r="B343" s="1"/>
      <c r="C343" s="1"/>
      <c r="D343" s="1"/>
      <c r="E343" s="106">
        <f>+COUNTIFS('REGISTRO DE TUTORES'!$A$3:$A$8000,A343,'REGISTRO DE TUTORES'!$B$3:$B$8000,B343,'REGISTRO DE TUTORES'!$C$3:$C$8000,C343,'REGISTRO DE TUTORES'!$D$3:$D$8000,D343)</f>
        <v>0</v>
      </c>
      <c r="F343" s="106">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106">
        <f t="shared" ca="1" si="20"/>
        <v>0</v>
      </c>
      <c r="H343" s="106">
        <f t="shared" ca="1" si="21"/>
        <v>0</v>
      </c>
      <c r="I343" s="15">
        <v>0</v>
      </c>
      <c r="J343" s="15">
        <v>0</v>
      </c>
      <c r="K343" s="15">
        <v>0</v>
      </c>
      <c r="L343" s="15">
        <v>0</v>
      </c>
      <c r="M343" s="15">
        <v>0</v>
      </c>
      <c r="N343" s="107">
        <v>0</v>
      </c>
      <c r="O343" s="107">
        <v>0</v>
      </c>
      <c r="P343" s="50"/>
      <c r="Q343" s="50"/>
      <c r="R343" s="3"/>
      <c r="S343" s="3"/>
      <c r="T343" s="1"/>
      <c r="U343" s="2"/>
      <c r="V343" s="23" t="str">
        <f t="shared" si="22"/>
        <v/>
      </c>
    </row>
    <row r="344" spans="1:22" ht="25" customHeight="1" x14ac:dyDescent="0.35">
      <c r="A344" s="1"/>
      <c r="B344" s="1"/>
      <c r="C344" s="1"/>
      <c r="D344" s="1"/>
      <c r="E344" s="106">
        <f>+COUNTIFS('REGISTRO DE TUTORES'!$A$3:$A$8000,A344,'REGISTRO DE TUTORES'!$B$3:$B$8000,B344,'REGISTRO DE TUTORES'!$C$3:$C$8000,C344,'REGISTRO DE TUTORES'!$D$3:$D$8000,D344)</f>
        <v>0</v>
      </c>
      <c r="F344" s="106">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106">
        <f t="shared" ca="1" si="20"/>
        <v>0</v>
      </c>
      <c r="H344" s="106">
        <f t="shared" ca="1" si="21"/>
        <v>0</v>
      </c>
      <c r="I344" s="15">
        <v>0</v>
      </c>
      <c r="J344" s="15">
        <v>0</v>
      </c>
      <c r="K344" s="15">
        <v>0</v>
      </c>
      <c r="L344" s="15">
        <v>0</v>
      </c>
      <c r="M344" s="15">
        <v>0</v>
      </c>
      <c r="N344" s="107">
        <v>0</v>
      </c>
      <c r="O344" s="107">
        <v>0</v>
      </c>
      <c r="P344" s="50"/>
      <c r="Q344" s="50"/>
      <c r="R344" s="3"/>
      <c r="S344" s="3"/>
      <c r="T344" s="1"/>
      <c r="U344" s="2"/>
      <c r="V344" s="23" t="str">
        <f t="shared" si="22"/>
        <v/>
      </c>
    </row>
    <row r="345" spans="1:22" ht="25" customHeight="1" x14ac:dyDescent="0.35">
      <c r="A345" s="1"/>
      <c r="B345" s="1"/>
      <c r="C345" s="1"/>
      <c r="D345" s="1"/>
      <c r="E345" s="106">
        <f>+COUNTIFS('REGISTRO DE TUTORES'!$A$3:$A$8000,A345,'REGISTRO DE TUTORES'!$B$3:$B$8000,B345,'REGISTRO DE TUTORES'!$C$3:$C$8000,C345,'REGISTRO DE TUTORES'!$D$3:$D$8000,D345)</f>
        <v>0</v>
      </c>
      <c r="F345" s="106">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106">
        <f t="shared" ca="1" si="20"/>
        <v>0</v>
      </c>
      <c r="H345" s="106">
        <f t="shared" ca="1" si="21"/>
        <v>0</v>
      </c>
      <c r="I345" s="15">
        <v>0</v>
      </c>
      <c r="J345" s="15">
        <v>0</v>
      </c>
      <c r="K345" s="15">
        <v>0</v>
      </c>
      <c r="L345" s="15">
        <v>0</v>
      </c>
      <c r="M345" s="15">
        <v>0</v>
      </c>
      <c r="N345" s="107">
        <v>0</v>
      </c>
      <c r="O345" s="107">
        <v>0</v>
      </c>
      <c r="P345" s="50"/>
      <c r="Q345" s="50"/>
      <c r="R345" s="3"/>
      <c r="S345" s="3"/>
      <c r="T345" s="1"/>
      <c r="U345" s="2"/>
      <c r="V345" s="23" t="str">
        <f t="shared" si="22"/>
        <v/>
      </c>
    </row>
    <row r="346" spans="1:22" ht="25" customHeight="1" x14ac:dyDescent="0.35">
      <c r="A346" s="1"/>
      <c r="B346" s="1"/>
      <c r="C346" s="1"/>
      <c r="D346" s="1"/>
      <c r="E346" s="106">
        <f>+COUNTIFS('REGISTRO DE TUTORES'!$A$3:$A$8000,A346,'REGISTRO DE TUTORES'!$B$3:$B$8000,B346,'REGISTRO DE TUTORES'!$C$3:$C$8000,C346,'REGISTRO DE TUTORES'!$D$3:$D$8000,D346)</f>
        <v>0</v>
      </c>
      <c r="F346" s="106">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106">
        <f t="shared" ca="1" si="20"/>
        <v>0</v>
      </c>
      <c r="H346" s="106">
        <f t="shared" ca="1" si="21"/>
        <v>0</v>
      </c>
      <c r="I346" s="15">
        <v>0</v>
      </c>
      <c r="J346" s="15">
        <v>0</v>
      </c>
      <c r="K346" s="15">
        <v>0</v>
      </c>
      <c r="L346" s="15">
        <v>0</v>
      </c>
      <c r="M346" s="15">
        <v>0</v>
      </c>
      <c r="N346" s="107">
        <v>0</v>
      </c>
      <c r="O346" s="107">
        <v>0</v>
      </c>
      <c r="P346" s="50"/>
      <c r="Q346" s="50"/>
      <c r="R346" s="3"/>
      <c r="S346" s="3"/>
      <c r="T346" s="1"/>
      <c r="U346" s="2"/>
      <c r="V346" s="23" t="str">
        <f t="shared" si="22"/>
        <v/>
      </c>
    </row>
    <row r="347" spans="1:22" ht="25" customHeight="1" x14ac:dyDescent="0.35">
      <c r="A347" s="1"/>
      <c r="B347" s="1"/>
      <c r="C347" s="1"/>
      <c r="D347" s="1"/>
      <c r="E347" s="106">
        <f>+COUNTIFS('REGISTRO DE TUTORES'!$A$3:$A$8000,A347,'REGISTRO DE TUTORES'!$B$3:$B$8000,B347,'REGISTRO DE TUTORES'!$C$3:$C$8000,C347,'REGISTRO DE TUTORES'!$D$3:$D$8000,D347)</f>
        <v>0</v>
      </c>
      <c r="F347" s="106">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106">
        <f t="shared" ca="1" si="20"/>
        <v>0</v>
      </c>
      <c r="H347" s="106">
        <f t="shared" ca="1" si="21"/>
        <v>0</v>
      </c>
      <c r="I347" s="15">
        <v>0</v>
      </c>
      <c r="J347" s="15">
        <v>0</v>
      </c>
      <c r="K347" s="15">
        <v>0</v>
      </c>
      <c r="L347" s="15">
        <v>0</v>
      </c>
      <c r="M347" s="15">
        <v>0</v>
      </c>
      <c r="N347" s="107">
        <v>0</v>
      </c>
      <c r="O347" s="107">
        <v>0</v>
      </c>
      <c r="P347" s="50"/>
      <c r="Q347" s="50"/>
      <c r="R347" s="3"/>
      <c r="S347" s="3"/>
      <c r="T347" s="1"/>
      <c r="U347" s="2"/>
      <c r="V347" s="23" t="str">
        <f t="shared" si="22"/>
        <v/>
      </c>
    </row>
    <row r="348" spans="1:22" ht="25" customHeight="1" x14ac:dyDescent="0.35">
      <c r="A348" s="1"/>
      <c r="B348" s="1"/>
      <c r="C348" s="1"/>
      <c r="D348" s="1"/>
      <c r="E348" s="106">
        <f>+COUNTIFS('REGISTRO DE TUTORES'!$A$3:$A$8000,A348,'REGISTRO DE TUTORES'!$B$3:$B$8000,B348,'REGISTRO DE TUTORES'!$C$3:$C$8000,C348,'REGISTRO DE TUTORES'!$D$3:$D$8000,D348)</f>
        <v>0</v>
      </c>
      <c r="F348" s="106">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106">
        <f t="shared" ca="1" si="20"/>
        <v>0</v>
      </c>
      <c r="H348" s="106">
        <f t="shared" ca="1" si="21"/>
        <v>0</v>
      </c>
      <c r="I348" s="15">
        <v>0</v>
      </c>
      <c r="J348" s="15">
        <v>0</v>
      </c>
      <c r="K348" s="15">
        <v>0</v>
      </c>
      <c r="L348" s="15">
        <v>0</v>
      </c>
      <c r="M348" s="15">
        <v>0</v>
      </c>
      <c r="N348" s="107">
        <v>0</v>
      </c>
      <c r="O348" s="107">
        <v>0</v>
      </c>
      <c r="P348" s="50"/>
      <c r="Q348" s="50"/>
      <c r="R348" s="3"/>
      <c r="S348" s="3"/>
      <c r="T348" s="1"/>
      <c r="U348" s="2"/>
      <c r="V348" s="23" t="str">
        <f t="shared" si="22"/>
        <v/>
      </c>
    </row>
    <row r="349" spans="1:22" ht="25" customHeight="1" x14ac:dyDescent="0.35">
      <c r="A349" s="1"/>
      <c r="B349" s="1"/>
      <c r="C349" s="1"/>
      <c r="D349" s="1"/>
      <c r="E349" s="106">
        <f>+COUNTIFS('REGISTRO DE TUTORES'!$A$3:$A$8000,A349,'REGISTRO DE TUTORES'!$B$3:$B$8000,B349,'REGISTRO DE TUTORES'!$C$3:$C$8000,C349,'REGISTRO DE TUTORES'!$D$3:$D$8000,D349)</f>
        <v>0</v>
      </c>
      <c r="F349" s="106">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106">
        <f t="shared" ca="1" si="20"/>
        <v>0</v>
      </c>
      <c r="H349" s="106">
        <f t="shared" ca="1" si="21"/>
        <v>0</v>
      </c>
      <c r="I349" s="15">
        <v>0</v>
      </c>
      <c r="J349" s="15">
        <v>0</v>
      </c>
      <c r="K349" s="15">
        <v>0</v>
      </c>
      <c r="L349" s="15">
        <v>0</v>
      </c>
      <c r="M349" s="15">
        <v>0</v>
      </c>
      <c r="N349" s="107">
        <v>0</v>
      </c>
      <c r="O349" s="107">
        <v>0</v>
      </c>
      <c r="P349" s="50"/>
      <c r="Q349" s="50"/>
      <c r="R349" s="3"/>
      <c r="S349" s="3"/>
      <c r="T349" s="1"/>
      <c r="U349" s="2"/>
      <c r="V349" s="23" t="str">
        <f t="shared" si="22"/>
        <v/>
      </c>
    </row>
    <row r="350" spans="1:22" ht="25" customHeight="1" x14ac:dyDescent="0.35">
      <c r="A350" s="1"/>
      <c r="B350" s="1"/>
      <c r="C350" s="1"/>
      <c r="D350" s="1"/>
      <c r="E350" s="106">
        <f>+COUNTIFS('REGISTRO DE TUTORES'!$A$3:$A$8000,A350,'REGISTRO DE TUTORES'!$B$3:$B$8000,B350,'REGISTRO DE TUTORES'!$C$3:$C$8000,C350,'REGISTRO DE TUTORES'!$D$3:$D$8000,D350)</f>
        <v>0</v>
      </c>
      <c r="F350" s="106">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106">
        <f t="shared" ca="1" si="20"/>
        <v>0</v>
      </c>
      <c r="H350" s="106">
        <f t="shared" ca="1" si="21"/>
        <v>0</v>
      </c>
      <c r="I350" s="15">
        <v>0</v>
      </c>
      <c r="J350" s="15">
        <v>0</v>
      </c>
      <c r="K350" s="15">
        <v>0</v>
      </c>
      <c r="L350" s="15">
        <v>0</v>
      </c>
      <c r="M350" s="15">
        <v>0</v>
      </c>
      <c r="N350" s="107">
        <v>0</v>
      </c>
      <c r="O350" s="107">
        <v>0</v>
      </c>
      <c r="P350" s="50"/>
      <c r="Q350" s="50"/>
      <c r="R350" s="3"/>
      <c r="S350" s="3"/>
      <c r="T350" s="1"/>
      <c r="U350" s="2"/>
      <c r="V350" s="23" t="str">
        <f t="shared" si="22"/>
        <v/>
      </c>
    </row>
    <row r="351" spans="1:22" ht="25" customHeight="1" x14ac:dyDescent="0.35">
      <c r="A351" s="1"/>
      <c r="B351" s="1"/>
      <c r="C351" s="1"/>
      <c r="D351" s="1"/>
      <c r="E351" s="106">
        <f>+COUNTIFS('REGISTRO DE TUTORES'!$A$3:$A$8000,A351,'REGISTRO DE TUTORES'!$B$3:$B$8000,B351,'REGISTRO DE TUTORES'!$C$3:$C$8000,C351,'REGISTRO DE TUTORES'!$D$3:$D$8000,D351)</f>
        <v>0</v>
      </c>
      <c r="F351" s="106">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106">
        <f t="shared" ca="1" si="20"/>
        <v>0</v>
      </c>
      <c r="H351" s="106">
        <f t="shared" ca="1" si="21"/>
        <v>0</v>
      </c>
      <c r="I351" s="15">
        <v>0</v>
      </c>
      <c r="J351" s="15">
        <v>0</v>
      </c>
      <c r="K351" s="15">
        <v>0</v>
      </c>
      <c r="L351" s="15">
        <v>0</v>
      </c>
      <c r="M351" s="15">
        <v>0</v>
      </c>
      <c r="N351" s="107">
        <v>0</v>
      </c>
      <c r="O351" s="107">
        <v>0</v>
      </c>
      <c r="P351" s="50"/>
      <c r="Q351" s="50"/>
      <c r="R351" s="3"/>
      <c r="S351" s="3"/>
      <c r="T351" s="1"/>
      <c r="U351" s="2"/>
      <c r="V351" s="23" t="str">
        <f t="shared" si="22"/>
        <v/>
      </c>
    </row>
    <row r="352" spans="1:22" ht="25" customHeight="1" x14ac:dyDescent="0.35">
      <c r="A352" s="1"/>
      <c r="B352" s="1"/>
      <c r="C352" s="1"/>
      <c r="D352" s="1"/>
      <c r="E352" s="106">
        <f>+COUNTIFS('REGISTRO DE TUTORES'!$A$3:$A$8000,A352,'REGISTRO DE TUTORES'!$B$3:$B$8000,B352,'REGISTRO DE TUTORES'!$C$3:$C$8000,C352,'REGISTRO DE TUTORES'!$D$3:$D$8000,D352)</f>
        <v>0</v>
      </c>
      <c r="F352" s="106">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106">
        <f t="shared" ca="1" si="20"/>
        <v>0</v>
      </c>
      <c r="H352" s="106">
        <f t="shared" ca="1" si="21"/>
        <v>0</v>
      </c>
      <c r="I352" s="15">
        <v>0</v>
      </c>
      <c r="J352" s="15">
        <v>0</v>
      </c>
      <c r="K352" s="15">
        <v>0</v>
      </c>
      <c r="L352" s="15">
        <v>0</v>
      </c>
      <c r="M352" s="15">
        <v>0</v>
      </c>
      <c r="N352" s="107">
        <v>0</v>
      </c>
      <c r="O352" s="107">
        <v>0</v>
      </c>
      <c r="P352" s="50"/>
      <c r="Q352" s="50"/>
      <c r="R352" s="3"/>
      <c r="S352" s="3"/>
      <c r="T352" s="1"/>
      <c r="U352" s="2"/>
      <c r="V352" s="23" t="str">
        <f t="shared" si="22"/>
        <v/>
      </c>
    </row>
    <row r="353" spans="1:22" ht="25" customHeight="1" x14ac:dyDescent="0.35">
      <c r="A353" s="1"/>
      <c r="B353" s="1"/>
      <c r="C353" s="1"/>
      <c r="D353" s="1"/>
      <c r="E353" s="106">
        <f>+COUNTIFS('REGISTRO DE TUTORES'!$A$3:$A$8000,A353,'REGISTRO DE TUTORES'!$B$3:$B$8000,B353,'REGISTRO DE TUTORES'!$C$3:$C$8000,C353,'REGISTRO DE TUTORES'!$D$3:$D$8000,D353)</f>
        <v>0</v>
      </c>
      <c r="F353" s="106">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106">
        <f t="shared" ca="1" si="20"/>
        <v>0</v>
      </c>
      <c r="H353" s="106">
        <f t="shared" ca="1" si="21"/>
        <v>0</v>
      </c>
      <c r="I353" s="15">
        <v>0</v>
      </c>
      <c r="J353" s="15">
        <v>0</v>
      </c>
      <c r="K353" s="15">
        <v>0</v>
      </c>
      <c r="L353" s="15">
        <v>0</v>
      </c>
      <c r="M353" s="15">
        <v>0</v>
      </c>
      <c r="N353" s="107">
        <v>0</v>
      </c>
      <c r="O353" s="107">
        <v>0</v>
      </c>
      <c r="P353" s="50"/>
      <c r="Q353" s="50"/>
      <c r="R353" s="3"/>
      <c r="S353" s="3"/>
      <c r="T353" s="1"/>
      <c r="U353" s="2"/>
      <c r="V353" s="23" t="str">
        <f t="shared" si="22"/>
        <v/>
      </c>
    </row>
    <row r="354" spans="1:22" ht="25" customHeight="1" x14ac:dyDescent="0.35">
      <c r="A354" s="1"/>
      <c r="B354" s="1"/>
      <c r="C354" s="1"/>
      <c r="D354" s="1"/>
      <c r="E354" s="106">
        <f>+COUNTIFS('REGISTRO DE TUTORES'!$A$3:$A$8000,A354,'REGISTRO DE TUTORES'!$B$3:$B$8000,B354,'REGISTRO DE TUTORES'!$C$3:$C$8000,C354,'REGISTRO DE TUTORES'!$D$3:$D$8000,D354)</f>
        <v>0</v>
      </c>
      <c r="F354" s="106">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106">
        <f t="shared" ca="1" si="20"/>
        <v>0</v>
      </c>
      <c r="H354" s="106">
        <f t="shared" ca="1" si="21"/>
        <v>0</v>
      </c>
      <c r="I354" s="15">
        <v>0</v>
      </c>
      <c r="J354" s="15">
        <v>0</v>
      </c>
      <c r="K354" s="15">
        <v>0</v>
      </c>
      <c r="L354" s="15">
        <v>0</v>
      </c>
      <c r="M354" s="15">
        <v>0</v>
      </c>
      <c r="N354" s="107">
        <v>0</v>
      </c>
      <c r="O354" s="107">
        <v>0</v>
      </c>
      <c r="P354" s="50"/>
      <c r="Q354" s="50"/>
      <c r="R354" s="3"/>
      <c r="S354" s="3"/>
      <c r="T354" s="1"/>
      <c r="U354" s="2"/>
      <c r="V354" s="23" t="str">
        <f t="shared" si="22"/>
        <v/>
      </c>
    </row>
    <row r="355" spans="1:22" ht="25" customHeight="1" x14ac:dyDescent="0.35">
      <c r="A355" s="1"/>
      <c r="B355" s="1"/>
      <c r="C355" s="1"/>
      <c r="D355" s="1"/>
      <c r="E355" s="106">
        <f>+COUNTIFS('REGISTRO DE TUTORES'!$A$3:$A$8000,A355,'REGISTRO DE TUTORES'!$B$3:$B$8000,B355,'REGISTRO DE TUTORES'!$C$3:$C$8000,C355,'REGISTRO DE TUTORES'!$D$3:$D$8000,D355)</f>
        <v>0</v>
      </c>
      <c r="F355" s="106">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106">
        <f t="shared" ca="1" si="20"/>
        <v>0</v>
      </c>
      <c r="H355" s="106">
        <f t="shared" ca="1" si="21"/>
        <v>0</v>
      </c>
      <c r="I355" s="15">
        <v>0</v>
      </c>
      <c r="J355" s="15">
        <v>0</v>
      </c>
      <c r="K355" s="15">
        <v>0</v>
      </c>
      <c r="L355" s="15">
        <v>0</v>
      </c>
      <c r="M355" s="15">
        <v>0</v>
      </c>
      <c r="N355" s="107">
        <v>0</v>
      </c>
      <c r="O355" s="107">
        <v>0</v>
      </c>
      <c r="P355" s="50"/>
      <c r="Q355" s="50"/>
      <c r="R355" s="3"/>
      <c r="S355" s="3"/>
      <c r="T355" s="1"/>
      <c r="U355" s="2"/>
      <c r="V355" s="23" t="str">
        <f t="shared" si="22"/>
        <v/>
      </c>
    </row>
    <row r="356" spans="1:22" ht="25" customHeight="1" x14ac:dyDescent="0.35">
      <c r="A356" s="1"/>
      <c r="B356" s="1"/>
      <c r="C356" s="1"/>
      <c r="D356" s="1"/>
      <c r="E356" s="106">
        <f>+COUNTIFS('REGISTRO DE TUTORES'!$A$3:$A$8000,A356,'REGISTRO DE TUTORES'!$B$3:$B$8000,B356,'REGISTRO DE TUTORES'!$C$3:$C$8000,C356,'REGISTRO DE TUTORES'!$D$3:$D$8000,D356)</f>
        <v>0</v>
      </c>
      <c r="F356" s="106">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106">
        <f t="shared" ca="1" si="20"/>
        <v>0</v>
      </c>
      <c r="H356" s="106">
        <f t="shared" ca="1" si="21"/>
        <v>0</v>
      </c>
      <c r="I356" s="15">
        <v>0</v>
      </c>
      <c r="J356" s="15">
        <v>0</v>
      </c>
      <c r="K356" s="15">
        <v>0</v>
      </c>
      <c r="L356" s="15">
        <v>0</v>
      </c>
      <c r="M356" s="15">
        <v>0</v>
      </c>
      <c r="N356" s="107">
        <v>0</v>
      </c>
      <c r="O356" s="107">
        <v>0</v>
      </c>
      <c r="P356" s="50"/>
      <c r="Q356" s="50"/>
      <c r="R356" s="3"/>
      <c r="S356" s="3"/>
      <c r="T356" s="1"/>
      <c r="U356" s="2"/>
      <c r="V356" s="23" t="str">
        <f t="shared" si="22"/>
        <v/>
      </c>
    </row>
    <row r="357" spans="1:22" ht="25" customHeight="1" x14ac:dyDescent="0.35">
      <c r="A357" s="1"/>
      <c r="B357" s="1"/>
      <c r="C357" s="1"/>
      <c r="D357" s="1"/>
      <c r="E357" s="106">
        <f>+COUNTIFS('REGISTRO DE TUTORES'!$A$3:$A$8000,A357,'REGISTRO DE TUTORES'!$B$3:$B$8000,B357,'REGISTRO DE TUTORES'!$C$3:$C$8000,C357,'REGISTRO DE TUTORES'!$D$3:$D$8000,D357)</f>
        <v>0</v>
      </c>
      <c r="F357" s="106">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106">
        <f t="shared" ca="1" si="20"/>
        <v>0</v>
      </c>
      <c r="H357" s="106">
        <f t="shared" ca="1" si="21"/>
        <v>0</v>
      </c>
      <c r="I357" s="15">
        <v>0</v>
      </c>
      <c r="J357" s="15">
        <v>0</v>
      </c>
      <c r="K357" s="15">
        <v>0</v>
      </c>
      <c r="L357" s="15">
        <v>0</v>
      </c>
      <c r="M357" s="15">
        <v>0</v>
      </c>
      <c r="N357" s="107">
        <v>0</v>
      </c>
      <c r="O357" s="107">
        <v>0</v>
      </c>
      <c r="P357" s="50"/>
      <c r="Q357" s="50"/>
      <c r="R357" s="3"/>
      <c r="S357" s="3"/>
      <c r="T357" s="1"/>
      <c r="U357" s="2"/>
      <c r="V357" s="23" t="str">
        <f t="shared" si="22"/>
        <v/>
      </c>
    </row>
    <row r="358" spans="1:22" ht="25" customHeight="1" x14ac:dyDescent="0.35">
      <c r="A358" s="1"/>
      <c r="B358" s="1"/>
      <c r="C358" s="1"/>
      <c r="D358" s="1"/>
      <c r="E358" s="106">
        <f>+COUNTIFS('REGISTRO DE TUTORES'!$A$3:$A$8000,A358,'REGISTRO DE TUTORES'!$B$3:$B$8000,B358,'REGISTRO DE TUTORES'!$C$3:$C$8000,C358,'REGISTRO DE TUTORES'!$D$3:$D$8000,D358)</f>
        <v>0</v>
      </c>
      <c r="F358" s="106">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106">
        <f t="shared" ca="1" si="20"/>
        <v>0</v>
      </c>
      <c r="H358" s="106">
        <f t="shared" ca="1" si="21"/>
        <v>0</v>
      </c>
      <c r="I358" s="15">
        <v>0</v>
      </c>
      <c r="J358" s="15">
        <v>0</v>
      </c>
      <c r="K358" s="15">
        <v>0</v>
      </c>
      <c r="L358" s="15">
        <v>0</v>
      </c>
      <c r="M358" s="15">
        <v>0</v>
      </c>
      <c r="N358" s="107">
        <v>0</v>
      </c>
      <c r="O358" s="107">
        <v>0</v>
      </c>
      <c r="P358" s="50"/>
      <c r="Q358" s="50"/>
      <c r="R358" s="3"/>
      <c r="S358" s="3"/>
      <c r="T358" s="1"/>
      <c r="U358" s="2"/>
      <c r="V358" s="23" t="str">
        <f t="shared" si="22"/>
        <v/>
      </c>
    </row>
    <row r="359" spans="1:22" ht="25" customHeight="1" x14ac:dyDescent="0.35">
      <c r="A359" s="1"/>
      <c r="B359" s="1"/>
      <c r="C359" s="1"/>
      <c r="D359" s="1"/>
      <c r="E359" s="106">
        <f>+COUNTIFS('REGISTRO DE TUTORES'!$A$3:$A$8000,A359,'REGISTRO DE TUTORES'!$B$3:$B$8000,B359,'REGISTRO DE TUTORES'!$C$3:$C$8000,C359,'REGISTRO DE TUTORES'!$D$3:$D$8000,D359)</f>
        <v>0</v>
      </c>
      <c r="F359" s="106">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106">
        <f t="shared" ca="1" si="20"/>
        <v>0</v>
      </c>
      <c r="H359" s="106">
        <f t="shared" ca="1" si="21"/>
        <v>0</v>
      </c>
      <c r="I359" s="15">
        <v>0</v>
      </c>
      <c r="J359" s="15">
        <v>0</v>
      </c>
      <c r="K359" s="15">
        <v>0</v>
      </c>
      <c r="L359" s="15">
        <v>0</v>
      </c>
      <c r="M359" s="15">
        <v>0</v>
      </c>
      <c r="N359" s="107">
        <v>0</v>
      </c>
      <c r="O359" s="107">
        <v>0</v>
      </c>
      <c r="P359" s="50"/>
      <c r="Q359" s="50"/>
      <c r="R359" s="3"/>
      <c r="S359" s="3"/>
      <c r="T359" s="1"/>
      <c r="U359" s="2"/>
      <c r="V359" s="23" t="str">
        <f t="shared" si="22"/>
        <v/>
      </c>
    </row>
    <row r="360" spans="1:22" ht="25" customHeight="1" x14ac:dyDescent="0.35">
      <c r="A360" s="1"/>
      <c r="B360" s="1"/>
      <c r="C360" s="1"/>
      <c r="D360" s="1"/>
      <c r="E360" s="106">
        <f>+COUNTIFS('REGISTRO DE TUTORES'!$A$3:$A$8000,A360,'REGISTRO DE TUTORES'!$B$3:$B$8000,B360,'REGISTRO DE TUTORES'!$C$3:$C$8000,C360,'REGISTRO DE TUTORES'!$D$3:$D$8000,D360)</f>
        <v>0</v>
      </c>
      <c r="F360" s="106">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106">
        <f t="shared" ca="1" si="20"/>
        <v>0</v>
      </c>
      <c r="H360" s="106">
        <f t="shared" ca="1" si="21"/>
        <v>0</v>
      </c>
      <c r="I360" s="15">
        <v>0</v>
      </c>
      <c r="J360" s="15">
        <v>0</v>
      </c>
      <c r="K360" s="15">
        <v>0</v>
      </c>
      <c r="L360" s="15">
        <v>0</v>
      </c>
      <c r="M360" s="15">
        <v>0</v>
      </c>
      <c r="N360" s="107">
        <v>0</v>
      </c>
      <c r="O360" s="107">
        <v>0</v>
      </c>
      <c r="P360" s="50"/>
      <c r="Q360" s="50"/>
      <c r="R360" s="3"/>
      <c r="S360" s="3"/>
      <c r="T360" s="1"/>
      <c r="U360" s="2"/>
      <c r="V360" s="23" t="str">
        <f t="shared" si="22"/>
        <v/>
      </c>
    </row>
    <row r="361" spans="1:22" ht="25" customHeight="1" x14ac:dyDescent="0.35">
      <c r="A361" s="1"/>
      <c r="B361" s="1"/>
      <c r="C361" s="1"/>
      <c r="D361" s="1"/>
      <c r="E361" s="106">
        <f>+COUNTIFS('REGISTRO DE TUTORES'!$A$3:$A$8000,A361,'REGISTRO DE TUTORES'!$B$3:$B$8000,B361,'REGISTRO DE TUTORES'!$C$3:$C$8000,C361,'REGISTRO DE TUTORES'!$D$3:$D$8000,D361)</f>
        <v>0</v>
      </c>
      <c r="F361" s="106">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106">
        <f t="shared" ca="1" si="20"/>
        <v>0</v>
      </c>
      <c r="H361" s="106">
        <f t="shared" ca="1" si="21"/>
        <v>0</v>
      </c>
      <c r="I361" s="15">
        <v>0</v>
      </c>
      <c r="J361" s="15">
        <v>0</v>
      </c>
      <c r="K361" s="15">
        <v>0</v>
      </c>
      <c r="L361" s="15">
        <v>0</v>
      </c>
      <c r="M361" s="15">
        <v>0</v>
      </c>
      <c r="N361" s="107">
        <v>0</v>
      </c>
      <c r="O361" s="107">
        <v>0</v>
      </c>
      <c r="P361" s="50"/>
      <c r="Q361" s="50"/>
      <c r="R361" s="3"/>
      <c r="S361" s="3"/>
      <c r="T361" s="1"/>
      <c r="U361" s="2"/>
      <c r="V361" s="23" t="str">
        <f t="shared" si="22"/>
        <v/>
      </c>
    </row>
    <row r="362" spans="1:22" ht="25" customHeight="1" x14ac:dyDescent="0.35">
      <c r="A362" s="1"/>
      <c r="B362" s="1"/>
      <c r="C362" s="1"/>
      <c r="D362" s="1"/>
      <c r="E362" s="106">
        <f>+COUNTIFS('REGISTRO DE TUTORES'!$A$3:$A$8000,A362,'REGISTRO DE TUTORES'!$B$3:$B$8000,B362,'REGISTRO DE TUTORES'!$C$3:$C$8000,C362,'REGISTRO DE TUTORES'!$D$3:$D$8000,D362)</f>
        <v>0</v>
      </c>
      <c r="F362" s="106">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106">
        <f t="shared" ca="1" si="20"/>
        <v>0</v>
      </c>
      <c r="H362" s="106">
        <f t="shared" ca="1" si="21"/>
        <v>0</v>
      </c>
      <c r="I362" s="15">
        <v>0</v>
      </c>
      <c r="J362" s="15">
        <v>0</v>
      </c>
      <c r="K362" s="15">
        <v>0</v>
      </c>
      <c r="L362" s="15">
        <v>0</v>
      </c>
      <c r="M362" s="15">
        <v>0</v>
      </c>
      <c r="N362" s="107">
        <v>0</v>
      </c>
      <c r="O362" s="107">
        <v>0</v>
      </c>
      <c r="P362" s="50"/>
      <c r="Q362" s="50"/>
      <c r="R362" s="3"/>
      <c r="S362" s="3"/>
      <c r="T362" s="1"/>
      <c r="U362" s="2"/>
      <c r="V362" s="23" t="str">
        <f t="shared" si="22"/>
        <v/>
      </c>
    </row>
    <row r="363" spans="1:22" ht="25" customHeight="1" x14ac:dyDescent="0.35">
      <c r="A363" s="1"/>
      <c r="B363" s="1"/>
      <c r="C363" s="1"/>
      <c r="D363" s="1"/>
      <c r="E363" s="106">
        <f>+COUNTIFS('REGISTRO DE TUTORES'!$A$3:$A$8000,A363,'REGISTRO DE TUTORES'!$B$3:$B$8000,B363,'REGISTRO DE TUTORES'!$C$3:$C$8000,C363,'REGISTRO DE TUTORES'!$D$3:$D$8000,D363)</f>
        <v>0</v>
      </c>
      <c r="F363" s="106">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106">
        <f t="shared" ca="1" si="20"/>
        <v>0</v>
      </c>
      <c r="H363" s="106">
        <f t="shared" ca="1" si="21"/>
        <v>0</v>
      </c>
      <c r="I363" s="15">
        <v>0</v>
      </c>
      <c r="J363" s="15">
        <v>0</v>
      </c>
      <c r="K363" s="15">
        <v>0</v>
      </c>
      <c r="L363" s="15">
        <v>0</v>
      </c>
      <c r="M363" s="15">
        <v>0</v>
      </c>
      <c r="N363" s="107">
        <v>0</v>
      </c>
      <c r="O363" s="107">
        <v>0</v>
      </c>
      <c r="P363" s="50"/>
      <c r="Q363" s="50"/>
      <c r="R363" s="3"/>
      <c r="S363" s="3"/>
      <c r="T363" s="1"/>
      <c r="U363" s="2"/>
      <c r="V363" s="23" t="str">
        <f t="shared" si="22"/>
        <v/>
      </c>
    </row>
    <row r="364" spans="1:22" ht="25" customHeight="1" x14ac:dyDescent="0.35">
      <c r="A364" s="1"/>
      <c r="B364" s="1"/>
      <c r="C364" s="1"/>
      <c r="D364" s="1"/>
      <c r="E364" s="106">
        <f>+COUNTIFS('REGISTRO DE TUTORES'!$A$3:$A$8000,A364,'REGISTRO DE TUTORES'!$B$3:$B$8000,B364,'REGISTRO DE TUTORES'!$C$3:$C$8000,C364,'REGISTRO DE TUTORES'!$D$3:$D$8000,D364)</f>
        <v>0</v>
      </c>
      <c r="F364" s="106">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106">
        <f t="shared" ca="1" si="20"/>
        <v>0</v>
      </c>
      <c r="H364" s="106">
        <f t="shared" ca="1" si="21"/>
        <v>0</v>
      </c>
      <c r="I364" s="15">
        <v>0</v>
      </c>
      <c r="J364" s="15">
        <v>0</v>
      </c>
      <c r="K364" s="15">
        <v>0</v>
      </c>
      <c r="L364" s="15">
        <v>0</v>
      </c>
      <c r="M364" s="15">
        <v>0</v>
      </c>
      <c r="N364" s="107">
        <v>0</v>
      </c>
      <c r="O364" s="107">
        <v>0</v>
      </c>
      <c r="P364" s="50"/>
      <c r="Q364" s="50"/>
      <c r="R364" s="3"/>
      <c r="S364" s="3"/>
      <c r="T364" s="1"/>
      <c r="U364" s="2"/>
      <c r="V364" s="23" t="str">
        <f t="shared" si="22"/>
        <v/>
      </c>
    </row>
    <row r="365" spans="1:22" ht="25" customHeight="1" x14ac:dyDescent="0.35">
      <c r="A365" s="1"/>
      <c r="B365" s="1"/>
      <c r="C365" s="1"/>
      <c r="D365" s="1"/>
      <c r="E365" s="106">
        <f>+COUNTIFS('REGISTRO DE TUTORES'!$A$3:$A$8000,A365,'REGISTRO DE TUTORES'!$B$3:$B$8000,B365,'REGISTRO DE TUTORES'!$C$3:$C$8000,C365,'REGISTRO DE TUTORES'!$D$3:$D$8000,D365)</f>
        <v>0</v>
      </c>
      <c r="F365" s="106">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106">
        <f t="shared" ca="1" si="20"/>
        <v>0</v>
      </c>
      <c r="H365" s="106">
        <f t="shared" ca="1" si="21"/>
        <v>0</v>
      </c>
      <c r="I365" s="15">
        <v>0</v>
      </c>
      <c r="J365" s="15">
        <v>0</v>
      </c>
      <c r="K365" s="15">
        <v>0</v>
      </c>
      <c r="L365" s="15">
        <v>0</v>
      </c>
      <c r="M365" s="15">
        <v>0</v>
      </c>
      <c r="N365" s="107">
        <v>0</v>
      </c>
      <c r="O365" s="107">
        <v>0</v>
      </c>
      <c r="P365" s="50"/>
      <c r="Q365" s="50"/>
      <c r="R365" s="3"/>
      <c r="S365" s="3"/>
      <c r="T365" s="1"/>
      <c r="U365" s="2"/>
      <c r="V365" s="23" t="str">
        <f t="shared" si="22"/>
        <v/>
      </c>
    </row>
    <row r="366" spans="1:22" ht="25" customHeight="1" x14ac:dyDescent="0.35">
      <c r="A366" s="1"/>
      <c r="B366" s="1"/>
      <c r="C366" s="1"/>
      <c r="D366" s="1"/>
      <c r="E366" s="106">
        <f>+COUNTIFS('REGISTRO DE TUTORES'!$A$3:$A$8000,A366,'REGISTRO DE TUTORES'!$B$3:$B$8000,B366,'REGISTRO DE TUTORES'!$C$3:$C$8000,C366,'REGISTRO DE TUTORES'!$D$3:$D$8000,D366)</f>
        <v>0</v>
      </c>
      <c r="F366" s="106">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106">
        <f t="shared" ca="1" si="20"/>
        <v>0</v>
      </c>
      <c r="H366" s="106">
        <f t="shared" ca="1" si="21"/>
        <v>0</v>
      </c>
      <c r="I366" s="15">
        <v>0</v>
      </c>
      <c r="J366" s="15">
        <v>0</v>
      </c>
      <c r="K366" s="15">
        <v>0</v>
      </c>
      <c r="L366" s="15">
        <v>0</v>
      </c>
      <c r="M366" s="15">
        <v>0</v>
      </c>
      <c r="N366" s="107">
        <v>0</v>
      </c>
      <c r="O366" s="107">
        <v>0</v>
      </c>
      <c r="P366" s="50"/>
      <c r="Q366" s="50"/>
      <c r="R366" s="3"/>
      <c r="S366" s="3"/>
      <c r="T366" s="1"/>
      <c r="U366" s="2"/>
      <c r="V366" s="23" t="str">
        <f t="shared" si="22"/>
        <v/>
      </c>
    </row>
    <row r="367" spans="1:22" ht="25" customHeight="1" x14ac:dyDescent="0.35">
      <c r="A367" s="1"/>
      <c r="B367" s="1"/>
      <c r="C367" s="1"/>
      <c r="D367" s="1"/>
      <c r="E367" s="106">
        <f>+COUNTIFS('REGISTRO DE TUTORES'!$A$3:$A$8000,A367,'REGISTRO DE TUTORES'!$B$3:$B$8000,B367,'REGISTRO DE TUTORES'!$C$3:$C$8000,C367,'REGISTRO DE TUTORES'!$D$3:$D$8000,D367)</f>
        <v>0</v>
      </c>
      <c r="F367" s="106">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106">
        <f t="shared" ca="1" si="20"/>
        <v>0</v>
      </c>
      <c r="H367" s="106">
        <f t="shared" ca="1" si="21"/>
        <v>0</v>
      </c>
      <c r="I367" s="15">
        <v>0</v>
      </c>
      <c r="J367" s="15">
        <v>0</v>
      </c>
      <c r="K367" s="15">
        <v>0</v>
      </c>
      <c r="L367" s="15">
        <v>0</v>
      </c>
      <c r="M367" s="15">
        <v>0</v>
      </c>
      <c r="N367" s="107">
        <v>0</v>
      </c>
      <c r="O367" s="107">
        <v>0</v>
      </c>
      <c r="P367" s="50"/>
      <c r="Q367" s="50"/>
      <c r="R367" s="3"/>
      <c r="S367" s="3"/>
      <c r="T367" s="1"/>
      <c r="U367" s="2"/>
      <c r="V367" s="23" t="str">
        <f t="shared" si="22"/>
        <v/>
      </c>
    </row>
    <row r="368" spans="1:22" ht="25" customHeight="1" x14ac:dyDescent="0.35">
      <c r="A368" s="1"/>
      <c r="B368" s="1"/>
      <c r="C368" s="1"/>
      <c r="D368" s="1"/>
      <c r="E368" s="106">
        <f>+COUNTIFS('REGISTRO DE TUTORES'!$A$3:$A$8000,A368,'REGISTRO DE TUTORES'!$B$3:$B$8000,B368,'REGISTRO DE TUTORES'!$C$3:$C$8000,C368,'REGISTRO DE TUTORES'!$D$3:$D$8000,D368)</f>
        <v>0</v>
      </c>
      <c r="F368" s="106">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106">
        <f t="shared" ca="1" si="20"/>
        <v>0</v>
      </c>
      <c r="H368" s="106">
        <f t="shared" ca="1" si="21"/>
        <v>0</v>
      </c>
      <c r="I368" s="15">
        <v>0</v>
      </c>
      <c r="J368" s="15">
        <v>0</v>
      </c>
      <c r="K368" s="15">
        <v>0</v>
      </c>
      <c r="L368" s="15">
        <v>0</v>
      </c>
      <c r="M368" s="15">
        <v>0</v>
      </c>
      <c r="N368" s="107">
        <v>0</v>
      </c>
      <c r="O368" s="107">
        <v>0</v>
      </c>
      <c r="P368" s="50"/>
      <c r="Q368" s="50"/>
      <c r="R368" s="3"/>
      <c r="S368" s="3"/>
      <c r="T368" s="1"/>
      <c r="U368" s="2"/>
      <c r="V368" s="23" t="str">
        <f t="shared" si="22"/>
        <v/>
      </c>
    </row>
    <row r="369" spans="1:22" ht="25" customHeight="1" x14ac:dyDescent="0.35">
      <c r="A369" s="1"/>
      <c r="B369" s="1"/>
      <c r="C369" s="1"/>
      <c r="D369" s="1"/>
      <c r="E369" s="106">
        <f>+COUNTIFS('REGISTRO DE TUTORES'!$A$3:$A$8000,A369,'REGISTRO DE TUTORES'!$B$3:$B$8000,B369,'REGISTRO DE TUTORES'!$C$3:$C$8000,C369,'REGISTRO DE TUTORES'!$D$3:$D$8000,D369)</f>
        <v>0</v>
      </c>
      <c r="F369" s="106">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106">
        <f t="shared" ca="1" si="20"/>
        <v>0</v>
      </c>
      <c r="H369" s="106">
        <f t="shared" ca="1" si="21"/>
        <v>0</v>
      </c>
      <c r="I369" s="15">
        <v>0</v>
      </c>
      <c r="J369" s="15">
        <v>0</v>
      </c>
      <c r="K369" s="15">
        <v>0</v>
      </c>
      <c r="L369" s="15">
        <v>0</v>
      </c>
      <c r="M369" s="15">
        <v>0</v>
      </c>
      <c r="N369" s="107">
        <v>0</v>
      </c>
      <c r="O369" s="107">
        <v>0</v>
      </c>
      <c r="P369" s="50"/>
      <c r="Q369" s="50"/>
      <c r="R369" s="3"/>
      <c r="S369" s="3"/>
      <c r="T369" s="1"/>
      <c r="U369" s="2"/>
      <c r="V369" s="23" t="str">
        <f t="shared" si="22"/>
        <v/>
      </c>
    </row>
    <row r="370" spans="1:22" ht="25" customHeight="1" x14ac:dyDescent="0.35">
      <c r="A370" s="1"/>
      <c r="B370" s="1"/>
      <c r="C370" s="1"/>
      <c r="D370" s="1"/>
      <c r="E370" s="106">
        <f>+COUNTIFS('REGISTRO DE TUTORES'!$A$3:$A$8000,A370,'REGISTRO DE TUTORES'!$B$3:$B$8000,B370,'REGISTRO DE TUTORES'!$C$3:$C$8000,C370,'REGISTRO DE TUTORES'!$D$3:$D$8000,D370)</f>
        <v>0</v>
      </c>
      <c r="F370" s="106">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106">
        <f t="shared" ca="1" si="20"/>
        <v>0</v>
      </c>
      <c r="H370" s="106">
        <f t="shared" ca="1" si="21"/>
        <v>0</v>
      </c>
      <c r="I370" s="15">
        <v>0</v>
      </c>
      <c r="J370" s="15">
        <v>0</v>
      </c>
      <c r="K370" s="15">
        <v>0</v>
      </c>
      <c r="L370" s="15">
        <v>0</v>
      </c>
      <c r="M370" s="15">
        <v>0</v>
      </c>
      <c r="N370" s="107">
        <v>0</v>
      </c>
      <c r="O370" s="107">
        <v>0</v>
      </c>
      <c r="P370" s="50"/>
      <c r="Q370" s="50"/>
      <c r="R370" s="3"/>
      <c r="S370" s="3"/>
      <c r="T370" s="1"/>
      <c r="U370" s="2"/>
      <c r="V370" s="23" t="str">
        <f t="shared" si="22"/>
        <v/>
      </c>
    </row>
    <row r="371" spans="1:22" ht="25" customHeight="1" x14ac:dyDescent="0.35">
      <c r="A371" s="1"/>
      <c r="B371" s="1"/>
      <c r="C371" s="1"/>
      <c r="D371" s="1"/>
      <c r="E371" s="106">
        <f>+COUNTIFS('REGISTRO DE TUTORES'!$A$3:$A$8000,A371,'REGISTRO DE TUTORES'!$B$3:$B$8000,B371,'REGISTRO DE TUTORES'!$C$3:$C$8000,C371,'REGISTRO DE TUTORES'!$D$3:$D$8000,D371)</f>
        <v>0</v>
      </c>
      <c r="F371" s="106">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106">
        <f t="shared" ca="1" si="20"/>
        <v>0</v>
      </c>
      <c r="H371" s="106">
        <f t="shared" ca="1" si="21"/>
        <v>0</v>
      </c>
      <c r="I371" s="15">
        <v>0</v>
      </c>
      <c r="J371" s="15">
        <v>0</v>
      </c>
      <c r="K371" s="15">
        <v>0</v>
      </c>
      <c r="L371" s="15">
        <v>0</v>
      </c>
      <c r="M371" s="15">
        <v>0</v>
      </c>
      <c r="N371" s="107">
        <v>0</v>
      </c>
      <c r="O371" s="107">
        <v>0</v>
      </c>
      <c r="P371" s="50"/>
      <c r="Q371" s="50"/>
      <c r="R371" s="3"/>
      <c r="S371" s="3"/>
      <c r="T371" s="1"/>
      <c r="U371" s="2"/>
      <c r="V371" s="23" t="str">
        <f t="shared" si="22"/>
        <v/>
      </c>
    </row>
    <row r="372" spans="1:22" ht="25" customHeight="1" x14ac:dyDescent="0.35">
      <c r="A372" s="1"/>
      <c r="B372" s="1"/>
      <c r="C372" s="1"/>
      <c r="D372" s="1"/>
      <c r="E372" s="106">
        <f>+COUNTIFS('REGISTRO DE TUTORES'!$A$3:$A$8000,A372,'REGISTRO DE TUTORES'!$B$3:$B$8000,B372,'REGISTRO DE TUTORES'!$C$3:$C$8000,C372,'REGISTRO DE TUTORES'!$D$3:$D$8000,D372)</f>
        <v>0</v>
      </c>
      <c r="F372" s="106">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106">
        <f t="shared" ca="1" si="20"/>
        <v>0</v>
      </c>
      <c r="H372" s="106">
        <f t="shared" ca="1" si="21"/>
        <v>0</v>
      </c>
      <c r="I372" s="15">
        <v>0</v>
      </c>
      <c r="J372" s="15">
        <v>0</v>
      </c>
      <c r="K372" s="15">
        <v>0</v>
      </c>
      <c r="L372" s="15">
        <v>0</v>
      </c>
      <c r="M372" s="15">
        <v>0</v>
      </c>
      <c r="N372" s="107">
        <v>0</v>
      </c>
      <c r="O372" s="107">
        <v>0</v>
      </c>
      <c r="P372" s="50"/>
      <c r="Q372" s="50"/>
      <c r="R372" s="3"/>
      <c r="S372" s="3"/>
      <c r="T372" s="1"/>
      <c r="U372" s="2"/>
      <c r="V372" s="23" t="str">
        <f t="shared" si="22"/>
        <v/>
      </c>
    </row>
    <row r="373" spans="1:22" ht="25" customHeight="1" x14ac:dyDescent="0.35">
      <c r="A373" s="1"/>
      <c r="B373" s="1"/>
      <c r="C373" s="1"/>
      <c r="D373" s="1"/>
      <c r="E373" s="106">
        <f>+COUNTIFS('REGISTRO DE TUTORES'!$A$3:$A$8000,A373,'REGISTRO DE TUTORES'!$B$3:$B$8000,B373,'REGISTRO DE TUTORES'!$C$3:$C$8000,C373,'REGISTRO DE TUTORES'!$D$3:$D$8000,D373)</f>
        <v>0</v>
      </c>
      <c r="F373" s="106">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106">
        <f t="shared" ca="1" si="20"/>
        <v>0</v>
      </c>
      <c r="H373" s="106">
        <f t="shared" ca="1" si="21"/>
        <v>0</v>
      </c>
      <c r="I373" s="15">
        <v>0</v>
      </c>
      <c r="J373" s="15">
        <v>0</v>
      </c>
      <c r="K373" s="15">
        <v>0</v>
      </c>
      <c r="L373" s="15">
        <v>0</v>
      </c>
      <c r="M373" s="15">
        <v>0</v>
      </c>
      <c r="N373" s="107">
        <v>0</v>
      </c>
      <c r="O373" s="107">
        <v>0</v>
      </c>
      <c r="P373" s="50"/>
      <c r="Q373" s="50"/>
      <c r="R373" s="3"/>
      <c r="S373" s="3"/>
      <c r="T373" s="1"/>
      <c r="U373" s="2"/>
      <c r="V373" s="23" t="str">
        <f t="shared" si="22"/>
        <v/>
      </c>
    </row>
    <row r="374" spans="1:22" ht="25" customHeight="1" x14ac:dyDescent="0.35">
      <c r="A374" s="1"/>
      <c r="B374" s="1"/>
      <c r="C374" s="1"/>
      <c r="D374" s="1"/>
      <c r="E374" s="106">
        <f>+COUNTIFS('REGISTRO DE TUTORES'!$A$3:$A$8000,A374,'REGISTRO DE TUTORES'!$B$3:$B$8000,B374,'REGISTRO DE TUTORES'!$C$3:$C$8000,C374,'REGISTRO DE TUTORES'!$D$3:$D$8000,D374)</f>
        <v>0</v>
      </c>
      <c r="F374" s="106">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106">
        <f t="shared" ca="1" si="20"/>
        <v>0</v>
      </c>
      <c r="H374" s="106">
        <f t="shared" ca="1" si="21"/>
        <v>0</v>
      </c>
      <c r="I374" s="15">
        <v>0</v>
      </c>
      <c r="J374" s="15">
        <v>0</v>
      </c>
      <c r="K374" s="15">
        <v>0</v>
      </c>
      <c r="L374" s="15">
        <v>0</v>
      </c>
      <c r="M374" s="15">
        <v>0</v>
      </c>
      <c r="N374" s="107">
        <v>0</v>
      </c>
      <c r="O374" s="107">
        <v>0</v>
      </c>
      <c r="P374" s="50"/>
      <c r="Q374" s="50"/>
      <c r="R374" s="3"/>
      <c r="S374" s="3"/>
      <c r="T374" s="1"/>
      <c r="U374" s="2"/>
      <c r="V374" s="23" t="str">
        <f t="shared" si="22"/>
        <v/>
      </c>
    </row>
    <row r="375" spans="1:22" ht="25" customHeight="1" x14ac:dyDescent="0.35">
      <c r="A375" s="1"/>
      <c r="B375" s="1"/>
      <c r="C375" s="1"/>
      <c r="D375" s="1"/>
      <c r="E375" s="106">
        <f>+COUNTIFS('REGISTRO DE TUTORES'!$A$3:$A$8000,A375,'REGISTRO DE TUTORES'!$B$3:$B$8000,B375,'REGISTRO DE TUTORES'!$C$3:$C$8000,C375,'REGISTRO DE TUTORES'!$D$3:$D$8000,D375)</f>
        <v>0</v>
      </c>
      <c r="F375" s="106">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106">
        <f t="shared" ca="1" si="20"/>
        <v>0</v>
      </c>
      <c r="H375" s="106">
        <f t="shared" ca="1" si="21"/>
        <v>0</v>
      </c>
      <c r="I375" s="15">
        <v>0</v>
      </c>
      <c r="J375" s="15">
        <v>0</v>
      </c>
      <c r="K375" s="15">
        <v>0</v>
      </c>
      <c r="L375" s="15">
        <v>0</v>
      </c>
      <c r="M375" s="15">
        <v>0</v>
      </c>
      <c r="N375" s="107">
        <v>0</v>
      </c>
      <c r="O375" s="107">
        <v>0</v>
      </c>
      <c r="P375" s="50"/>
      <c r="Q375" s="50"/>
      <c r="R375" s="3"/>
      <c r="S375" s="3"/>
      <c r="T375" s="1"/>
      <c r="U375" s="2"/>
      <c r="V375" s="23" t="str">
        <f t="shared" si="22"/>
        <v/>
      </c>
    </row>
    <row r="376" spans="1:22" ht="25" customHeight="1" x14ac:dyDescent="0.35">
      <c r="A376" s="1"/>
      <c r="B376" s="1"/>
      <c r="C376" s="1"/>
      <c r="D376" s="1"/>
      <c r="E376" s="106">
        <f>+COUNTIFS('REGISTRO DE TUTORES'!$A$3:$A$8000,A376,'REGISTRO DE TUTORES'!$B$3:$B$8000,B376,'REGISTRO DE TUTORES'!$C$3:$C$8000,C376,'REGISTRO DE TUTORES'!$D$3:$D$8000,D376)</f>
        <v>0</v>
      </c>
      <c r="F376" s="106">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106">
        <f t="shared" ca="1" si="20"/>
        <v>0</v>
      </c>
      <c r="H376" s="106">
        <f t="shared" ca="1" si="21"/>
        <v>0</v>
      </c>
      <c r="I376" s="15">
        <v>0</v>
      </c>
      <c r="J376" s="15">
        <v>0</v>
      </c>
      <c r="K376" s="15">
        <v>0</v>
      </c>
      <c r="L376" s="15">
        <v>0</v>
      </c>
      <c r="M376" s="15">
        <v>0</v>
      </c>
      <c r="N376" s="107">
        <v>0</v>
      </c>
      <c r="O376" s="107">
        <v>0</v>
      </c>
      <c r="P376" s="50"/>
      <c r="Q376" s="50"/>
      <c r="R376" s="3"/>
      <c r="S376" s="3"/>
      <c r="T376" s="1"/>
      <c r="U376" s="2"/>
      <c r="V376" s="23" t="str">
        <f t="shared" si="22"/>
        <v/>
      </c>
    </row>
    <row r="377" spans="1:22" ht="25" customHeight="1" x14ac:dyDescent="0.35">
      <c r="A377" s="1"/>
      <c r="B377" s="1"/>
      <c r="C377" s="1"/>
      <c r="D377" s="1"/>
      <c r="E377" s="106">
        <f>+COUNTIFS('REGISTRO DE TUTORES'!$A$3:$A$8000,A377,'REGISTRO DE TUTORES'!$B$3:$B$8000,B377,'REGISTRO DE TUTORES'!$C$3:$C$8000,C377,'REGISTRO DE TUTORES'!$D$3:$D$8000,D377)</f>
        <v>0</v>
      </c>
      <c r="F377" s="106">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106">
        <f t="shared" ca="1" si="20"/>
        <v>0</v>
      </c>
      <c r="H377" s="106">
        <f t="shared" ca="1" si="21"/>
        <v>0</v>
      </c>
      <c r="I377" s="15">
        <v>0</v>
      </c>
      <c r="J377" s="15">
        <v>0</v>
      </c>
      <c r="K377" s="15">
        <v>0</v>
      </c>
      <c r="L377" s="15">
        <v>0</v>
      </c>
      <c r="M377" s="15">
        <v>0</v>
      </c>
      <c r="N377" s="107">
        <v>0</v>
      </c>
      <c r="O377" s="107">
        <v>0</v>
      </c>
      <c r="P377" s="50"/>
      <c r="Q377" s="50"/>
      <c r="R377" s="3"/>
      <c r="S377" s="3"/>
      <c r="T377" s="1"/>
      <c r="U377" s="2"/>
      <c r="V377" s="23" t="str">
        <f t="shared" si="22"/>
        <v/>
      </c>
    </row>
    <row r="378" spans="1:22" ht="25" customHeight="1" x14ac:dyDescent="0.35">
      <c r="A378" s="1"/>
      <c r="B378" s="1"/>
      <c r="C378" s="1"/>
      <c r="D378" s="1"/>
      <c r="E378" s="106">
        <f>+COUNTIFS('REGISTRO DE TUTORES'!$A$3:$A$8000,A378,'REGISTRO DE TUTORES'!$B$3:$B$8000,B378,'REGISTRO DE TUTORES'!$C$3:$C$8000,C378,'REGISTRO DE TUTORES'!$D$3:$D$8000,D378)</f>
        <v>0</v>
      </c>
      <c r="F378" s="106">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106">
        <f t="shared" ca="1" si="20"/>
        <v>0</v>
      </c>
      <c r="H378" s="106">
        <f t="shared" ca="1" si="21"/>
        <v>0</v>
      </c>
      <c r="I378" s="15">
        <v>0</v>
      </c>
      <c r="J378" s="15">
        <v>0</v>
      </c>
      <c r="K378" s="15">
        <v>0</v>
      </c>
      <c r="L378" s="15">
        <v>0</v>
      </c>
      <c r="M378" s="15">
        <v>0</v>
      </c>
      <c r="N378" s="107">
        <v>0</v>
      </c>
      <c r="O378" s="107">
        <v>0</v>
      </c>
      <c r="P378" s="50"/>
      <c r="Q378" s="50"/>
      <c r="R378" s="3"/>
      <c r="S378" s="3"/>
      <c r="T378" s="1"/>
      <c r="U378" s="2"/>
      <c r="V378" s="23" t="str">
        <f t="shared" si="22"/>
        <v/>
      </c>
    </row>
    <row r="379" spans="1:22" ht="25" customHeight="1" x14ac:dyDescent="0.35">
      <c r="A379" s="1"/>
      <c r="B379" s="1"/>
      <c r="C379" s="1"/>
      <c r="D379" s="1"/>
      <c r="E379" s="106">
        <f>+COUNTIFS('REGISTRO DE TUTORES'!$A$3:$A$8000,A379,'REGISTRO DE TUTORES'!$B$3:$B$8000,B379,'REGISTRO DE TUTORES'!$C$3:$C$8000,C379,'REGISTRO DE TUTORES'!$D$3:$D$8000,D379)</f>
        <v>0</v>
      </c>
      <c r="F379" s="106">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106">
        <f t="shared" ca="1" si="20"/>
        <v>0</v>
      </c>
      <c r="H379" s="106">
        <f t="shared" ca="1" si="21"/>
        <v>0</v>
      </c>
      <c r="I379" s="15">
        <v>0</v>
      </c>
      <c r="J379" s="15">
        <v>0</v>
      </c>
      <c r="K379" s="15">
        <v>0</v>
      </c>
      <c r="L379" s="15">
        <v>0</v>
      </c>
      <c r="M379" s="15">
        <v>0</v>
      </c>
      <c r="N379" s="107">
        <v>0</v>
      </c>
      <c r="O379" s="107">
        <v>0</v>
      </c>
      <c r="P379" s="50"/>
      <c r="Q379" s="50"/>
      <c r="R379" s="3"/>
      <c r="S379" s="3"/>
      <c r="T379" s="1"/>
      <c r="U379" s="2"/>
      <c r="V379" s="23" t="str">
        <f t="shared" si="22"/>
        <v/>
      </c>
    </row>
    <row r="380" spans="1:22" ht="25" customHeight="1" x14ac:dyDescent="0.35">
      <c r="A380" s="1"/>
      <c r="B380" s="1"/>
      <c r="C380" s="1"/>
      <c r="D380" s="1"/>
      <c r="E380" s="106">
        <f>+COUNTIFS('REGISTRO DE TUTORES'!$A$3:$A$8000,A380,'REGISTRO DE TUTORES'!$B$3:$B$8000,B380,'REGISTRO DE TUTORES'!$C$3:$C$8000,C380,'REGISTRO DE TUTORES'!$D$3:$D$8000,D380)</f>
        <v>0</v>
      </c>
      <c r="F380" s="106">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106">
        <f t="shared" ca="1" si="20"/>
        <v>0</v>
      </c>
      <c r="H380" s="106">
        <f t="shared" ca="1" si="21"/>
        <v>0</v>
      </c>
      <c r="I380" s="15">
        <v>0</v>
      </c>
      <c r="J380" s="15">
        <v>0</v>
      </c>
      <c r="K380" s="15">
        <v>0</v>
      </c>
      <c r="L380" s="15">
        <v>0</v>
      </c>
      <c r="M380" s="15">
        <v>0</v>
      </c>
      <c r="N380" s="107">
        <v>0</v>
      </c>
      <c r="O380" s="107">
        <v>0</v>
      </c>
      <c r="P380" s="50"/>
      <c r="Q380" s="50"/>
      <c r="R380" s="3"/>
      <c r="S380" s="3"/>
      <c r="T380" s="1"/>
      <c r="U380" s="2"/>
      <c r="V380" s="23" t="str">
        <f t="shared" si="22"/>
        <v/>
      </c>
    </row>
    <row r="381" spans="1:22" ht="25" customHeight="1" x14ac:dyDescent="0.35">
      <c r="A381" s="1"/>
      <c r="B381" s="1"/>
      <c r="C381" s="1"/>
      <c r="D381" s="1"/>
      <c r="E381" s="106">
        <f>+COUNTIFS('REGISTRO DE TUTORES'!$A$3:$A$8000,A381,'REGISTRO DE TUTORES'!$B$3:$B$8000,B381,'REGISTRO DE TUTORES'!$C$3:$C$8000,C381,'REGISTRO DE TUTORES'!$D$3:$D$8000,D381)</f>
        <v>0</v>
      </c>
      <c r="F381" s="106">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106">
        <f t="shared" ca="1" si="20"/>
        <v>0</v>
      </c>
      <c r="H381" s="106">
        <f t="shared" ca="1" si="21"/>
        <v>0</v>
      </c>
      <c r="I381" s="15">
        <v>0</v>
      </c>
      <c r="J381" s="15">
        <v>0</v>
      </c>
      <c r="K381" s="15">
        <v>0</v>
      </c>
      <c r="L381" s="15">
        <v>0</v>
      </c>
      <c r="M381" s="15">
        <v>0</v>
      </c>
      <c r="N381" s="107">
        <v>0</v>
      </c>
      <c r="O381" s="107">
        <v>0</v>
      </c>
      <c r="P381" s="50"/>
      <c r="Q381" s="50"/>
      <c r="R381" s="3"/>
      <c r="S381" s="3"/>
      <c r="T381" s="1"/>
      <c r="U381" s="2"/>
      <c r="V381" s="23" t="str">
        <f t="shared" si="22"/>
        <v/>
      </c>
    </row>
    <row r="382" spans="1:22" ht="25" customHeight="1" x14ac:dyDescent="0.35">
      <c r="A382" s="1"/>
      <c r="B382" s="1"/>
      <c r="C382" s="1"/>
      <c r="D382" s="1"/>
      <c r="E382" s="106">
        <f>+COUNTIFS('REGISTRO DE TUTORES'!$A$3:$A$8000,A382,'REGISTRO DE TUTORES'!$B$3:$B$8000,B382,'REGISTRO DE TUTORES'!$C$3:$C$8000,C382,'REGISTRO DE TUTORES'!$D$3:$D$8000,D382)</f>
        <v>0</v>
      </c>
      <c r="F382" s="106">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106">
        <f t="shared" ca="1" si="20"/>
        <v>0</v>
      </c>
      <c r="H382" s="106">
        <f t="shared" ca="1" si="21"/>
        <v>0</v>
      </c>
      <c r="I382" s="15">
        <v>0</v>
      </c>
      <c r="J382" s="15">
        <v>0</v>
      </c>
      <c r="K382" s="15">
        <v>0</v>
      </c>
      <c r="L382" s="15">
        <v>0</v>
      </c>
      <c r="M382" s="15">
        <v>0</v>
      </c>
      <c r="N382" s="107">
        <v>0</v>
      </c>
      <c r="O382" s="107">
        <v>0</v>
      </c>
      <c r="P382" s="50"/>
      <c r="Q382" s="50"/>
      <c r="R382" s="3"/>
      <c r="S382" s="3"/>
      <c r="T382" s="1"/>
      <c r="U382" s="2"/>
      <c r="V382" s="23" t="str">
        <f t="shared" si="22"/>
        <v/>
      </c>
    </row>
    <row r="383" spans="1:22" ht="25" customHeight="1" x14ac:dyDescent="0.35">
      <c r="A383" s="1"/>
      <c r="B383" s="1"/>
      <c r="C383" s="1"/>
      <c r="D383" s="1"/>
      <c r="E383" s="106">
        <f>+COUNTIFS('REGISTRO DE TUTORES'!$A$3:$A$8000,A383,'REGISTRO DE TUTORES'!$B$3:$B$8000,B383,'REGISTRO DE TUTORES'!$C$3:$C$8000,C383,'REGISTRO DE TUTORES'!$D$3:$D$8000,D383)</f>
        <v>0</v>
      </c>
      <c r="F383" s="106">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106">
        <f t="shared" ca="1" si="20"/>
        <v>0</v>
      </c>
      <c r="H383" s="106">
        <f t="shared" ca="1" si="21"/>
        <v>0</v>
      </c>
      <c r="I383" s="15">
        <v>0</v>
      </c>
      <c r="J383" s="15">
        <v>0</v>
      </c>
      <c r="K383" s="15">
        <v>0</v>
      </c>
      <c r="L383" s="15">
        <v>0</v>
      </c>
      <c r="M383" s="15">
        <v>0</v>
      </c>
      <c r="N383" s="107">
        <v>0</v>
      </c>
      <c r="O383" s="107">
        <v>0</v>
      </c>
      <c r="P383" s="50"/>
      <c r="Q383" s="50"/>
      <c r="R383" s="3"/>
      <c r="S383" s="3"/>
      <c r="T383" s="1"/>
      <c r="U383" s="2"/>
      <c r="V383" s="23" t="str">
        <f t="shared" si="22"/>
        <v/>
      </c>
    </row>
    <row r="384" spans="1:22" ht="25" customHeight="1" x14ac:dyDescent="0.35">
      <c r="A384" s="1"/>
      <c r="B384" s="1"/>
      <c r="C384" s="1"/>
      <c r="D384" s="1"/>
      <c r="E384" s="106">
        <f>+COUNTIFS('REGISTRO DE TUTORES'!$A$3:$A$8000,A384,'REGISTRO DE TUTORES'!$B$3:$B$8000,B384,'REGISTRO DE TUTORES'!$C$3:$C$8000,C384,'REGISTRO DE TUTORES'!$D$3:$D$8000,D384)</f>
        <v>0</v>
      </c>
      <c r="F384" s="106">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106">
        <f t="shared" ca="1" si="20"/>
        <v>0</v>
      </c>
      <c r="H384" s="106">
        <f t="shared" ca="1" si="21"/>
        <v>0</v>
      </c>
      <c r="I384" s="15">
        <v>0</v>
      </c>
      <c r="J384" s="15">
        <v>0</v>
      </c>
      <c r="K384" s="15">
        <v>0</v>
      </c>
      <c r="L384" s="15">
        <v>0</v>
      </c>
      <c r="M384" s="15">
        <v>0</v>
      </c>
      <c r="N384" s="107">
        <v>0</v>
      </c>
      <c r="O384" s="107">
        <v>0</v>
      </c>
      <c r="P384" s="50"/>
      <c r="Q384" s="50"/>
      <c r="R384" s="3"/>
      <c r="S384" s="3"/>
      <c r="T384" s="1"/>
      <c r="U384" s="2"/>
      <c r="V384" s="23" t="str">
        <f t="shared" si="22"/>
        <v/>
      </c>
    </row>
    <row r="385" spans="1:22" ht="25" customHeight="1" x14ac:dyDescent="0.35">
      <c r="A385" s="1"/>
      <c r="B385" s="1"/>
      <c r="C385" s="1"/>
      <c r="D385" s="1"/>
      <c r="E385" s="106">
        <f>+COUNTIFS('REGISTRO DE TUTORES'!$A$3:$A$8000,A385,'REGISTRO DE TUTORES'!$B$3:$B$8000,B385,'REGISTRO DE TUTORES'!$C$3:$C$8000,C385,'REGISTRO DE TUTORES'!$D$3:$D$8000,D385)</f>
        <v>0</v>
      </c>
      <c r="F385" s="106">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106">
        <f t="shared" ca="1" si="20"/>
        <v>0</v>
      </c>
      <c r="H385" s="106">
        <f t="shared" ca="1" si="21"/>
        <v>0</v>
      </c>
      <c r="I385" s="15">
        <v>0</v>
      </c>
      <c r="J385" s="15">
        <v>0</v>
      </c>
      <c r="K385" s="15">
        <v>0</v>
      </c>
      <c r="L385" s="15">
        <v>0</v>
      </c>
      <c r="M385" s="15">
        <v>0</v>
      </c>
      <c r="N385" s="107">
        <v>0</v>
      </c>
      <c r="O385" s="107">
        <v>0</v>
      </c>
      <c r="P385" s="50"/>
      <c r="Q385" s="50"/>
      <c r="R385" s="3"/>
      <c r="S385" s="3"/>
      <c r="T385" s="1"/>
      <c r="U385" s="2"/>
      <c r="V385" s="23" t="str">
        <f t="shared" si="22"/>
        <v/>
      </c>
    </row>
    <row r="386" spans="1:22" ht="25" customHeight="1" x14ac:dyDescent="0.35">
      <c r="A386" s="1"/>
      <c r="B386" s="1"/>
      <c r="C386" s="1"/>
      <c r="D386" s="1"/>
      <c r="E386" s="106">
        <f>+COUNTIFS('REGISTRO DE TUTORES'!$A$3:$A$8000,A386,'REGISTRO DE TUTORES'!$B$3:$B$8000,B386,'REGISTRO DE TUTORES'!$C$3:$C$8000,C386,'REGISTRO DE TUTORES'!$D$3:$D$8000,D386)</f>
        <v>0</v>
      </c>
      <c r="F386" s="106">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106">
        <f t="shared" ca="1" si="20"/>
        <v>0</v>
      </c>
      <c r="H386" s="106">
        <f t="shared" ca="1" si="21"/>
        <v>0</v>
      </c>
      <c r="I386" s="15">
        <v>0</v>
      </c>
      <c r="J386" s="15">
        <v>0</v>
      </c>
      <c r="K386" s="15">
        <v>0</v>
      </c>
      <c r="L386" s="15">
        <v>0</v>
      </c>
      <c r="M386" s="15">
        <v>0</v>
      </c>
      <c r="N386" s="107">
        <v>0</v>
      </c>
      <c r="O386" s="107">
        <v>0</v>
      </c>
      <c r="P386" s="50"/>
      <c r="Q386" s="50"/>
      <c r="R386" s="3"/>
      <c r="S386" s="3"/>
      <c r="T386" s="1"/>
      <c r="U386" s="2"/>
      <c r="V386" s="23" t="str">
        <f t="shared" si="22"/>
        <v/>
      </c>
    </row>
    <row r="387" spans="1:22" ht="25" customHeight="1" x14ac:dyDescent="0.35">
      <c r="A387" s="1"/>
      <c r="B387" s="1"/>
      <c r="C387" s="1"/>
      <c r="D387" s="1"/>
      <c r="E387" s="106">
        <f>+COUNTIFS('REGISTRO DE TUTORES'!$A$3:$A$8000,A387,'REGISTRO DE TUTORES'!$B$3:$B$8000,B387,'REGISTRO DE TUTORES'!$C$3:$C$8000,C387,'REGISTRO DE TUTORES'!$D$3:$D$8000,D387)</f>
        <v>0</v>
      </c>
      <c r="F387" s="106">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106">
        <f t="shared" ca="1" si="20"/>
        <v>0</v>
      </c>
      <c r="H387" s="106">
        <f t="shared" ca="1" si="21"/>
        <v>0</v>
      </c>
      <c r="I387" s="15">
        <v>0</v>
      </c>
      <c r="J387" s="15">
        <v>0</v>
      </c>
      <c r="K387" s="15">
        <v>0</v>
      </c>
      <c r="L387" s="15">
        <v>0</v>
      </c>
      <c r="M387" s="15">
        <v>0</v>
      </c>
      <c r="N387" s="107">
        <v>0</v>
      </c>
      <c r="O387" s="107">
        <v>0</v>
      </c>
      <c r="P387" s="50"/>
      <c r="Q387" s="50"/>
      <c r="R387" s="3"/>
      <c r="S387" s="3"/>
      <c r="T387" s="1"/>
      <c r="U387" s="2"/>
      <c r="V387" s="23" t="str">
        <f t="shared" si="22"/>
        <v/>
      </c>
    </row>
    <row r="388" spans="1:22" ht="25" customHeight="1" x14ac:dyDescent="0.35">
      <c r="A388" s="1"/>
      <c r="B388" s="1"/>
      <c r="C388" s="1"/>
      <c r="D388" s="1"/>
      <c r="E388" s="106">
        <f>+COUNTIFS('REGISTRO DE TUTORES'!$A$3:$A$8000,A388,'REGISTRO DE TUTORES'!$B$3:$B$8000,B388,'REGISTRO DE TUTORES'!$C$3:$C$8000,C388,'REGISTRO DE TUTORES'!$D$3:$D$8000,D388)</f>
        <v>0</v>
      </c>
      <c r="F388" s="106">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106">
        <f t="shared" ca="1" si="20"/>
        <v>0</v>
      </c>
      <c r="H388" s="106">
        <f t="shared" ca="1" si="21"/>
        <v>0</v>
      </c>
      <c r="I388" s="15">
        <v>0</v>
      </c>
      <c r="J388" s="15">
        <v>0</v>
      </c>
      <c r="K388" s="15">
        <v>0</v>
      </c>
      <c r="L388" s="15">
        <v>0</v>
      </c>
      <c r="M388" s="15">
        <v>0</v>
      </c>
      <c r="N388" s="107">
        <v>0</v>
      </c>
      <c r="O388" s="107">
        <v>0</v>
      </c>
      <c r="P388" s="50"/>
      <c r="Q388" s="50"/>
      <c r="R388" s="3"/>
      <c r="S388" s="3"/>
      <c r="T388" s="1"/>
      <c r="U388" s="2"/>
      <c r="V388" s="23" t="str">
        <f t="shared" si="22"/>
        <v/>
      </c>
    </row>
    <row r="389" spans="1:22" ht="25" customHeight="1" x14ac:dyDescent="0.35">
      <c r="A389" s="1"/>
      <c r="B389" s="1"/>
      <c r="C389" s="1"/>
      <c r="D389" s="1"/>
      <c r="E389" s="106">
        <f>+COUNTIFS('REGISTRO DE TUTORES'!$A$3:$A$8000,A389,'REGISTRO DE TUTORES'!$B$3:$B$8000,B389,'REGISTRO DE TUTORES'!$C$3:$C$8000,C389,'REGISTRO DE TUTORES'!$D$3:$D$8000,D389)</f>
        <v>0</v>
      </c>
      <c r="F389" s="106">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106">
        <f t="shared" ref="G389:G452" ca="1" si="23">SUM(IF(O389=1,SUMPRODUCT(--(WEEKDAY(ROW(INDIRECT(P389&amp;":"&amp;Q389)))=1),--(COUNTIF(FERIADOS,ROW(INDIRECT(P389&amp;":"&amp;Q389)))=0)),0),IF(I389=1,SUMPRODUCT(--(WEEKDAY(ROW(INDIRECT(P389&amp;":"&amp;Q389)))=2),--(COUNTIF(FERIADOS,ROW(INDIRECT(P389&amp;":"&amp;Q389)))=0)),0),IF(J389=1,SUMPRODUCT(--(WEEKDAY(ROW(INDIRECT(P389&amp;":"&amp;Q389)))=3),--(COUNTIF(FERIADOS,ROW(INDIRECT(P389&amp;":"&amp;Q389)))=0)),0),IF(K389=1,SUMPRODUCT(--(WEEKDAY(ROW(INDIRECT(P389&amp;":"&amp;Q389)))=4),--(COUNTIF(FERIADOS,ROW(INDIRECT(P389&amp;":"&amp;Q389)))=0)),0),IF(L389=1,SUMPRODUCT(--(WEEKDAY(ROW(INDIRECT(P389&amp;":"&amp;Q389)))=5),--(COUNTIF(FERIADOS,ROW(INDIRECT(P389&amp;":"&amp;Q389)))=0)),0),IF(M389=1,SUMPRODUCT(--(WEEKDAY(ROW(INDIRECT(P389&amp;":"&amp;Q389)))=6),--(COUNTIF(FERIADOS,ROW(INDIRECT(P389&amp;":"&amp;Q389)))=0)),0),IF(N389=1,SUMPRODUCT(--(WEEKDAY(ROW(INDIRECT(P389&amp;":"&amp;Q389)))=7),--(COUNTIF(FERIADOS,ROW(INDIRECT(P389&amp;":"&amp;Q389)))=0)),0))</f>
        <v>0</v>
      </c>
      <c r="H389" s="106">
        <f t="shared" ref="H389:H452" ca="1" si="24">+F389*G389</f>
        <v>0</v>
      </c>
      <c r="I389" s="15">
        <v>0</v>
      </c>
      <c r="J389" s="15">
        <v>0</v>
      </c>
      <c r="K389" s="15">
        <v>0</v>
      </c>
      <c r="L389" s="15">
        <v>0</v>
      </c>
      <c r="M389" s="15">
        <v>0</v>
      </c>
      <c r="N389" s="107">
        <v>0</v>
      </c>
      <c r="O389" s="107">
        <v>0</v>
      </c>
      <c r="P389" s="50"/>
      <c r="Q389" s="50"/>
      <c r="R389" s="3"/>
      <c r="S389" s="3"/>
      <c r="T389" s="1"/>
      <c r="U389" s="2"/>
      <c r="V389" s="23" t="str">
        <f t="shared" ref="V389:V452" si="25">IF(Q389&gt;0,IF(U389&gt;=Q389,"ACTIVA","NO ACTIVA"),"")</f>
        <v/>
      </c>
    </row>
    <row r="390" spans="1:22" ht="25" customHeight="1" x14ac:dyDescent="0.35">
      <c r="A390" s="1"/>
      <c r="B390" s="1"/>
      <c r="C390" s="1"/>
      <c r="D390" s="1"/>
      <c r="E390" s="106">
        <f>+COUNTIFS('REGISTRO DE TUTORES'!$A$3:$A$8000,A390,'REGISTRO DE TUTORES'!$B$3:$B$8000,B390,'REGISTRO DE TUTORES'!$C$3:$C$8000,C390,'REGISTRO DE TUTORES'!$D$3:$D$8000,D390)</f>
        <v>0</v>
      </c>
      <c r="F390" s="106">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106">
        <f t="shared" ca="1" si="23"/>
        <v>0</v>
      </c>
      <c r="H390" s="106">
        <f t="shared" ca="1" si="24"/>
        <v>0</v>
      </c>
      <c r="I390" s="15">
        <v>0</v>
      </c>
      <c r="J390" s="15">
        <v>0</v>
      </c>
      <c r="K390" s="15">
        <v>0</v>
      </c>
      <c r="L390" s="15">
        <v>0</v>
      </c>
      <c r="M390" s="15">
        <v>0</v>
      </c>
      <c r="N390" s="107">
        <v>0</v>
      </c>
      <c r="O390" s="107">
        <v>0</v>
      </c>
      <c r="P390" s="50"/>
      <c r="Q390" s="50"/>
      <c r="R390" s="3"/>
      <c r="S390" s="3"/>
      <c r="T390" s="1"/>
      <c r="U390" s="2"/>
      <c r="V390" s="23" t="str">
        <f t="shared" si="25"/>
        <v/>
      </c>
    </row>
    <row r="391" spans="1:22" ht="25" customHeight="1" x14ac:dyDescent="0.35">
      <c r="A391" s="1"/>
      <c r="B391" s="1"/>
      <c r="C391" s="1"/>
      <c r="D391" s="1"/>
      <c r="E391" s="106">
        <f>+COUNTIFS('REGISTRO DE TUTORES'!$A$3:$A$8000,A391,'REGISTRO DE TUTORES'!$B$3:$B$8000,B391,'REGISTRO DE TUTORES'!$C$3:$C$8000,C391,'REGISTRO DE TUTORES'!$D$3:$D$8000,D391)</f>
        <v>0</v>
      </c>
      <c r="F391" s="106">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106">
        <f t="shared" ca="1" si="23"/>
        <v>0</v>
      </c>
      <c r="H391" s="106">
        <f t="shared" ca="1" si="24"/>
        <v>0</v>
      </c>
      <c r="I391" s="15">
        <v>0</v>
      </c>
      <c r="J391" s="15">
        <v>0</v>
      </c>
      <c r="K391" s="15">
        <v>0</v>
      </c>
      <c r="L391" s="15">
        <v>0</v>
      </c>
      <c r="M391" s="15">
        <v>0</v>
      </c>
      <c r="N391" s="107">
        <v>0</v>
      </c>
      <c r="O391" s="107">
        <v>0</v>
      </c>
      <c r="P391" s="50"/>
      <c r="Q391" s="50"/>
      <c r="R391" s="3"/>
      <c r="S391" s="3"/>
      <c r="T391" s="1"/>
      <c r="U391" s="2"/>
      <c r="V391" s="23" t="str">
        <f t="shared" si="25"/>
        <v/>
      </c>
    </row>
    <row r="392" spans="1:22" ht="25" customHeight="1" x14ac:dyDescent="0.35">
      <c r="A392" s="1"/>
      <c r="B392" s="1"/>
      <c r="C392" s="1"/>
      <c r="D392" s="1"/>
      <c r="E392" s="106">
        <f>+COUNTIFS('REGISTRO DE TUTORES'!$A$3:$A$8000,A392,'REGISTRO DE TUTORES'!$B$3:$B$8000,B392,'REGISTRO DE TUTORES'!$C$3:$C$8000,C392,'REGISTRO DE TUTORES'!$D$3:$D$8000,D392)</f>
        <v>0</v>
      </c>
      <c r="F392" s="106">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106">
        <f t="shared" ca="1" si="23"/>
        <v>0</v>
      </c>
      <c r="H392" s="106">
        <f t="shared" ca="1" si="24"/>
        <v>0</v>
      </c>
      <c r="I392" s="15">
        <v>0</v>
      </c>
      <c r="J392" s="15">
        <v>0</v>
      </c>
      <c r="K392" s="15">
        <v>0</v>
      </c>
      <c r="L392" s="15">
        <v>0</v>
      </c>
      <c r="M392" s="15">
        <v>0</v>
      </c>
      <c r="N392" s="107">
        <v>0</v>
      </c>
      <c r="O392" s="107">
        <v>0</v>
      </c>
      <c r="P392" s="50"/>
      <c r="Q392" s="50"/>
      <c r="R392" s="3"/>
      <c r="S392" s="3"/>
      <c r="T392" s="1"/>
      <c r="U392" s="2"/>
      <c r="V392" s="23" t="str">
        <f t="shared" si="25"/>
        <v/>
      </c>
    </row>
    <row r="393" spans="1:22" ht="25" customHeight="1" x14ac:dyDescent="0.35">
      <c r="A393" s="1"/>
      <c r="B393" s="1"/>
      <c r="C393" s="1"/>
      <c r="D393" s="1"/>
      <c r="E393" s="106">
        <f>+COUNTIFS('REGISTRO DE TUTORES'!$A$3:$A$8000,A393,'REGISTRO DE TUTORES'!$B$3:$B$8000,B393,'REGISTRO DE TUTORES'!$C$3:$C$8000,C393,'REGISTRO DE TUTORES'!$D$3:$D$8000,D393)</f>
        <v>0</v>
      </c>
      <c r="F393" s="106">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106">
        <f t="shared" ca="1" si="23"/>
        <v>0</v>
      </c>
      <c r="H393" s="106">
        <f t="shared" ca="1" si="24"/>
        <v>0</v>
      </c>
      <c r="I393" s="15">
        <v>0</v>
      </c>
      <c r="J393" s="15">
        <v>0</v>
      </c>
      <c r="K393" s="15">
        <v>0</v>
      </c>
      <c r="L393" s="15">
        <v>0</v>
      </c>
      <c r="M393" s="15">
        <v>0</v>
      </c>
      <c r="N393" s="107">
        <v>0</v>
      </c>
      <c r="O393" s="107">
        <v>0</v>
      </c>
      <c r="P393" s="50"/>
      <c r="Q393" s="50"/>
      <c r="R393" s="3"/>
      <c r="S393" s="3"/>
      <c r="T393" s="1"/>
      <c r="U393" s="2"/>
      <c r="V393" s="23" t="str">
        <f t="shared" si="25"/>
        <v/>
      </c>
    </row>
    <row r="394" spans="1:22" ht="25" customHeight="1" x14ac:dyDescent="0.35">
      <c r="A394" s="1"/>
      <c r="B394" s="1"/>
      <c r="C394" s="1"/>
      <c r="D394" s="1"/>
      <c r="E394" s="106">
        <f>+COUNTIFS('REGISTRO DE TUTORES'!$A$3:$A$8000,A394,'REGISTRO DE TUTORES'!$B$3:$B$8000,B394,'REGISTRO DE TUTORES'!$C$3:$C$8000,C394,'REGISTRO DE TUTORES'!$D$3:$D$8000,D394)</f>
        <v>0</v>
      </c>
      <c r="F394" s="106">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106">
        <f t="shared" ca="1" si="23"/>
        <v>0</v>
      </c>
      <c r="H394" s="106">
        <f t="shared" ca="1" si="24"/>
        <v>0</v>
      </c>
      <c r="I394" s="15">
        <v>0</v>
      </c>
      <c r="J394" s="15">
        <v>0</v>
      </c>
      <c r="K394" s="15">
        <v>0</v>
      </c>
      <c r="L394" s="15">
        <v>0</v>
      </c>
      <c r="M394" s="15">
        <v>0</v>
      </c>
      <c r="N394" s="107">
        <v>0</v>
      </c>
      <c r="O394" s="107">
        <v>0</v>
      </c>
      <c r="P394" s="50"/>
      <c r="Q394" s="50"/>
      <c r="R394" s="3"/>
      <c r="S394" s="3"/>
      <c r="T394" s="1"/>
      <c r="U394" s="2"/>
      <c r="V394" s="23" t="str">
        <f t="shared" si="25"/>
        <v/>
      </c>
    </row>
    <row r="395" spans="1:22" ht="25" customHeight="1" x14ac:dyDescent="0.35">
      <c r="A395" s="1"/>
      <c r="B395" s="1"/>
      <c r="C395" s="1"/>
      <c r="D395" s="1"/>
      <c r="E395" s="106">
        <f>+COUNTIFS('REGISTRO DE TUTORES'!$A$3:$A$8000,A395,'REGISTRO DE TUTORES'!$B$3:$B$8000,B395,'REGISTRO DE TUTORES'!$C$3:$C$8000,C395,'REGISTRO DE TUTORES'!$D$3:$D$8000,D395)</f>
        <v>0</v>
      </c>
      <c r="F395" s="106">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106">
        <f t="shared" ca="1" si="23"/>
        <v>0</v>
      </c>
      <c r="H395" s="106">
        <f t="shared" ca="1" si="24"/>
        <v>0</v>
      </c>
      <c r="I395" s="15">
        <v>0</v>
      </c>
      <c r="J395" s="15">
        <v>0</v>
      </c>
      <c r="K395" s="15">
        <v>0</v>
      </c>
      <c r="L395" s="15">
        <v>0</v>
      </c>
      <c r="M395" s="15">
        <v>0</v>
      </c>
      <c r="N395" s="107">
        <v>0</v>
      </c>
      <c r="O395" s="107">
        <v>0</v>
      </c>
      <c r="P395" s="50"/>
      <c r="Q395" s="50"/>
      <c r="R395" s="3"/>
      <c r="S395" s="3"/>
      <c r="T395" s="1"/>
      <c r="U395" s="2"/>
      <c r="V395" s="23" t="str">
        <f t="shared" si="25"/>
        <v/>
      </c>
    </row>
    <row r="396" spans="1:22" ht="25" customHeight="1" x14ac:dyDescent="0.35">
      <c r="A396" s="1"/>
      <c r="B396" s="1"/>
      <c r="C396" s="1"/>
      <c r="D396" s="1"/>
      <c r="E396" s="106">
        <f>+COUNTIFS('REGISTRO DE TUTORES'!$A$3:$A$8000,A396,'REGISTRO DE TUTORES'!$B$3:$B$8000,B396,'REGISTRO DE TUTORES'!$C$3:$C$8000,C396,'REGISTRO DE TUTORES'!$D$3:$D$8000,D396)</f>
        <v>0</v>
      </c>
      <c r="F396" s="106">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106">
        <f t="shared" ca="1" si="23"/>
        <v>0</v>
      </c>
      <c r="H396" s="106">
        <f t="shared" ca="1" si="24"/>
        <v>0</v>
      </c>
      <c r="I396" s="15">
        <v>0</v>
      </c>
      <c r="J396" s="15">
        <v>0</v>
      </c>
      <c r="K396" s="15">
        <v>0</v>
      </c>
      <c r="L396" s="15">
        <v>0</v>
      </c>
      <c r="M396" s="15">
        <v>0</v>
      </c>
      <c r="N396" s="107">
        <v>0</v>
      </c>
      <c r="O396" s="107">
        <v>0</v>
      </c>
      <c r="P396" s="50"/>
      <c r="Q396" s="50"/>
      <c r="R396" s="3"/>
      <c r="S396" s="3"/>
      <c r="T396" s="1"/>
      <c r="U396" s="2"/>
      <c r="V396" s="23" t="str">
        <f t="shared" si="25"/>
        <v/>
      </c>
    </row>
    <row r="397" spans="1:22" ht="25" customHeight="1" x14ac:dyDescent="0.35">
      <c r="A397" s="1"/>
      <c r="B397" s="1"/>
      <c r="C397" s="1"/>
      <c r="D397" s="1"/>
      <c r="E397" s="106">
        <f>+COUNTIFS('REGISTRO DE TUTORES'!$A$3:$A$8000,A397,'REGISTRO DE TUTORES'!$B$3:$B$8000,B397,'REGISTRO DE TUTORES'!$C$3:$C$8000,C397,'REGISTRO DE TUTORES'!$D$3:$D$8000,D397)</f>
        <v>0</v>
      </c>
      <c r="F397" s="106">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106">
        <f t="shared" ca="1" si="23"/>
        <v>0</v>
      </c>
      <c r="H397" s="106">
        <f t="shared" ca="1" si="24"/>
        <v>0</v>
      </c>
      <c r="I397" s="15">
        <v>0</v>
      </c>
      <c r="J397" s="15">
        <v>0</v>
      </c>
      <c r="K397" s="15">
        <v>0</v>
      </c>
      <c r="L397" s="15">
        <v>0</v>
      </c>
      <c r="M397" s="15">
        <v>0</v>
      </c>
      <c r="N397" s="107">
        <v>0</v>
      </c>
      <c r="O397" s="107">
        <v>0</v>
      </c>
      <c r="P397" s="50"/>
      <c r="Q397" s="50"/>
      <c r="R397" s="3"/>
      <c r="S397" s="3"/>
      <c r="T397" s="1"/>
      <c r="U397" s="2"/>
      <c r="V397" s="23" t="str">
        <f t="shared" si="25"/>
        <v/>
      </c>
    </row>
    <row r="398" spans="1:22" ht="25" customHeight="1" x14ac:dyDescent="0.35">
      <c r="A398" s="1"/>
      <c r="B398" s="1"/>
      <c r="C398" s="1"/>
      <c r="D398" s="1"/>
      <c r="E398" s="106">
        <f>+COUNTIFS('REGISTRO DE TUTORES'!$A$3:$A$8000,A398,'REGISTRO DE TUTORES'!$B$3:$B$8000,B398,'REGISTRO DE TUTORES'!$C$3:$C$8000,C398,'REGISTRO DE TUTORES'!$D$3:$D$8000,D398)</f>
        <v>0</v>
      </c>
      <c r="F398" s="106">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106">
        <f t="shared" ca="1" si="23"/>
        <v>0</v>
      </c>
      <c r="H398" s="106">
        <f t="shared" ca="1" si="24"/>
        <v>0</v>
      </c>
      <c r="I398" s="15">
        <v>0</v>
      </c>
      <c r="J398" s="15">
        <v>0</v>
      </c>
      <c r="K398" s="15">
        <v>0</v>
      </c>
      <c r="L398" s="15">
        <v>0</v>
      </c>
      <c r="M398" s="15">
        <v>0</v>
      </c>
      <c r="N398" s="107">
        <v>0</v>
      </c>
      <c r="O398" s="107">
        <v>0</v>
      </c>
      <c r="P398" s="50"/>
      <c r="Q398" s="50"/>
      <c r="R398" s="3"/>
      <c r="S398" s="3"/>
      <c r="T398" s="1"/>
      <c r="U398" s="2"/>
      <c r="V398" s="23" t="str">
        <f t="shared" si="25"/>
        <v/>
      </c>
    </row>
    <row r="399" spans="1:22" ht="25" customHeight="1" x14ac:dyDescent="0.35">
      <c r="A399" s="1"/>
      <c r="B399" s="1"/>
      <c r="C399" s="1"/>
      <c r="D399" s="1"/>
      <c r="E399" s="106">
        <f>+COUNTIFS('REGISTRO DE TUTORES'!$A$3:$A$8000,A399,'REGISTRO DE TUTORES'!$B$3:$B$8000,B399,'REGISTRO DE TUTORES'!$C$3:$C$8000,C399,'REGISTRO DE TUTORES'!$D$3:$D$8000,D399)</f>
        <v>0</v>
      </c>
      <c r="F399" s="106">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106">
        <f t="shared" ca="1" si="23"/>
        <v>0</v>
      </c>
      <c r="H399" s="106">
        <f t="shared" ca="1" si="24"/>
        <v>0</v>
      </c>
      <c r="I399" s="15">
        <v>0</v>
      </c>
      <c r="J399" s="15">
        <v>0</v>
      </c>
      <c r="K399" s="15">
        <v>0</v>
      </c>
      <c r="L399" s="15">
        <v>0</v>
      </c>
      <c r="M399" s="15">
        <v>0</v>
      </c>
      <c r="N399" s="107">
        <v>0</v>
      </c>
      <c r="O399" s="107">
        <v>0</v>
      </c>
      <c r="P399" s="50"/>
      <c r="Q399" s="50"/>
      <c r="R399" s="3"/>
      <c r="S399" s="3"/>
      <c r="T399" s="1"/>
      <c r="U399" s="2"/>
      <c r="V399" s="23" t="str">
        <f t="shared" si="25"/>
        <v/>
      </c>
    </row>
    <row r="400" spans="1:22" ht="25" customHeight="1" x14ac:dyDescent="0.35">
      <c r="A400" s="1"/>
      <c r="B400" s="1"/>
      <c r="C400" s="1"/>
      <c r="D400" s="1"/>
      <c r="E400" s="106">
        <f>+COUNTIFS('REGISTRO DE TUTORES'!$A$3:$A$8000,A400,'REGISTRO DE TUTORES'!$B$3:$B$8000,B400,'REGISTRO DE TUTORES'!$C$3:$C$8000,C400,'REGISTRO DE TUTORES'!$D$3:$D$8000,D400)</f>
        <v>0</v>
      </c>
      <c r="F400" s="106">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106">
        <f t="shared" ca="1" si="23"/>
        <v>0</v>
      </c>
      <c r="H400" s="106">
        <f t="shared" ca="1" si="24"/>
        <v>0</v>
      </c>
      <c r="I400" s="15">
        <v>0</v>
      </c>
      <c r="J400" s="15">
        <v>0</v>
      </c>
      <c r="K400" s="15">
        <v>0</v>
      </c>
      <c r="L400" s="15">
        <v>0</v>
      </c>
      <c r="M400" s="15">
        <v>0</v>
      </c>
      <c r="N400" s="107">
        <v>0</v>
      </c>
      <c r="O400" s="107">
        <v>0</v>
      </c>
      <c r="P400" s="50"/>
      <c r="Q400" s="50"/>
      <c r="R400" s="3"/>
      <c r="S400" s="3"/>
      <c r="T400" s="1"/>
      <c r="U400" s="2"/>
      <c r="V400" s="23" t="str">
        <f t="shared" si="25"/>
        <v/>
      </c>
    </row>
    <row r="401" spans="1:22" ht="25" customHeight="1" x14ac:dyDescent="0.35">
      <c r="A401" s="1"/>
      <c r="B401" s="1"/>
      <c r="C401" s="1"/>
      <c r="D401" s="1"/>
      <c r="E401" s="106">
        <f>+COUNTIFS('REGISTRO DE TUTORES'!$A$3:$A$8000,A401,'REGISTRO DE TUTORES'!$B$3:$B$8000,B401,'REGISTRO DE TUTORES'!$C$3:$C$8000,C401,'REGISTRO DE TUTORES'!$D$3:$D$8000,D401)</f>
        <v>0</v>
      </c>
      <c r="F401" s="106">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106">
        <f t="shared" ca="1" si="23"/>
        <v>0</v>
      </c>
      <c r="H401" s="106">
        <f t="shared" ca="1" si="24"/>
        <v>0</v>
      </c>
      <c r="I401" s="15">
        <v>0</v>
      </c>
      <c r="J401" s="15">
        <v>0</v>
      </c>
      <c r="K401" s="15">
        <v>0</v>
      </c>
      <c r="L401" s="15">
        <v>0</v>
      </c>
      <c r="M401" s="15">
        <v>0</v>
      </c>
      <c r="N401" s="107">
        <v>0</v>
      </c>
      <c r="O401" s="107">
        <v>0</v>
      </c>
      <c r="P401" s="50"/>
      <c r="Q401" s="50"/>
      <c r="R401" s="3"/>
      <c r="S401" s="3"/>
      <c r="T401" s="1"/>
      <c r="U401" s="2"/>
      <c r="V401" s="23" t="str">
        <f t="shared" si="25"/>
        <v/>
      </c>
    </row>
    <row r="402" spans="1:22" ht="25" customHeight="1" x14ac:dyDescent="0.35">
      <c r="A402" s="1"/>
      <c r="B402" s="1"/>
      <c r="C402" s="1"/>
      <c r="D402" s="1"/>
      <c r="E402" s="106">
        <f>+COUNTIFS('REGISTRO DE TUTORES'!$A$3:$A$8000,A402,'REGISTRO DE TUTORES'!$B$3:$B$8000,B402,'REGISTRO DE TUTORES'!$C$3:$C$8000,C402,'REGISTRO DE TUTORES'!$D$3:$D$8000,D402)</f>
        <v>0</v>
      </c>
      <c r="F402" s="106">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106">
        <f t="shared" ca="1" si="23"/>
        <v>0</v>
      </c>
      <c r="H402" s="106">
        <f t="shared" ca="1" si="24"/>
        <v>0</v>
      </c>
      <c r="I402" s="15">
        <v>0</v>
      </c>
      <c r="J402" s="15">
        <v>0</v>
      </c>
      <c r="K402" s="15">
        <v>0</v>
      </c>
      <c r="L402" s="15">
        <v>0</v>
      </c>
      <c r="M402" s="15">
        <v>0</v>
      </c>
      <c r="N402" s="107">
        <v>0</v>
      </c>
      <c r="O402" s="107">
        <v>0</v>
      </c>
      <c r="P402" s="50"/>
      <c r="Q402" s="50"/>
      <c r="R402" s="3"/>
      <c r="S402" s="3"/>
      <c r="T402" s="1"/>
      <c r="U402" s="2"/>
      <c r="V402" s="23" t="str">
        <f t="shared" si="25"/>
        <v/>
      </c>
    </row>
    <row r="403" spans="1:22" ht="25" customHeight="1" x14ac:dyDescent="0.35">
      <c r="A403" s="1"/>
      <c r="B403" s="1"/>
      <c r="C403" s="1"/>
      <c r="D403" s="1"/>
      <c r="E403" s="106">
        <f>+COUNTIFS('REGISTRO DE TUTORES'!$A$3:$A$8000,A403,'REGISTRO DE TUTORES'!$B$3:$B$8000,B403,'REGISTRO DE TUTORES'!$C$3:$C$8000,C403,'REGISTRO DE TUTORES'!$D$3:$D$8000,D403)</f>
        <v>0</v>
      </c>
      <c r="F403" s="106">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106">
        <f t="shared" ca="1" si="23"/>
        <v>0</v>
      </c>
      <c r="H403" s="106">
        <f t="shared" ca="1" si="24"/>
        <v>0</v>
      </c>
      <c r="I403" s="15">
        <v>0</v>
      </c>
      <c r="J403" s="15">
        <v>0</v>
      </c>
      <c r="K403" s="15">
        <v>0</v>
      </c>
      <c r="L403" s="15">
        <v>0</v>
      </c>
      <c r="M403" s="15">
        <v>0</v>
      </c>
      <c r="N403" s="107">
        <v>0</v>
      </c>
      <c r="O403" s="107">
        <v>0</v>
      </c>
      <c r="P403" s="50"/>
      <c r="Q403" s="50"/>
      <c r="R403" s="3"/>
      <c r="S403" s="3"/>
      <c r="T403" s="1"/>
      <c r="U403" s="2"/>
      <c r="V403" s="23" t="str">
        <f t="shared" si="25"/>
        <v/>
      </c>
    </row>
    <row r="404" spans="1:22" ht="25" customHeight="1" x14ac:dyDescent="0.35">
      <c r="A404" s="1"/>
      <c r="B404" s="1"/>
      <c r="C404" s="1"/>
      <c r="D404" s="1"/>
      <c r="E404" s="106">
        <f>+COUNTIFS('REGISTRO DE TUTORES'!$A$3:$A$8000,A404,'REGISTRO DE TUTORES'!$B$3:$B$8000,B404,'REGISTRO DE TUTORES'!$C$3:$C$8000,C404,'REGISTRO DE TUTORES'!$D$3:$D$8000,D404)</f>
        <v>0</v>
      </c>
      <c r="F404" s="106">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106">
        <f t="shared" ca="1" si="23"/>
        <v>0</v>
      </c>
      <c r="H404" s="106">
        <f t="shared" ca="1" si="24"/>
        <v>0</v>
      </c>
      <c r="I404" s="15">
        <v>0</v>
      </c>
      <c r="J404" s="15">
        <v>0</v>
      </c>
      <c r="K404" s="15">
        <v>0</v>
      </c>
      <c r="L404" s="15">
        <v>0</v>
      </c>
      <c r="M404" s="15">
        <v>0</v>
      </c>
      <c r="N404" s="107">
        <v>0</v>
      </c>
      <c r="O404" s="107">
        <v>0</v>
      </c>
      <c r="P404" s="50"/>
      <c r="Q404" s="50"/>
      <c r="R404" s="3"/>
      <c r="S404" s="3"/>
      <c r="T404" s="1"/>
      <c r="U404" s="2"/>
      <c r="V404" s="23" t="str">
        <f t="shared" si="25"/>
        <v/>
      </c>
    </row>
    <row r="405" spans="1:22" ht="25" customHeight="1" x14ac:dyDescent="0.35">
      <c r="A405" s="1"/>
      <c r="B405" s="1"/>
      <c r="C405" s="1"/>
      <c r="D405" s="1"/>
      <c r="E405" s="106">
        <f>+COUNTIFS('REGISTRO DE TUTORES'!$A$3:$A$8000,A405,'REGISTRO DE TUTORES'!$B$3:$B$8000,B405,'REGISTRO DE TUTORES'!$C$3:$C$8000,C405,'REGISTRO DE TUTORES'!$D$3:$D$8000,D405)</f>
        <v>0</v>
      </c>
      <c r="F405" s="106">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106">
        <f t="shared" ca="1" si="23"/>
        <v>0</v>
      </c>
      <c r="H405" s="106">
        <f t="shared" ca="1" si="24"/>
        <v>0</v>
      </c>
      <c r="I405" s="15">
        <v>0</v>
      </c>
      <c r="J405" s="15">
        <v>0</v>
      </c>
      <c r="K405" s="15">
        <v>0</v>
      </c>
      <c r="L405" s="15">
        <v>0</v>
      </c>
      <c r="M405" s="15">
        <v>0</v>
      </c>
      <c r="N405" s="107">
        <v>0</v>
      </c>
      <c r="O405" s="107">
        <v>0</v>
      </c>
      <c r="P405" s="50"/>
      <c r="Q405" s="50"/>
      <c r="R405" s="3"/>
      <c r="S405" s="3"/>
      <c r="T405" s="1"/>
      <c r="U405" s="2"/>
      <c r="V405" s="23" t="str">
        <f t="shared" si="25"/>
        <v/>
      </c>
    </row>
    <row r="406" spans="1:22" ht="25" customHeight="1" x14ac:dyDescent="0.35">
      <c r="A406" s="1"/>
      <c r="B406" s="1"/>
      <c r="C406" s="1"/>
      <c r="D406" s="1"/>
      <c r="E406" s="106">
        <f>+COUNTIFS('REGISTRO DE TUTORES'!$A$3:$A$8000,A406,'REGISTRO DE TUTORES'!$B$3:$B$8000,B406,'REGISTRO DE TUTORES'!$C$3:$C$8000,C406,'REGISTRO DE TUTORES'!$D$3:$D$8000,D406)</f>
        <v>0</v>
      </c>
      <c r="F406" s="106">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106">
        <f t="shared" ca="1" si="23"/>
        <v>0</v>
      </c>
      <c r="H406" s="106">
        <f t="shared" ca="1" si="24"/>
        <v>0</v>
      </c>
      <c r="I406" s="15">
        <v>0</v>
      </c>
      <c r="J406" s="15">
        <v>0</v>
      </c>
      <c r="K406" s="15">
        <v>0</v>
      </c>
      <c r="L406" s="15">
        <v>0</v>
      </c>
      <c r="M406" s="15">
        <v>0</v>
      </c>
      <c r="N406" s="107">
        <v>0</v>
      </c>
      <c r="O406" s="107">
        <v>0</v>
      </c>
      <c r="P406" s="50"/>
      <c r="Q406" s="50"/>
      <c r="R406" s="3"/>
      <c r="S406" s="3"/>
      <c r="T406" s="1"/>
      <c r="U406" s="2"/>
      <c r="V406" s="23" t="str">
        <f t="shared" si="25"/>
        <v/>
      </c>
    </row>
    <row r="407" spans="1:22" ht="25" customHeight="1" x14ac:dyDescent="0.35">
      <c r="A407" s="1"/>
      <c r="B407" s="1"/>
      <c r="C407" s="1"/>
      <c r="D407" s="1"/>
      <c r="E407" s="106">
        <f>+COUNTIFS('REGISTRO DE TUTORES'!$A$3:$A$8000,A407,'REGISTRO DE TUTORES'!$B$3:$B$8000,B407,'REGISTRO DE TUTORES'!$C$3:$C$8000,C407,'REGISTRO DE TUTORES'!$D$3:$D$8000,D407)</f>
        <v>0</v>
      </c>
      <c r="F407" s="106">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106">
        <f t="shared" ca="1" si="23"/>
        <v>0</v>
      </c>
      <c r="H407" s="106">
        <f t="shared" ca="1" si="24"/>
        <v>0</v>
      </c>
      <c r="I407" s="15">
        <v>0</v>
      </c>
      <c r="J407" s="15">
        <v>0</v>
      </c>
      <c r="K407" s="15">
        <v>0</v>
      </c>
      <c r="L407" s="15">
        <v>0</v>
      </c>
      <c r="M407" s="15">
        <v>0</v>
      </c>
      <c r="N407" s="107">
        <v>0</v>
      </c>
      <c r="O407" s="107">
        <v>0</v>
      </c>
      <c r="P407" s="50"/>
      <c r="Q407" s="50"/>
      <c r="R407" s="3"/>
      <c r="S407" s="3"/>
      <c r="T407" s="1"/>
      <c r="U407" s="2"/>
      <c r="V407" s="23" t="str">
        <f t="shared" si="25"/>
        <v/>
      </c>
    </row>
    <row r="408" spans="1:22" ht="25" customHeight="1" x14ac:dyDescent="0.35">
      <c r="A408" s="1"/>
      <c r="B408" s="1"/>
      <c r="C408" s="1"/>
      <c r="D408" s="1"/>
      <c r="E408" s="106">
        <f>+COUNTIFS('REGISTRO DE TUTORES'!$A$3:$A$8000,A408,'REGISTRO DE TUTORES'!$B$3:$B$8000,B408,'REGISTRO DE TUTORES'!$C$3:$C$8000,C408,'REGISTRO DE TUTORES'!$D$3:$D$8000,D408)</f>
        <v>0</v>
      </c>
      <c r="F408" s="106">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106">
        <f t="shared" ca="1" si="23"/>
        <v>0</v>
      </c>
      <c r="H408" s="106">
        <f t="shared" ca="1" si="24"/>
        <v>0</v>
      </c>
      <c r="I408" s="15">
        <v>0</v>
      </c>
      <c r="J408" s="15">
        <v>0</v>
      </c>
      <c r="K408" s="15">
        <v>0</v>
      </c>
      <c r="L408" s="15">
        <v>0</v>
      </c>
      <c r="M408" s="15">
        <v>0</v>
      </c>
      <c r="N408" s="107">
        <v>0</v>
      </c>
      <c r="O408" s="107">
        <v>0</v>
      </c>
      <c r="P408" s="50"/>
      <c r="Q408" s="50"/>
      <c r="R408" s="3"/>
      <c r="S408" s="3"/>
      <c r="T408" s="1"/>
      <c r="U408" s="2"/>
      <c r="V408" s="23" t="str">
        <f t="shared" si="25"/>
        <v/>
      </c>
    </row>
    <row r="409" spans="1:22" ht="25" customHeight="1" x14ac:dyDescent="0.35">
      <c r="A409" s="1"/>
      <c r="B409" s="1"/>
      <c r="C409" s="1"/>
      <c r="D409" s="1"/>
      <c r="E409" s="106">
        <f>+COUNTIFS('REGISTRO DE TUTORES'!$A$3:$A$8000,A409,'REGISTRO DE TUTORES'!$B$3:$B$8000,B409,'REGISTRO DE TUTORES'!$C$3:$C$8000,C409,'REGISTRO DE TUTORES'!$D$3:$D$8000,D409)</f>
        <v>0</v>
      </c>
      <c r="F409" s="106">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106">
        <f t="shared" ca="1" si="23"/>
        <v>0</v>
      </c>
      <c r="H409" s="106">
        <f t="shared" ca="1" si="24"/>
        <v>0</v>
      </c>
      <c r="I409" s="15">
        <v>0</v>
      </c>
      <c r="J409" s="15">
        <v>0</v>
      </c>
      <c r="K409" s="15">
        <v>0</v>
      </c>
      <c r="L409" s="15">
        <v>0</v>
      </c>
      <c r="M409" s="15">
        <v>0</v>
      </c>
      <c r="N409" s="107">
        <v>0</v>
      </c>
      <c r="O409" s="107">
        <v>0</v>
      </c>
      <c r="P409" s="50"/>
      <c r="Q409" s="50"/>
      <c r="R409" s="3"/>
      <c r="S409" s="3"/>
      <c r="T409" s="1"/>
      <c r="U409" s="2"/>
      <c r="V409" s="23" t="str">
        <f t="shared" si="25"/>
        <v/>
      </c>
    </row>
    <row r="410" spans="1:22" ht="25" customHeight="1" x14ac:dyDescent="0.35">
      <c r="A410" s="1"/>
      <c r="B410" s="1"/>
      <c r="C410" s="1"/>
      <c r="D410" s="1"/>
      <c r="E410" s="106">
        <f>+COUNTIFS('REGISTRO DE TUTORES'!$A$3:$A$8000,A410,'REGISTRO DE TUTORES'!$B$3:$B$8000,B410,'REGISTRO DE TUTORES'!$C$3:$C$8000,C410,'REGISTRO DE TUTORES'!$D$3:$D$8000,D410)</f>
        <v>0</v>
      </c>
      <c r="F410" s="106">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106">
        <f t="shared" ca="1" si="23"/>
        <v>0</v>
      </c>
      <c r="H410" s="106">
        <f t="shared" ca="1" si="24"/>
        <v>0</v>
      </c>
      <c r="I410" s="15">
        <v>0</v>
      </c>
      <c r="J410" s="15">
        <v>0</v>
      </c>
      <c r="K410" s="15">
        <v>0</v>
      </c>
      <c r="L410" s="15">
        <v>0</v>
      </c>
      <c r="M410" s="15">
        <v>0</v>
      </c>
      <c r="N410" s="107">
        <v>0</v>
      </c>
      <c r="O410" s="107">
        <v>0</v>
      </c>
      <c r="P410" s="50"/>
      <c r="Q410" s="50"/>
      <c r="R410" s="3"/>
      <c r="S410" s="3"/>
      <c r="T410" s="1"/>
      <c r="U410" s="2"/>
      <c r="V410" s="23" t="str">
        <f t="shared" si="25"/>
        <v/>
      </c>
    </row>
    <row r="411" spans="1:22" ht="25" customHeight="1" x14ac:dyDescent="0.35">
      <c r="A411" s="1"/>
      <c r="B411" s="1"/>
      <c r="C411" s="1"/>
      <c r="D411" s="1"/>
      <c r="E411" s="106">
        <f>+COUNTIFS('REGISTRO DE TUTORES'!$A$3:$A$8000,A411,'REGISTRO DE TUTORES'!$B$3:$B$8000,B411,'REGISTRO DE TUTORES'!$C$3:$C$8000,C411,'REGISTRO DE TUTORES'!$D$3:$D$8000,D411)</f>
        <v>0</v>
      </c>
      <c r="F411" s="106">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106">
        <f t="shared" ca="1" si="23"/>
        <v>0</v>
      </c>
      <c r="H411" s="106">
        <f t="shared" ca="1" si="24"/>
        <v>0</v>
      </c>
      <c r="I411" s="15">
        <v>0</v>
      </c>
      <c r="J411" s="15">
        <v>0</v>
      </c>
      <c r="K411" s="15">
        <v>0</v>
      </c>
      <c r="L411" s="15">
        <v>0</v>
      </c>
      <c r="M411" s="15">
        <v>0</v>
      </c>
      <c r="N411" s="107">
        <v>0</v>
      </c>
      <c r="O411" s="107">
        <v>0</v>
      </c>
      <c r="P411" s="50"/>
      <c r="Q411" s="50"/>
      <c r="R411" s="3"/>
      <c r="S411" s="3"/>
      <c r="T411" s="1"/>
      <c r="U411" s="2"/>
      <c r="V411" s="23" t="str">
        <f t="shared" si="25"/>
        <v/>
      </c>
    </row>
    <row r="412" spans="1:22" ht="25" customHeight="1" x14ac:dyDescent="0.35">
      <c r="A412" s="1"/>
      <c r="B412" s="1"/>
      <c r="C412" s="1"/>
      <c r="D412" s="1"/>
      <c r="E412" s="106">
        <f>+COUNTIFS('REGISTRO DE TUTORES'!$A$3:$A$8000,A412,'REGISTRO DE TUTORES'!$B$3:$B$8000,B412,'REGISTRO DE TUTORES'!$C$3:$C$8000,C412,'REGISTRO DE TUTORES'!$D$3:$D$8000,D412)</f>
        <v>0</v>
      </c>
      <c r="F412" s="106">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106">
        <f t="shared" ca="1" si="23"/>
        <v>0</v>
      </c>
      <c r="H412" s="106">
        <f t="shared" ca="1" si="24"/>
        <v>0</v>
      </c>
      <c r="I412" s="15">
        <v>0</v>
      </c>
      <c r="J412" s="15">
        <v>0</v>
      </c>
      <c r="K412" s="15">
        <v>0</v>
      </c>
      <c r="L412" s="15">
        <v>0</v>
      </c>
      <c r="M412" s="15">
        <v>0</v>
      </c>
      <c r="N412" s="107">
        <v>0</v>
      </c>
      <c r="O412" s="107">
        <v>0</v>
      </c>
      <c r="P412" s="50"/>
      <c r="Q412" s="50"/>
      <c r="R412" s="3"/>
      <c r="S412" s="3"/>
      <c r="T412" s="1"/>
      <c r="U412" s="2"/>
      <c r="V412" s="23" t="str">
        <f t="shared" si="25"/>
        <v/>
      </c>
    </row>
    <row r="413" spans="1:22" ht="25" customHeight="1" x14ac:dyDescent="0.35">
      <c r="A413" s="1"/>
      <c r="B413" s="1"/>
      <c r="C413" s="1"/>
      <c r="D413" s="1"/>
      <c r="E413" s="106">
        <f>+COUNTIFS('REGISTRO DE TUTORES'!$A$3:$A$8000,A413,'REGISTRO DE TUTORES'!$B$3:$B$8000,B413,'REGISTRO DE TUTORES'!$C$3:$C$8000,C413,'REGISTRO DE TUTORES'!$D$3:$D$8000,D413)</f>
        <v>0</v>
      </c>
      <c r="F413" s="106">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106">
        <f t="shared" ca="1" si="23"/>
        <v>0</v>
      </c>
      <c r="H413" s="106">
        <f t="shared" ca="1" si="24"/>
        <v>0</v>
      </c>
      <c r="I413" s="15">
        <v>0</v>
      </c>
      <c r="J413" s="15">
        <v>0</v>
      </c>
      <c r="K413" s="15">
        <v>0</v>
      </c>
      <c r="L413" s="15">
        <v>0</v>
      </c>
      <c r="M413" s="15">
        <v>0</v>
      </c>
      <c r="N413" s="107">
        <v>0</v>
      </c>
      <c r="O413" s="107">
        <v>0</v>
      </c>
      <c r="P413" s="50"/>
      <c r="Q413" s="50"/>
      <c r="R413" s="3"/>
      <c r="S413" s="3"/>
      <c r="T413" s="1"/>
      <c r="U413" s="2"/>
      <c r="V413" s="23" t="str">
        <f t="shared" si="25"/>
        <v/>
      </c>
    </row>
    <row r="414" spans="1:22" ht="25" customHeight="1" x14ac:dyDescent="0.35">
      <c r="A414" s="1"/>
      <c r="B414" s="1"/>
      <c r="C414" s="1"/>
      <c r="D414" s="1"/>
      <c r="E414" s="106">
        <f>+COUNTIFS('REGISTRO DE TUTORES'!$A$3:$A$8000,A414,'REGISTRO DE TUTORES'!$B$3:$B$8000,B414,'REGISTRO DE TUTORES'!$C$3:$C$8000,C414,'REGISTRO DE TUTORES'!$D$3:$D$8000,D414)</f>
        <v>0</v>
      </c>
      <c r="F414" s="106">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106">
        <f t="shared" ca="1" si="23"/>
        <v>0</v>
      </c>
      <c r="H414" s="106">
        <f t="shared" ca="1" si="24"/>
        <v>0</v>
      </c>
      <c r="I414" s="15">
        <v>0</v>
      </c>
      <c r="J414" s="15">
        <v>0</v>
      </c>
      <c r="K414" s="15">
        <v>0</v>
      </c>
      <c r="L414" s="15">
        <v>0</v>
      </c>
      <c r="M414" s="15">
        <v>0</v>
      </c>
      <c r="N414" s="107">
        <v>0</v>
      </c>
      <c r="O414" s="107">
        <v>0</v>
      </c>
      <c r="P414" s="50"/>
      <c r="Q414" s="50"/>
      <c r="R414" s="3"/>
      <c r="S414" s="3"/>
      <c r="T414" s="1"/>
      <c r="U414" s="2"/>
      <c r="V414" s="23" t="str">
        <f t="shared" si="25"/>
        <v/>
      </c>
    </row>
    <row r="415" spans="1:22" ht="25" customHeight="1" x14ac:dyDescent="0.35">
      <c r="A415" s="1"/>
      <c r="B415" s="1"/>
      <c r="C415" s="1"/>
      <c r="D415" s="1"/>
      <c r="E415" s="106">
        <f>+COUNTIFS('REGISTRO DE TUTORES'!$A$3:$A$8000,A415,'REGISTRO DE TUTORES'!$B$3:$B$8000,B415,'REGISTRO DE TUTORES'!$C$3:$C$8000,C415,'REGISTRO DE TUTORES'!$D$3:$D$8000,D415)</f>
        <v>0</v>
      </c>
      <c r="F415" s="106">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106">
        <f t="shared" ca="1" si="23"/>
        <v>0</v>
      </c>
      <c r="H415" s="106">
        <f t="shared" ca="1" si="24"/>
        <v>0</v>
      </c>
      <c r="I415" s="15">
        <v>0</v>
      </c>
      <c r="J415" s="15">
        <v>0</v>
      </c>
      <c r="K415" s="15">
        <v>0</v>
      </c>
      <c r="L415" s="15">
        <v>0</v>
      </c>
      <c r="M415" s="15">
        <v>0</v>
      </c>
      <c r="N415" s="107">
        <v>0</v>
      </c>
      <c r="O415" s="107">
        <v>0</v>
      </c>
      <c r="P415" s="50"/>
      <c r="Q415" s="50"/>
      <c r="R415" s="3"/>
      <c r="S415" s="3"/>
      <c r="T415" s="1"/>
      <c r="U415" s="2"/>
      <c r="V415" s="23" t="str">
        <f t="shared" si="25"/>
        <v/>
      </c>
    </row>
    <row r="416" spans="1:22" ht="25" customHeight="1" x14ac:dyDescent="0.35">
      <c r="A416" s="1"/>
      <c r="B416" s="1"/>
      <c r="C416" s="1"/>
      <c r="D416" s="1"/>
      <c r="E416" s="106">
        <f>+COUNTIFS('REGISTRO DE TUTORES'!$A$3:$A$8000,A416,'REGISTRO DE TUTORES'!$B$3:$B$8000,B416,'REGISTRO DE TUTORES'!$C$3:$C$8000,C416,'REGISTRO DE TUTORES'!$D$3:$D$8000,D416)</f>
        <v>0</v>
      </c>
      <c r="F416" s="106">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106">
        <f t="shared" ca="1" si="23"/>
        <v>0</v>
      </c>
      <c r="H416" s="106">
        <f t="shared" ca="1" si="24"/>
        <v>0</v>
      </c>
      <c r="I416" s="15">
        <v>0</v>
      </c>
      <c r="J416" s="15">
        <v>0</v>
      </c>
      <c r="K416" s="15">
        <v>0</v>
      </c>
      <c r="L416" s="15">
        <v>0</v>
      </c>
      <c r="M416" s="15">
        <v>0</v>
      </c>
      <c r="N416" s="107">
        <v>0</v>
      </c>
      <c r="O416" s="107">
        <v>0</v>
      </c>
      <c r="P416" s="50"/>
      <c r="Q416" s="50"/>
      <c r="R416" s="3"/>
      <c r="S416" s="3"/>
      <c r="T416" s="1"/>
      <c r="U416" s="2"/>
      <c r="V416" s="23" t="str">
        <f t="shared" si="25"/>
        <v/>
      </c>
    </row>
    <row r="417" spans="1:22" ht="25" customHeight="1" x14ac:dyDescent="0.35">
      <c r="A417" s="1"/>
      <c r="B417" s="1"/>
      <c r="C417" s="1"/>
      <c r="D417" s="1"/>
      <c r="E417" s="106">
        <f>+COUNTIFS('REGISTRO DE TUTORES'!$A$3:$A$8000,A417,'REGISTRO DE TUTORES'!$B$3:$B$8000,B417,'REGISTRO DE TUTORES'!$C$3:$C$8000,C417,'REGISTRO DE TUTORES'!$D$3:$D$8000,D417)</f>
        <v>0</v>
      </c>
      <c r="F417" s="106">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106">
        <f t="shared" ca="1" si="23"/>
        <v>0</v>
      </c>
      <c r="H417" s="106">
        <f t="shared" ca="1" si="24"/>
        <v>0</v>
      </c>
      <c r="I417" s="15">
        <v>0</v>
      </c>
      <c r="J417" s="15">
        <v>0</v>
      </c>
      <c r="K417" s="15">
        <v>0</v>
      </c>
      <c r="L417" s="15">
        <v>0</v>
      </c>
      <c r="M417" s="15">
        <v>0</v>
      </c>
      <c r="N417" s="107">
        <v>0</v>
      </c>
      <c r="O417" s="107">
        <v>0</v>
      </c>
      <c r="P417" s="50"/>
      <c r="Q417" s="50"/>
      <c r="R417" s="3"/>
      <c r="S417" s="3"/>
      <c r="T417" s="1"/>
      <c r="U417" s="2"/>
      <c r="V417" s="23" t="str">
        <f t="shared" si="25"/>
        <v/>
      </c>
    </row>
    <row r="418" spans="1:22" ht="25" customHeight="1" x14ac:dyDescent="0.35">
      <c r="A418" s="1"/>
      <c r="B418" s="1"/>
      <c r="C418" s="1"/>
      <c r="D418" s="1"/>
      <c r="E418" s="106">
        <f>+COUNTIFS('REGISTRO DE TUTORES'!$A$3:$A$8000,A418,'REGISTRO DE TUTORES'!$B$3:$B$8000,B418,'REGISTRO DE TUTORES'!$C$3:$C$8000,C418,'REGISTRO DE TUTORES'!$D$3:$D$8000,D418)</f>
        <v>0</v>
      </c>
      <c r="F418" s="106">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106">
        <f t="shared" ca="1" si="23"/>
        <v>0</v>
      </c>
      <c r="H418" s="106">
        <f t="shared" ca="1" si="24"/>
        <v>0</v>
      </c>
      <c r="I418" s="15">
        <v>0</v>
      </c>
      <c r="J418" s="15">
        <v>0</v>
      </c>
      <c r="K418" s="15">
        <v>0</v>
      </c>
      <c r="L418" s="15">
        <v>0</v>
      </c>
      <c r="M418" s="15">
        <v>0</v>
      </c>
      <c r="N418" s="107">
        <v>0</v>
      </c>
      <c r="O418" s="107">
        <v>0</v>
      </c>
      <c r="P418" s="50"/>
      <c r="Q418" s="50"/>
      <c r="R418" s="3"/>
      <c r="S418" s="3"/>
      <c r="T418" s="1"/>
      <c r="U418" s="2"/>
      <c r="V418" s="23" t="str">
        <f t="shared" si="25"/>
        <v/>
      </c>
    </row>
    <row r="419" spans="1:22" ht="25" customHeight="1" x14ac:dyDescent="0.35">
      <c r="A419" s="1"/>
      <c r="B419" s="1"/>
      <c r="C419" s="1"/>
      <c r="D419" s="1"/>
      <c r="E419" s="106">
        <f>+COUNTIFS('REGISTRO DE TUTORES'!$A$3:$A$8000,A419,'REGISTRO DE TUTORES'!$B$3:$B$8000,B419,'REGISTRO DE TUTORES'!$C$3:$C$8000,C419,'REGISTRO DE TUTORES'!$D$3:$D$8000,D419)</f>
        <v>0</v>
      </c>
      <c r="F419" s="106">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106">
        <f t="shared" ca="1" si="23"/>
        <v>0</v>
      </c>
      <c r="H419" s="106">
        <f t="shared" ca="1" si="24"/>
        <v>0</v>
      </c>
      <c r="I419" s="15">
        <v>0</v>
      </c>
      <c r="J419" s="15">
        <v>0</v>
      </c>
      <c r="K419" s="15">
        <v>0</v>
      </c>
      <c r="L419" s="15">
        <v>0</v>
      </c>
      <c r="M419" s="15">
        <v>0</v>
      </c>
      <c r="N419" s="107">
        <v>0</v>
      </c>
      <c r="O419" s="107">
        <v>0</v>
      </c>
      <c r="P419" s="50"/>
      <c r="Q419" s="50"/>
      <c r="R419" s="3"/>
      <c r="S419" s="3"/>
      <c r="T419" s="1"/>
      <c r="U419" s="2"/>
      <c r="V419" s="23" t="str">
        <f t="shared" si="25"/>
        <v/>
      </c>
    </row>
    <row r="420" spans="1:22" ht="25" customHeight="1" x14ac:dyDescent="0.35">
      <c r="A420" s="1"/>
      <c r="B420" s="1"/>
      <c r="C420" s="1"/>
      <c r="D420" s="1"/>
      <c r="E420" s="106">
        <f>+COUNTIFS('REGISTRO DE TUTORES'!$A$3:$A$8000,A420,'REGISTRO DE TUTORES'!$B$3:$B$8000,B420,'REGISTRO DE TUTORES'!$C$3:$C$8000,C420,'REGISTRO DE TUTORES'!$D$3:$D$8000,D420)</f>
        <v>0</v>
      </c>
      <c r="F420" s="106">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106">
        <f t="shared" ca="1" si="23"/>
        <v>0</v>
      </c>
      <c r="H420" s="106">
        <f t="shared" ca="1" si="24"/>
        <v>0</v>
      </c>
      <c r="I420" s="15">
        <v>0</v>
      </c>
      <c r="J420" s="15">
        <v>0</v>
      </c>
      <c r="K420" s="15">
        <v>0</v>
      </c>
      <c r="L420" s="15">
        <v>0</v>
      </c>
      <c r="M420" s="15">
        <v>0</v>
      </c>
      <c r="N420" s="107">
        <v>0</v>
      </c>
      <c r="O420" s="107">
        <v>0</v>
      </c>
      <c r="P420" s="50"/>
      <c r="Q420" s="50"/>
      <c r="R420" s="3"/>
      <c r="S420" s="3"/>
      <c r="T420" s="1"/>
      <c r="U420" s="2"/>
      <c r="V420" s="23" t="str">
        <f t="shared" si="25"/>
        <v/>
      </c>
    </row>
    <row r="421" spans="1:22" ht="25" customHeight="1" x14ac:dyDescent="0.35">
      <c r="A421" s="1"/>
      <c r="B421" s="1"/>
      <c r="C421" s="1"/>
      <c r="D421" s="1"/>
      <c r="E421" s="106">
        <f>+COUNTIFS('REGISTRO DE TUTORES'!$A$3:$A$8000,A421,'REGISTRO DE TUTORES'!$B$3:$B$8000,B421,'REGISTRO DE TUTORES'!$C$3:$C$8000,C421,'REGISTRO DE TUTORES'!$D$3:$D$8000,D421)</f>
        <v>0</v>
      </c>
      <c r="F421" s="106">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106">
        <f t="shared" ca="1" si="23"/>
        <v>0</v>
      </c>
      <c r="H421" s="106">
        <f t="shared" ca="1" si="24"/>
        <v>0</v>
      </c>
      <c r="I421" s="15">
        <v>0</v>
      </c>
      <c r="J421" s="15">
        <v>0</v>
      </c>
      <c r="K421" s="15">
        <v>0</v>
      </c>
      <c r="L421" s="15">
        <v>0</v>
      </c>
      <c r="M421" s="15">
        <v>0</v>
      </c>
      <c r="N421" s="107">
        <v>0</v>
      </c>
      <c r="O421" s="107">
        <v>0</v>
      </c>
      <c r="P421" s="50"/>
      <c r="Q421" s="50"/>
      <c r="R421" s="3"/>
      <c r="S421" s="3"/>
      <c r="T421" s="1"/>
      <c r="U421" s="2"/>
      <c r="V421" s="23" t="str">
        <f t="shared" si="25"/>
        <v/>
      </c>
    </row>
    <row r="422" spans="1:22" ht="25" customHeight="1" x14ac:dyDescent="0.35">
      <c r="A422" s="1"/>
      <c r="B422" s="1"/>
      <c r="C422" s="1"/>
      <c r="D422" s="1"/>
      <c r="E422" s="106">
        <f>+COUNTIFS('REGISTRO DE TUTORES'!$A$3:$A$8000,A422,'REGISTRO DE TUTORES'!$B$3:$B$8000,B422,'REGISTRO DE TUTORES'!$C$3:$C$8000,C422,'REGISTRO DE TUTORES'!$D$3:$D$8000,D422)</f>
        <v>0</v>
      </c>
      <c r="F422" s="106">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106">
        <f t="shared" ca="1" si="23"/>
        <v>0</v>
      </c>
      <c r="H422" s="106">
        <f t="shared" ca="1" si="24"/>
        <v>0</v>
      </c>
      <c r="I422" s="15">
        <v>0</v>
      </c>
      <c r="J422" s="15">
        <v>0</v>
      </c>
      <c r="K422" s="15">
        <v>0</v>
      </c>
      <c r="L422" s="15">
        <v>0</v>
      </c>
      <c r="M422" s="15">
        <v>0</v>
      </c>
      <c r="N422" s="107">
        <v>0</v>
      </c>
      <c r="O422" s="107">
        <v>0</v>
      </c>
      <c r="P422" s="50"/>
      <c r="Q422" s="50"/>
      <c r="R422" s="3"/>
      <c r="S422" s="3"/>
      <c r="T422" s="1"/>
      <c r="U422" s="2"/>
      <c r="V422" s="23" t="str">
        <f t="shared" si="25"/>
        <v/>
      </c>
    </row>
    <row r="423" spans="1:22" ht="25" customHeight="1" x14ac:dyDescent="0.35">
      <c r="A423" s="1"/>
      <c r="B423" s="1"/>
      <c r="C423" s="1"/>
      <c r="D423" s="1"/>
      <c r="E423" s="106">
        <f>+COUNTIFS('REGISTRO DE TUTORES'!$A$3:$A$8000,A423,'REGISTRO DE TUTORES'!$B$3:$B$8000,B423,'REGISTRO DE TUTORES'!$C$3:$C$8000,C423,'REGISTRO DE TUTORES'!$D$3:$D$8000,D423)</f>
        <v>0</v>
      </c>
      <c r="F423" s="106">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106">
        <f t="shared" ca="1" si="23"/>
        <v>0</v>
      </c>
      <c r="H423" s="106">
        <f t="shared" ca="1" si="24"/>
        <v>0</v>
      </c>
      <c r="I423" s="15">
        <v>0</v>
      </c>
      <c r="J423" s="15">
        <v>0</v>
      </c>
      <c r="K423" s="15">
        <v>0</v>
      </c>
      <c r="L423" s="15">
        <v>0</v>
      </c>
      <c r="M423" s="15">
        <v>0</v>
      </c>
      <c r="N423" s="107">
        <v>0</v>
      </c>
      <c r="O423" s="107">
        <v>0</v>
      </c>
      <c r="P423" s="50"/>
      <c r="Q423" s="50"/>
      <c r="R423" s="3"/>
      <c r="S423" s="3"/>
      <c r="T423" s="1"/>
      <c r="U423" s="2"/>
      <c r="V423" s="23" t="str">
        <f t="shared" si="25"/>
        <v/>
      </c>
    </row>
    <row r="424" spans="1:22" ht="25" customHeight="1" x14ac:dyDescent="0.35">
      <c r="A424" s="1"/>
      <c r="B424" s="1"/>
      <c r="C424" s="1"/>
      <c r="D424" s="1"/>
      <c r="E424" s="106">
        <f>+COUNTIFS('REGISTRO DE TUTORES'!$A$3:$A$8000,A424,'REGISTRO DE TUTORES'!$B$3:$B$8000,B424,'REGISTRO DE TUTORES'!$C$3:$C$8000,C424,'REGISTRO DE TUTORES'!$D$3:$D$8000,D424)</f>
        <v>0</v>
      </c>
      <c r="F424" s="106">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106">
        <f t="shared" ca="1" si="23"/>
        <v>0</v>
      </c>
      <c r="H424" s="106">
        <f t="shared" ca="1" si="24"/>
        <v>0</v>
      </c>
      <c r="I424" s="15">
        <v>0</v>
      </c>
      <c r="J424" s="15">
        <v>0</v>
      </c>
      <c r="K424" s="15">
        <v>0</v>
      </c>
      <c r="L424" s="15">
        <v>0</v>
      </c>
      <c r="M424" s="15">
        <v>0</v>
      </c>
      <c r="N424" s="107">
        <v>0</v>
      </c>
      <c r="O424" s="107">
        <v>0</v>
      </c>
      <c r="P424" s="50"/>
      <c r="Q424" s="50"/>
      <c r="R424" s="3"/>
      <c r="S424" s="3"/>
      <c r="T424" s="1"/>
      <c r="U424" s="2"/>
      <c r="V424" s="23" t="str">
        <f t="shared" si="25"/>
        <v/>
      </c>
    </row>
    <row r="425" spans="1:22" ht="25" customHeight="1" x14ac:dyDescent="0.35">
      <c r="A425" s="1"/>
      <c r="B425" s="1"/>
      <c r="C425" s="1"/>
      <c r="D425" s="1"/>
      <c r="E425" s="106">
        <f>+COUNTIFS('REGISTRO DE TUTORES'!$A$3:$A$8000,A425,'REGISTRO DE TUTORES'!$B$3:$B$8000,B425,'REGISTRO DE TUTORES'!$C$3:$C$8000,C425,'REGISTRO DE TUTORES'!$D$3:$D$8000,D425)</f>
        <v>0</v>
      </c>
      <c r="F425" s="106">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106">
        <f t="shared" ca="1" si="23"/>
        <v>0</v>
      </c>
      <c r="H425" s="106">
        <f t="shared" ca="1" si="24"/>
        <v>0</v>
      </c>
      <c r="I425" s="15">
        <v>0</v>
      </c>
      <c r="J425" s="15">
        <v>0</v>
      </c>
      <c r="K425" s="15">
        <v>0</v>
      </c>
      <c r="L425" s="15">
        <v>0</v>
      </c>
      <c r="M425" s="15">
        <v>0</v>
      </c>
      <c r="N425" s="107">
        <v>0</v>
      </c>
      <c r="O425" s="107">
        <v>0</v>
      </c>
      <c r="P425" s="50"/>
      <c r="Q425" s="50"/>
      <c r="R425" s="3"/>
      <c r="S425" s="3"/>
      <c r="T425" s="1"/>
      <c r="U425" s="2"/>
      <c r="V425" s="23" t="str">
        <f t="shared" si="25"/>
        <v/>
      </c>
    </row>
    <row r="426" spans="1:22" ht="25" customHeight="1" x14ac:dyDescent="0.35">
      <c r="A426" s="1"/>
      <c r="B426" s="1"/>
      <c r="C426" s="1"/>
      <c r="D426" s="1"/>
      <c r="E426" s="106">
        <f>+COUNTIFS('REGISTRO DE TUTORES'!$A$3:$A$8000,A426,'REGISTRO DE TUTORES'!$B$3:$B$8000,B426,'REGISTRO DE TUTORES'!$C$3:$C$8000,C426,'REGISTRO DE TUTORES'!$D$3:$D$8000,D426)</f>
        <v>0</v>
      </c>
      <c r="F426" s="106">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106">
        <f t="shared" ca="1" si="23"/>
        <v>0</v>
      </c>
      <c r="H426" s="106">
        <f t="shared" ca="1" si="24"/>
        <v>0</v>
      </c>
      <c r="I426" s="15">
        <v>0</v>
      </c>
      <c r="J426" s="15">
        <v>0</v>
      </c>
      <c r="K426" s="15">
        <v>0</v>
      </c>
      <c r="L426" s="15">
        <v>0</v>
      </c>
      <c r="M426" s="15">
        <v>0</v>
      </c>
      <c r="N426" s="107">
        <v>0</v>
      </c>
      <c r="O426" s="107">
        <v>0</v>
      </c>
      <c r="P426" s="50"/>
      <c r="Q426" s="50"/>
      <c r="R426" s="3"/>
      <c r="S426" s="3"/>
      <c r="T426" s="1"/>
      <c r="U426" s="2"/>
      <c r="V426" s="23" t="str">
        <f t="shared" si="25"/>
        <v/>
      </c>
    </row>
    <row r="427" spans="1:22" ht="25" customHeight="1" x14ac:dyDescent="0.35">
      <c r="A427" s="1"/>
      <c r="B427" s="1"/>
      <c r="C427" s="1"/>
      <c r="D427" s="1"/>
      <c r="E427" s="106">
        <f>+COUNTIFS('REGISTRO DE TUTORES'!$A$3:$A$8000,A427,'REGISTRO DE TUTORES'!$B$3:$B$8000,B427,'REGISTRO DE TUTORES'!$C$3:$C$8000,C427,'REGISTRO DE TUTORES'!$D$3:$D$8000,D427)</f>
        <v>0</v>
      </c>
      <c r="F427" s="106">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106">
        <f t="shared" ca="1" si="23"/>
        <v>0</v>
      </c>
      <c r="H427" s="106">
        <f t="shared" ca="1" si="24"/>
        <v>0</v>
      </c>
      <c r="I427" s="15">
        <v>0</v>
      </c>
      <c r="J427" s="15">
        <v>0</v>
      </c>
      <c r="K427" s="15">
        <v>0</v>
      </c>
      <c r="L427" s="15">
        <v>0</v>
      </c>
      <c r="M427" s="15">
        <v>0</v>
      </c>
      <c r="N427" s="107">
        <v>0</v>
      </c>
      <c r="O427" s="107">
        <v>0</v>
      </c>
      <c r="P427" s="50"/>
      <c r="Q427" s="50"/>
      <c r="R427" s="3"/>
      <c r="S427" s="3"/>
      <c r="T427" s="1"/>
      <c r="U427" s="2"/>
      <c r="V427" s="23" t="str">
        <f t="shared" si="25"/>
        <v/>
      </c>
    </row>
    <row r="428" spans="1:22" ht="25" customHeight="1" x14ac:dyDescent="0.35">
      <c r="A428" s="1"/>
      <c r="B428" s="1"/>
      <c r="C428" s="1"/>
      <c r="D428" s="1"/>
      <c r="E428" s="106">
        <f>+COUNTIFS('REGISTRO DE TUTORES'!$A$3:$A$8000,A428,'REGISTRO DE TUTORES'!$B$3:$B$8000,B428,'REGISTRO DE TUTORES'!$C$3:$C$8000,C428,'REGISTRO DE TUTORES'!$D$3:$D$8000,D428)</f>
        <v>0</v>
      </c>
      <c r="F428" s="106">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106">
        <f t="shared" ca="1" si="23"/>
        <v>0</v>
      </c>
      <c r="H428" s="106">
        <f t="shared" ca="1" si="24"/>
        <v>0</v>
      </c>
      <c r="I428" s="15">
        <v>0</v>
      </c>
      <c r="J428" s="15">
        <v>0</v>
      </c>
      <c r="K428" s="15">
        <v>0</v>
      </c>
      <c r="L428" s="15">
        <v>0</v>
      </c>
      <c r="M428" s="15">
        <v>0</v>
      </c>
      <c r="N428" s="107">
        <v>0</v>
      </c>
      <c r="O428" s="107">
        <v>0</v>
      </c>
      <c r="P428" s="50"/>
      <c r="Q428" s="50"/>
      <c r="R428" s="3"/>
      <c r="S428" s="3"/>
      <c r="T428" s="1"/>
      <c r="U428" s="2"/>
      <c r="V428" s="23" t="str">
        <f t="shared" si="25"/>
        <v/>
      </c>
    </row>
    <row r="429" spans="1:22" ht="25" customHeight="1" x14ac:dyDescent="0.35">
      <c r="A429" s="1"/>
      <c r="B429" s="1"/>
      <c r="C429" s="1"/>
      <c r="D429" s="1"/>
      <c r="E429" s="106">
        <f>+COUNTIFS('REGISTRO DE TUTORES'!$A$3:$A$8000,A429,'REGISTRO DE TUTORES'!$B$3:$B$8000,B429,'REGISTRO DE TUTORES'!$C$3:$C$8000,C429,'REGISTRO DE TUTORES'!$D$3:$D$8000,D429)</f>
        <v>0</v>
      </c>
      <c r="F429" s="106">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106">
        <f t="shared" ca="1" si="23"/>
        <v>0</v>
      </c>
      <c r="H429" s="106">
        <f t="shared" ca="1" si="24"/>
        <v>0</v>
      </c>
      <c r="I429" s="15">
        <v>0</v>
      </c>
      <c r="J429" s="15">
        <v>0</v>
      </c>
      <c r="K429" s="15">
        <v>0</v>
      </c>
      <c r="L429" s="15">
        <v>0</v>
      </c>
      <c r="M429" s="15">
        <v>0</v>
      </c>
      <c r="N429" s="107">
        <v>0</v>
      </c>
      <c r="O429" s="107">
        <v>0</v>
      </c>
      <c r="P429" s="50"/>
      <c r="Q429" s="50"/>
      <c r="R429" s="3"/>
      <c r="S429" s="3"/>
      <c r="T429" s="1"/>
      <c r="U429" s="2"/>
      <c r="V429" s="23" t="str">
        <f t="shared" si="25"/>
        <v/>
      </c>
    </row>
    <row r="430" spans="1:22" ht="25" customHeight="1" x14ac:dyDescent="0.35">
      <c r="A430" s="1"/>
      <c r="B430" s="1"/>
      <c r="C430" s="1"/>
      <c r="D430" s="1"/>
      <c r="E430" s="106">
        <f>+COUNTIFS('REGISTRO DE TUTORES'!$A$3:$A$8000,A430,'REGISTRO DE TUTORES'!$B$3:$B$8000,B430,'REGISTRO DE TUTORES'!$C$3:$C$8000,C430,'REGISTRO DE TUTORES'!$D$3:$D$8000,D430)</f>
        <v>0</v>
      </c>
      <c r="F430" s="106">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106">
        <f t="shared" ca="1" si="23"/>
        <v>0</v>
      </c>
      <c r="H430" s="106">
        <f t="shared" ca="1" si="24"/>
        <v>0</v>
      </c>
      <c r="I430" s="15">
        <v>0</v>
      </c>
      <c r="J430" s="15">
        <v>0</v>
      </c>
      <c r="K430" s="15">
        <v>0</v>
      </c>
      <c r="L430" s="15">
        <v>0</v>
      </c>
      <c r="M430" s="15">
        <v>0</v>
      </c>
      <c r="N430" s="107">
        <v>0</v>
      </c>
      <c r="O430" s="107">
        <v>0</v>
      </c>
      <c r="P430" s="50"/>
      <c r="Q430" s="50"/>
      <c r="R430" s="3"/>
      <c r="S430" s="3"/>
      <c r="T430" s="1"/>
      <c r="U430" s="2"/>
      <c r="V430" s="23" t="str">
        <f t="shared" si="25"/>
        <v/>
      </c>
    </row>
    <row r="431" spans="1:22" ht="25" customHeight="1" x14ac:dyDescent="0.35">
      <c r="A431" s="1"/>
      <c r="B431" s="1"/>
      <c r="C431" s="1"/>
      <c r="D431" s="1"/>
      <c r="E431" s="106">
        <f>+COUNTIFS('REGISTRO DE TUTORES'!$A$3:$A$8000,A431,'REGISTRO DE TUTORES'!$B$3:$B$8000,B431,'REGISTRO DE TUTORES'!$C$3:$C$8000,C431,'REGISTRO DE TUTORES'!$D$3:$D$8000,D431)</f>
        <v>0</v>
      </c>
      <c r="F431" s="106">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106">
        <f t="shared" ca="1" si="23"/>
        <v>0</v>
      </c>
      <c r="H431" s="106">
        <f t="shared" ca="1" si="24"/>
        <v>0</v>
      </c>
      <c r="I431" s="15">
        <v>0</v>
      </c>
      <c r="J431" s="15">
        <v>0</v>
      </c>
      <c r="K431" s="15">
        <v>0</v>
      </c>
      <c r="L431" s="15">
        <v>0</v>
      </c>
      <c r="M431" s="15">
        <v>0</v>
      </c>
      <c r="N431" s="107">
        <v>0</v>
      </c>
      <c r="O431" s="107">
        <v>0</v>
      </c>
      <c r="P431" s="50"/>
      <c r="Q431" s="50"/>
      <c r="R431" s="3"/>
      <c r="S431" s="3"/>
      <c r="T431" s="1"/>
      <c r="U431" s="2"/>
      <c r="V431" s="23" t="str">
        <f t="shared" si="25"/>
        <v/>
      </c>
    </row>
    <row r="432" spans="1:22" ht="25" customHeight="1" x14ac:dyDescent="0.35">
      <c r="A432" s="1"/>
      <c r="B432" s="1"/>
      <c r="C432" s="1"/>
      <c r="D432" s="1"/>
      <c r="E432" s="106">
        <f>+COUNTIFS('REGISTRO DE TUTORES'!$A$3:$A$8000,A432,'REGISTRO DE TUTORES'!$B$3:$B$8000,B432,'REGISTRO DE TUTORES'!$C$3:$C$8000,C432,'REGISTRO DE TUTORES'!$D$3:$D$8000,D432)</f>
        <v>0</v>
      </c>
      <c r="F432" s="106">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106">
        <f t="shared" ca="1" si="23"/>
        <v>0</v>
      </c>
      <c r="H432" s="106">
        <f t="shared" ca="1" si="24"/>
        <v>0</v>
      </c>
      <c r="I432" s="15">
        <v>0</v>
      </c>
      <c r="J432" s="15">
        <v>0</v>
      </c>
      <c r="K432" s="15">
        <v>0</v>
      </c>
      <c r="L432" s="15">
        <v>0</v>
      </c>
      <c r="M432" s="15">
        <v>0</v>
      </c>
      <c r="N432" s="107">
        <v>0</v>
      </c>
      <c r="O432" s="107">
        <v>0</v>
      </c>
      <c r="P432" s="50"/>
      <c r="Q432" s="50"/>
      <c r="R432" s="3"/>
      <c r="S432" s="3"/>
      <c r="T432" s="1"/>
      <c r="U432" s="2"/>
      <c r="V432" s="23" t="str">
        <f t="shared" si="25"/>
        <v/>
      </c>
    </row>
    <row r="433" spans="1:22" ht="25" customHeight="1" x14ac:dyDescent="0.35">
      <c r="A433" s="1"/>
      <c r="B433" s="1"/>
      <c r="C433" s="1"/>
      <c r="D433" s="1"/>
      <c r="E433" s="106">
        <f>+COUNTIFS('REGISTRO DE TUTORES'!$A$3:$A$8000,A433,'REGISTRO DE TUTORES'!$B$3:$B$8000,B433,'REGISTRO DE TUTORES'!$C$3:$C$8000,C433,'REGISTRO DE TUTORES'!$D$3:$D$8000,D433)</f>
        <v>0</v>
      </c>
      <c r="F433" s="106">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106">
        <f t="shared" ca="1" si="23"/>
        <v>0</v>
      </c>
      <c r="H433" s="106">
        <f t="shared" ca="1" si="24"/>
        <v>0</v>
      </c>
      <c r="I433" s="15">
        <v>0</v>
      </c>
      <c r="J433" s="15">
        <v>0</v>
      </c>
      <c r="K433" s="15">
        <v>0</v>
      </c>
      <c r="L433" s="15">
        <v>0</v>
      </c>
      <c r="M433" s="15">
        <v>0</v>
      </c>
      <c r="N433" s="107">
        <v>0</v>
      </c>
      <c r="O433" s="107">
        <v>0</v>
      </c>
      <c r="P433" s="50"/>
      <c r="Q433" s="50"/>
      <c r="R433" s="3"/>
      <c r="S433" s="3"/>
      <c r="T433" s="1"/>
      <c r="U433" s="2"/>
      <c r="V433" s="23" t="str">
        <f t="shared" si="25"/>
        <v/>
      </c>
    </row>
    <row r="434" spans="1:22" ht="25" customHeight="1" x14ac:dyDescent="0.35">
      <c r="A434" s="1"/>
      <c r="B434" s="1"/>
      <c r="C434" s="1"/>
      <c r="D434" s="1"/>
      <c r="E434" s="106">
        <f>+COUNTIFS('REGISTRO DE TUTORES'!$A$3:$A$8000,A434,'REGISTRO DE TUTORES'!$B$3:$B$8000,B434,'REGISTRO DE TUTORES'!$C$3:$C$8000,C434,'REGISTRO DE TUTORES'!$D$3:$D$8000,D434)</f>
        <v>0</v>
      </c>
      <c r="F434" s="106">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106">
        <f t="shared" ca="1" si="23"/>
        <v>0</v>
      </c>
      <c r="H434" s="106">
        <f t="shared" ca="1" si="24"/>
        <v>0</v>
      </c>
      <c r="I434" s="15">
        <v>0</v>
      </c>
      <c r="J434" s="15">
        <v>0</v>
      </c>
      <c r="K434" s="15">
        <v>0</v>
      </c>
      <c r="L434" s="15">
        <v>0</v>
      </c>
      <c r="M434" s="15">
        <v>0</v>
      </c>
      <c r="N434" s="107">
        <v>0</v>
      </c>
      <c r="O434" s="107">
        <v>0</v>
      </c>
      <c r="P434" s="50"/>
      <c r="Q434" s="50"/>
      <c r="R434" s="3"/>
      <c r="S434" s="3"/>
      <c r="T434" s="1"/>
      <c r="U434" s="2"/>
      <c r="V434" s="23" t="str">
        <f t="shared" si="25"/>
        <v/>
      </c>
    </row>
    <row r="435" spans="1:22" ht="25" customHeight="1" x14ac:dyDescent="0.35">
      <c r="A435" s="1"/>
      <c r="B435" s="1"/>
      <c r="C435" s="1"/>
      <c r="D435" s="1"/>
      <c r="E435" s="106">
        <f>+COUNTIFS('REGISTRO DE TUTORES'!$A$3:$A$8000,A435,'REGISTRO DE TUTORES'!$B$3:$B$8000,B435,'REGISTRO DE TUTORES'!$C$3:$C$8000,C435,'REGISTRO DE TUTORES'!$D$3:$D$8000,D435)</f>
        <v>0</v>
      </c>
      <c r="F435" s="106">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106">
        <f t="shared" ca="1" si="23"/>
        <v>0</v>
      </c>
      <c r="H435" s="106">
        <f t="shared" ca="1" si="24"/>
        <v>0</v>
      </c>
      <c r="I435" s="15">
        <v>0</v>
      </c>
      <c r="J435" s="15">
        <v>0</v>
      </c>
      <c r="K435" s="15">
        <v>0</v>
      </c>
      <c r="L435" s="15">
        <v>0</v>
      </c>
      <c r="M435" s="15">
        <v>0</v>
      </c>
      <c r="N435" s="107">
        <v>0</v>
      </c>
      <c r="O435" s="107">
        <v>0</v>
      </c>
      <c r="P435" s="50"/>
      <c r="Q435" s="50"/>
      <c r="R435" s="3"/>
      <c r="S435" s="3"/>
      <c r="T435" s="1"/>
      <c r="U435" s="2"/>
      <c r="V435" s="23" t="str">
        <f t="shared" si="25"/>
        <v/>
      </c>
    </row>
    <row r="436" spans="1:22" ht="25" customHeight="1" x14ac:dyDescent="0.35">
      <c r="A436" s="1"/>
      <c r="B436" s="1"/>
      <c r="C436" s="1"/>
      <c r="D436" s="1"/>
      <c r="E436" s="106">
        <f>+COUNTIFS('REGISTRO DE TUTORES'!$A$3:$A$8000,A436,'REGISTRO DE TUTORES'!$B$3:$B$8000,B436,'REGISTRO DE TUTORES'!$C$3:$C$8000,C436,'REGISTRO DE TUTORES'!$D$3:$D$8000,D436)</f>
        <v>0</v>
      </c>
      <c r="F436" s="106">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106">
        <f t="shared" ca="1" si="23"/>
        <v>0</v>
      </c>
      <c r="H436" s="106">
        <f t="shared" ca="1" si="24"/>
        <v>0</v>
      </c>
      <c r="I436" s="15">
        <v>0</v>
      </c>
      <c r="J436" s="15">
        <v>0</v>
      </c>
      <c r="K436" s="15">
        <v>0</v>
      </c>
      <c r="L436" s="15">
        <v>0</v>
      </c>
      <c r="M436" s="15">
        <v>0</v>
      </c>
      <c r="N436" s="107">
        <v>0</v>
      </c>
      <c r="O436" s="107">
        <v>0</v>
      </c>
      <c r="P436" s="50"/>
      <c r="Q436" s="50"/>
      <c r="R436" s="3"/>
      <c r="S436" s="3"/>
      <c r="T436" s="1"/>
      <c r="U436" s="2"/>
      <c r="V436" s="23" t="str">
        <f t="shared" si="25"/>
        <v/>
      </c>
    </row>
    <row r="437" spans="1:22" ht="25" customHeight="1" x14ac:dyDescent="0.35">
      <c r="A437" s="1"/>
      <c r="B437" s="1"/>
      <c r="C437" s="1"/>
      <c r="D437" s="1"/>
      <c r="E437" s="106">
        <f>+COUNTIFS('REGISTRO DE TUTORES'!$A$3:$A$8000,A437,'REGISTRO DE TUTORES'!$B$3:$B$8000,B437,'REGISTRO DE TUTORES'!$C$3:$C$8000,C437,'REGISTRO DE TUTORES'!$D$3:$D$8000,D437)</f>
        <v>0</v>
      </c>
      <c r="F437" s="106">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106">
        <f t="shared" ca="1" si="23"/>
        <v>0</v>
      </c>
      <c r="H437" s="106">
        <f t="shared" ca="1" si="24"/>
        <v>0</v>
      </c>
      <c r="I437" s="15">
        <v>0</v>
      </c>
      <c r="J437" s="15">
        <v>0</v>
      </c>
      <c r="K437" s="15">
        <v>0</v>
      </c>
      <c r="L437" s="15">
        <v>0</v>
      </c>
      <c r="M437" s="15">
        <v>0</v>
      </c>
      <c r="N437" s="107">
        <v>0</v>
      </c>
      <c r="O437" s="107">
        <v>0</v>
      </c>
      <c r="P437" s="50"/>
      <c r="Q437" s="50"/>
      <c r="R437" s="3"/>
      <c r="S437" s="3"/>
      <c r="T437" s="1"/>
      <c r="U437" s="2"/>
      <c r="V437" s="23" t="str">
        <f t="shared" si="25"/>
        <v/>
      </c>
    </row>
    <row r="438" spans="1:22" ht="25" customHeight="1" x14ac:dyDescent="0.35">
      <c r="A438" s="1"/>
      <c r="B438" s="1"/>
      <c r="C438" s="1"/>
      <c r="D438" s="1"/>
      <c r="E438" s="106">
        <f>+COUNTIFS('REGISTRO DE TUTORES'!$A$3:$A$8000,A438,'REGISTRO DE TUTORES'!$B$3:$B$8000,B438,'REGISTRO DE TUTORES'!$C$3:$C$8000,C438,'REGISTRO DE TUTORES'!$D$3:$D$8000,D438)</f>
        <v>0</v>
      </c>
      <c r="F438" s="106">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106">
        <f t="shared" ca="1" si="23"/>
        <v>0</v>
      </c>
      <c r="H438" s="106">
        <f t="shared" ca="1" si="24"/>
        <v>0</v>
      </c>
      <c r="I438" s="15">
        <v>0</v>
      </c>
      <c r="J438" s="15">
        <v>0</v>
      </c>
      <c r="K438" s="15">
        <v>0</v>
      </c>
      <c r="L438" s="15">
        <v>0</v>
      </c>
      <c r="M438" s="15">
        <v>0</v>
      </c>
      <c r="N438" s="107">
        <v>0</v>
      </c>
      <c r="O438" s="107">
        <v>0</v>
      </c>
      <c r="P438" s="50"/>
      <c r="Q438" s="50"/>
      <c r="R438" s="3"/>
      <c r="S438" s="3"/>
      <c r="T438" s="1"/>
      <c r="U438" s="2"/>
      <c r="V438" s="23" t="str">
        <f t="shared" si="25"/>
        <v/>
      </c>
    </row>
    <row r="439" spans="1:22" ht="25" customHeight="1" x14ac:dyDescent="0.35">
      <c r="A439" s="1"/>
      <c r="B439" s="1"/>
      <c r="C439" s="1"/>
      <c r="D439" s="1"/>
      <c r="E439" s="106">
        <f>+COUNTIFS('REGISTRO DE TUTORES'!$A$3:$A$8000,A439,'REGISTRO DE TUTORES'!$B$3:$B$8000,B439,'REGISTRO DE TUTORES'!$C$3:$C$8000,C439,'REGISTRO DE TUTORES'!$D$3:$D$8000,D439)</f>
        <v>0</v>
      </c>
      <c r="F439" s="106">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106">
        <f t="shared" ca="1" si="23"/>
        <v>0</v>
      </c>
      <c r="H439" s="106">
        <f t="shared" ca="1" si="24"/>
        <v>0</v>
      </c>
      <c r="I439" s="15">
        <v>0</v>
      </c>
      <c r="J439" s="15">
        <v>0</v>
      </c>
      <c r="K439" s="15">
        <v>0</v>
      </c>
      <c r="L439" s="15">
        <v>0</v>
      </c>
      <c r="M439" s="15">
        <v>0</v>
      </c>
      <c r="N439" s="107">
        <v>0</v>
      </c>
      <c r="O439" s="107">
        <v>0</v>
      </c>
      <c r="P439" s="50"/>
      <c r="Q439" s="50"/>
      <c r="R439" s="3"/>
      <c r="S439" s="3"/>
      <c r="T439" s="1"/>
      <c r="U439" s="2"/>
      <c r="V439" s="23" t="str">
        <f t="shared" si="25"/>
        <v/>
      </c>
    </row>
    <row r="440" spans="1:22" ht="25" customHeight="1" x14ac:dyDescent="0.35">
      <c r="A440" s="1"/>
      <c r="B440" s="1"/>
      <c r="C440" s="1"/>
      <c r="D440" s="1"/>
      <c r="E440" s="106">
        <f>+COUNTIFS('REGISTRO DE TUTORES'!$A$3:$A$8000,A440,'REGISTRO DE TUTORES'!$B$3:$B$8000,B440,'REGISTRO DE TUTORES'!$C$3:$C$8000,C440,'REGISTRO DE TUTORES'!$D$3:$D$8000,D440)</f>
        <v>0</v>
      </c>
      <c r="F440" s="106">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106">
        <f t="shared" ca="1" si="23"/>
        <v>0</v>
      </c>
      <c r="H440" s="106">
        <f t="shared" ca="1" si="24"/>
        <v>0</v>
      </c>
      <c r="I440" s="15">
        <v>0</v>
      </c>
      <c r="J440" s="15">
        <v>0</v>
      </c>
      <c r="K440" s="15">
        <v>0</v>
      </c>
      <c r="L440" s="15">
        <v>0</v>
      </c>
      <c r="M440" s="15">
        <v>0</v>
      </c>
      <c r="N440" s="107">
        <v>0</v>
      </c>
      <c r="O440" s="107">
        <v>0</v>
      </c>
      <c r="P440" s="50"/>
      <c r="Q440" s="50"/>
      <c r="R440" s="3"/>
      <c r="S440" s="3"/>
      <c r="T440" s="1"/>
      <c r="U440" s="2"/>
      <c r="V440" s="23" t="str">
        <f t="shared" si="25"/>
        <v/>
      </c>
    </row>
    <row r="441" spans="1:22" ht="25" customHeight="1" x14ac:dyDescent="0.35">
      <c r="A441" s="1"/>
      <c r="B441" s="1"/>
      <c r="C441" s="1"/>
      <c r="D441" s="1"/>
      <c r="E441" s="106">
        <f>+COUNTIFS('REGISTRO DE TUTORES'!$A$3:$A$8000,A441,'REGISTRO DE TUTORES'!$B$3:$B$8000,B441,'REGISTRO DE TUTORES'!$C$3:$C$8000,C441,'REGISTRO DE TUTORES'!$D$3:$D$8000,D441)</f>
        <v>0</v>
      </c>
      <c r="F441" s="106">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106">
        <f t="shared" ca="1" si="23"/>
        <v>0</v>
      </c>
      <c r="H441" s="106">
        <f t="shared" ca="1" si="24"/>
        <v>0</v>
      </c>
      <c r="I441" s="15">
        <v>0</v>
      </c>
      <c r="J441" s="15">
        <v>0</v>
      </c>
      <c r="K441" s="15">
        <v>0</v>
      </c>
      <c r="L441" s="15">
        <v>0</v>
      </c>
      <c r="M441" s="15">
        <v>0</v>
      </c>
      <c r="N441" s="107">
        <v>0</v>
      </c>
      <c r="O441" s="107">
        <v>0</v>
      </c>
      <c r="P441" s="50"/>
      <c r="Q441" s="50"/>
      <c r="R441" s="3"/>
      <c r="S441" s="3"/>
      <c r="T441" s="1"/>
      <c r="U441" s="2"/>
      <c r="V441" s="23" t="str">
        <f t="shared" si="25"/>
        <v/>
      </c>
    </row>
    <row r="442" spans="1:22" ht="25" customHeight="1" x14ac:dyDescent="0.35">
      <c r="A442" s="1"/>
      <c r="B442" s="1"/>
      <c r="C442" s="1"/>
      <c r="D442" s="1"/>
      <c r="E442" s="106">
        <f>+COUNTIFS('REGISTRO DE TUTORES'!$A$3:$A$8000,A442,'REGISTRO DE TUTORES'!$B$3:$B$8000,B442,'REGISTRO DE TUTORES'!$C$3:$C$8000,C442,'REGISTRO DE TUTORES'!$D$3:$D$8000,D442)</f>
        <v>0</v>
      </c>
      <c r="F442" s="106">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106">
        <f t="shared" ca="1" si="23"/>
        <v>0</v>
      </c>
      <c r="H442" s="106">
        <f t="shared" ca="1" si="24"/>
        <v>0</v>
      </c>
      <c r="I442" s="15">
        <v>0</v>
      </c>
      <c r="J442" s="15">
        <v>0</v>
      </c>
      <c r="K442" s="15">
        <v>0</v>
      </c>
      <c r="L442" s="15">
        <v>0</v>
      </c>
      <c r="M442" s="15">
        <v>0</v>
      </c>
      <c r="N442" s="107">
        <v>0</v>
      </c>
      <c r="O442" s="107">
        <v>0</v>
      </c>
      <c r="P442" s="50"/>
      <c r="Q442" s="50"/>
      <c r="R442" s="3"/>
      <c r="S442" s="3"/>
      <c r="T442" s="1"/>
      <c r="U442" s="2"/>
      <c r="V442" s="23" t="str">
        <f t="shared" si="25"/>
        <v/>
      </c>
    </row>
    <row r="443" spans="1:22" ht="25" customHeight="1" x14ac:dyDescent="0.35">
      <c r="A443" s="1"/>
      <c r="B443" s="1"/>
      <c r="C443" s="1"/>
      <c r="D443" s="1"/>
      <c r="E443" s="106">
        <f>+COUNTIFS('REGISTRO DE TUTORES'!$A$3:$A$8000,A443,'REGISTRO DE TUTORES'!$B$3:$B$8000,B443,'REGISTRO DE TUTORES'!$C$3:$C$8000,C443,'REGISTRO DE TUTORES'!$D$3:$D$8000,D443)</f>
        <v>0</v>
      </c>
      <c r="F443" s="106">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106">
        <f t="shared" ca="1" si="23"/>
        <v>0</v>
      </c>
      <c r="H443" s="106">
        <f t="shared" ca="1" si="24"/>
        <v>0</v>
      </c>
      <c r="I443" s="15">
        <v>0</v>
      </c>
      <c r="J443" s="15">
        <v>0</v>
      </c>
      <c r="K443" s="15">
        <v>0</v>
      </c>
      <c r="L443" s="15">
        <v>0</v>
      </c>
      <c r="M443" s="15">
        <v>0</v>
      </c>
      <c r="N443" s="107">
        <v>0</v>
      </c>
      <c r="O443" s="107">
        <v>0</v>
      </c>
      <c r="P443" s="50"/>
      <c r="Q443" s="50"/>
      <c r="R443" s="3"/>
      <c r="S443" s="3"/>
      <c r="T443" s="1"/>
      <c r="U443" s="2"/>
      <c r="V443" s="23" t="str">
        <f t="shared" si="25"/>
        <v/>
      </c>
    </row>
    <row r="444" spans="1:22" ht="25" customHeight="1" x14ac:dyDescent="0.35">
      <c r="A444" s="1"/>
      <c r="B444" s="1"/>
      <c r="C444" s="1"/>
      <c r="D444" s="1"/>
      <c r="E444" s="106">
        <f>+COUNTIFS('REGISTRO DE TUTORES'!$A$3:$A$8000,A444,'REGISTRO DE TUTORES'!$B$3:$B$8000,B444,'REGISTRO DE TUTORES'!$C$3:$C$8000,C444,'REGISTRO DE TUTORES'!$D$3:$D$8000,D444)</f>
        <v>0</v>
      </c>
      <c r="F444" s="106">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106">
        <f t="shared" ca="1" si="23"/>
        <v>0</v>
      </c>
      <c r="H444" s="106">
        <f t="shared" ca="1" si="24"/>
        <v>0</v>
      </c>
      <c r="I444" s="15">
        <v>0</v>
      </c>
      <c r="J444" s="15">
        <v>0</v>
      </c>
      <c r="K444" s="15">
        <v>0</v>
      </c>
      <c r="L444" s="15">
        <v>0</v>
      </c>
      <c r="M444" s="15">
        <v>0</v>
      </c>
      <c r="N444" s="107">
        <v>0</v>
      </c>
      <c r="O444" s="107">
        <v>0</v>
      </c>
      <c r="P444" s="50"/>
      <c r="Q444" s="50"/>
      <c r="R444" s="3"/>
      <c r="S444" s="3"/>
      <c r="T444" s="1"/>
      <c r="U444" s="2"/>
      <c r="V444" s="23" t="str">
        <f t="shared" si="25"/>
        <v/>
      </c>
    </row>
    <row r="445" spans="1:22" ht="25" customHeight="1" x14ac:dyDescent="0.35">
      <c r="A445" s="1"/>
      <c r="B445" s="1"/>
      <c r="C445" s="1"/>
      <c r="D445" s="1"/>
      <c r="E445" s="106">
        <f>+COUNTIFS('REGISTRO DE TUTORES'!$A$3:$A$8000,A445,'REGISTRO DE TUTORES'!$B$3:$B$8000,B445,'REGISTRO DE TUTORES'!$C$3:$C$8000,C445,'REGISTRO DE TUTORES'!$D$3:$D$8000,D445)</f>
        <v>0</v>
      </c>
      <c r="F445" s="106">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106">
        <f t="shared" ca="1" si="23"/>
        <v>0</v>
      </c>
      <c r="H445" s="106">
        <f t="shared" ca="1" si="24"/>
        <v>0</v>
      </c>
      <c r="I445" s="15">
        <v>0</v>
      </c>
      <c r="J445" s="15">
        <v>0</v>
      </c>
      <c r="K445" s="15">
        <v>0</v>
      </c>
      <c r="L445" s="15">
        <v>0</v>
      </c>
      <c r="M445" s="15">
        <v>0</v>
      </c>
      <c r="N445" s="107">
        <v>0</v>
      </c>
      <c r="O445" s="107">
        <v>0</v>
      </c>
      <c r="P445" s="50"/>
      <c r="Q445" s="50"/>
      <c r="R445" s="3"/>
      <c r="S445" s="3"/>
      <c r="T445" s="1"/>
      <c r="U445" s="2"/>
      <c r="V445" s="23" t="str">
        <f t="shared" si="25"/>
        <v/>
      </c>
    </row>
    <row r="446" spans="1:22" ht="25" customHeight="1" x14ac:dyDescent="0.35">
      <c r="A446" s="1"/>
      <c r="B446" s="1"/>
      <c r="C446" s="1"/>
      <c r="D446" s="1"/>
      <c r="E446" s="106">
        <f>+COUNTIFS('REGISTRO DE TUTORES'!$A$3:$A$8000,A446,'REGISTRO DE TUTORES'!$B$3:$B$8000,B446,'REGISTRO DE TUTORES'!$C$3:$C$8000,C446,'REGISTRO DE TUTORES'!$D$3:$D$8000,D446)</f>
        <v>0</v>
      </c>
      <c r="F446" s="106">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106">
        <f t="shared" ca="1" si="23"/>
        <v>0</v>
      </c>
      <c r="H446" s="106">
        <f t="shared" ca="1" si="24"/>
        <v>0</v>
      </c>
      <c r="I446" s="15">
        <v>0</v>
      </c>
      <c r="J446" s="15">
        <v>0</v>
      </c>
      <c r="K446" s="15">
        <v>0</v>
      </c>
      <c r="L446" s="15">
        <v>0</v>
      </c>
      <c r="M446" s="15">
        <v>0</v>
      </c>
      <c r="N446" s="107">
        <v>0</v>
      </c>
      <c r="O446" s="107">
        <v>0</v>
      </c>
      <c r="P446" s="50"/>
      <c r="Q446" s="50"/>
      <c r="R446" s="3"/>
      <c r="S446" s="3"/>
      <c r="T446" s="1"/>
      <c r="U446" s="2"/>
      <c r="V446" s="23" t="str">
        <f t="shared" si="25"/>
        <v/>
      </c>
    </row>
    <row r="447" spans="1:22" ht="25" customHeight="1" x14ac:dyDescent="0.35">
      <c r="A447" s="1"/>
      <c r="B447" s="1"/>
      <c r="C447" s="1"/>
      <c r="D447" s="1"/>
      <c r="E447" s="106">
        <f>+COUNTIFS('REGISTRO DE TUTORES'!$A$3:$A$8000,A447,'REGISTRO DE TUTORES'!$B$3:$B$8000,B447,'REGISTRO DE TUTORES'!$C$3:$C$8000,C447,'REGISTRO DE TUTORES'!$D$3:$D$8000,D447)</f>
        <v>0</v>
      </c>
      <c r="F447" s="106">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106">
        <f t="shared" ca="1" si="23"/>
        <v>0</v>
      </c>
      <c r="H447" s="106">
        <f t="shared" ca="1" si="24"/>
        <v>0</v>
      </c>
      <c r="I447" s="15">
        <v>0</v>
      </c>
      <c r="J447" s="15">
        <v>0</v>
      </c>
      <c r="K447" s="15">
        <v>0</v>
      </c>
      <c r="L447" s="15">
        <v>0</v>
      </c>
      <c r="M447" s="15">
        <v>0</v>
      </c>
      <c r="N447" s="107">
        <v>0</v>
      </c>
      <c r="O447" s="107">
        <v>0</v>
      </c>
      <c r="P447" s="50"/>
      <c r="Q447" s="50"/>
      <c r="R447" s="3"/>
      <c r="S447" s="3"/>
      <c r="T447" s="1"/>
      <c r="U447" s="2"/>
      <c r="V447" s="23" t="str">
        <f t="shared" si="25"/>
        <v/>
      </c>
    </row>
    <row r="448" spans="1:22" ht="25" customHeight="1" x14ac:dyDescent="0.35">
      <c r="A448" s="1"/>
      <c r="B448" s="1"/>
      <c r="C448" s="1"/>
      <c r="D448" s="1"/>
      <c r="E448" s="106">
        <f>+COUNTIFS('REGISTRO DE TUTORES'!$A$3:$A$8000,A448,'REGISTRO DE TUTORES'!$B$3:$B$8000,B448,'REGISTRO DE TUTORES'!$C$3:$C$8000,C448,'REGISTRO DE TUTORES'!$D$3:$D$8000,D448)</f>
        <v>0</v>
      </c>
      <c r="F448" s="106">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106">
        <f t="shared" ca="1" si="23"/>
        <v>0</v>
      </c>
      <c r="H448" s="106">
        <f t="shared" ca="1" si="24"/>
        <v>0</v>
      </c>
      <c r="I448" s="15">
        <v>0</v>
      </c>
      <c r="J448" s="15">
        <v>0</v>
      </c>
      <c r="K448" s="15">
        <v>0</v>
      </c>
      <c r="L448" s="15">
        <v>0</v>
      </c>
      <c r="M448" s="15">
        <v>0</v>
      </c>
      <c r="N448" s="107">
        <v>0</v>
      </c>
      <c r="O448" s="107">
        <v>0</v>
      </c>
      <c r="P448" s="50"/>
      <c r="Q448" s="50"/>
      <c r="R448" s="3"/>
      <c r="S448" s="3"/>
      <c r="T448" s="1"/>
      <c r="U448" s="2"/>
      <c r="V448" s="23" t="str">
        <f t="shared" si="25"/>
        <v/>
      </c>
    </row>
    <row r="449" spans="1:22" ht="25" customHeight="1" x14ac:dyDescent="0.35">
      <c r="A449" s="1"/>
      <c r="B449" s="1"/>
      <c r="C449" s="1"/>
      <c r="D449" s="1"/>
      <c r="E449" s="106">
        <f>+COUNTIFS('REGISTRO DE TUTORES'!$A$3:$A$8000,A449,'REGISTRO DE TUTORES'!$B$3:$B$8000,B449,'REGISTRO DE TUTORES'!$C$3:$C$8000,C449,'REGISTRO DE TUTORES'!$D$3:$D$8000,D449)</f>
        <v>0</v>
      </c>
      <c r="F449" s="106">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106">
        <f t="shared" ca="1" si="23"/>
        <v>0</v>
      </c>
      <c r="H449" s="106">
        <f t="shared" ca="1" si="24"/>
        <v>0</v>
      </c>
      <c r="I449" s="15">
        <v>0</v>
      </c>
      <c r="J449" s="15">
        <v>0</v>
      </c>
      <c r="K449" s="15">
        <v>0</v>
      </c>
      <c r="L449" s="15">
        <v>0</v>
      </c>
      <c r="M449" s="15">
        <v>0</v>
      </c>
      <c r="N449" s="107">
        <v>0</v>
      </c>
      <c r="O449" s="107">
        <v>0</v>
      </c>
      <c r="P449" s="50"/>
      <c r="Q449" s="50"/>
      <c r="R449" s="3"/>
      <c r="S449" s="3"/>
      <c r="T449" s="1"/>
      <c r="U449" s="2"/>
      <c r="V449" s="23" t="str">
        <f t="shared" si="25"/>
        <v/>
      </c>
    </row>
    <row r="450" spans="1:22" ht="25" customHeight="1" x14ac:dyDescent="0.35">
      <c r="A450" s="1"/>
      <c r="B450" s="1"/>
      <c r="C450" s="1"/>
      <c r="D450" s="1"/>
      <c r="E450" s="106">
        <f>+COUNTIFS('REGISTRO DE TUTORES'!$A$3:$A$8000,A450,'REGISTRO DE TUTORES'!$B$3:$B$8000,B450,'REGISTRO DE TUTORES'!$C$3:$C$8000,C450,'REGISTRO DE TUTORES'!$D$3:$D$8000,D450)</f>
        <v>0</v>
      </c>
      <c r="F450" s="106">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106">
        <f t="shared" ca="1" si="23"/>
        <v>0</v>
      </c>
      <c r="H450" s="106">
        <f t="shared" ca="1" si="24"/>
        <v>0</v>
      </c>
      <c r="I450" s="15">
        <v>0</v>
      </c>
      <c r="J450" s="15">
        <v>0</v>
      </c>
      <c r="K450" s="15">
        <v>0</v>
      </c>
      <c r="L450" s="15">
        <v>0</v>
      </c>
      <c r="M450" s="15">
        <v>0</v>
      </c>
      <c r="N450" s="107">
        <v>0</v>
      </c>
      <c r="O450" s="107">
        <v>0</v>
      </c>
      <c r="P450" s="50"/>
      <c r="Q450" s="50"/>
      <c r="R450" s="3"/>
      <c r="S450" s="3"/>
      <c r="T450" s="1"/>
      <c r="U450" s="2"/>
      <c r="V450" s="23" t="str">
        <f t="shared" si="25"/>
        <v/>
      </c>
    </row>
    <row r="451" spans="1:22" ht="25" customHeight="1" x14ac:dyDescent="0.35">
      <c r="A451" s="1"/>
      <c r="B451" s="1"/>
      <c r="C451" s="1"/>
      <c r="D451" s="1"/>
      <c r="E451" s="106">
        <f>+COUNTIFS('REGISTRO DE TUTORES'!$A$3:$A$8000,A451,'REGISTRO DE TUTORES'!$B$3:$B$8000,B451,'REGISTRO DE TUTORES'!$C$3:$C$8000,C451,'REGISTRO DE TUTORES'!$D$3:$D$8000,D451)</f>
        <v>0</v>
      </c>
      <c r="F451" s="106">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106">
        <f t="shared" ca="1" si="23"/>
        <v>0</v>
      </c>
      <c r="H451" s="106">
        <f t="shared" ca="1" si="24"/>
        <v>0</v>
      </c>
      <c r="I451" s="15">
        <v>0</v>
      </c>
      <c r="J451" s="15">
        <v>0</v>
      </c>
      <c r="K451" s="15">
        <v>0</v>
      </c>
      <c r="L451" s="15">
        <v>0</v>
      </c>
      <c r="M451" s="15">
        <v>0</v>
      </c>
      <c r="N451" s="107">
        <v>0</v>
      </c>
      <c r="O451" s="107">
        <v>0</v>
      </c>
      <c r="P451" s="50"/>
      <c r="Q451" s="50"/>
      <c r="R451" s="3"/>
      <c r="S451" s="3"/>
      <c r="T451" s="1"/>
      <c r="U451" s="2"/>
      <c r="V451" s="23" t="str">
        <f t="shared" si="25"/>
        <v/>
      </c>
    </row>
    <row r="452" spans="1:22" ht="25" customHeight="1" x14ac:dyDescent="0.35">
      <c r="A452" s="1"/>
      <c r="B452" s="1"/>
      <c r="C452" s="1"/>
      <c r="D452" s="1"/>
      <c r="E452" s="106">
        <f>+COUNTIFS('REGISTRO DE TUTORES'!$A$3:$A$8000,A452,'REGISTRO DE TUTORES'!$B$3:$B$8000,B452,'REGISTRO DE TUTORES'!$C$3:$C$8000,C452,'REGISTRO DE TUTORES'!$D$3:$D$8000,D452)</f>
        <v>0</v>
      </c>
      <c r="F452" s="106">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106">
        <f t="shared" ca="1" si="23"/>
        <v>0</v>
      </c>
      <c r="H452" s="106">
        <f t="shared" ca="1" si="24"/>
        <v>0</v>
      </c>
      <c r="I452" s="15">
        <v>0</v>
      </c>
      <c r="J452" s="15">
        <v>0</v>
      </c>
      <c r="K452" s="15">
        <v>0</v>
      </c>
      <c r="L452" s="15">
        <v>0</v>
      </c>
      <c r="M452" s="15">
        <v>0</v>
      </c>
      <c r="N452" s="107">
        <v>0</v>
      </c>
      <c r="O452" s="107">
        <v>0</v>
      </c>
      <c r="P452" s="50"/>
      <c r="Q452" s="50"/>
      <c r="R452" s="3"/>
      <c r="S452" s="3"/>
      <c r="T452" s="1"/>
      <c r="U452" s="2"/>
      <c r="V452" s="23" t="str">
        <f t="shared" si="25"/>
        <v/>
      </c>
    </row>
    <row r="453" spans="1:22" ht="25" customHeight="1" x14ac:dyDescent="0.35">
      <c r="A453" s="1"/>
      <c r="B453" s="1"/>
      <c r="C453" s="1"/>
      <c r="D453" s="1"/>
      <c r="E453" s="106">
        <f>+COUNTIFS('REGISTRO DE TUTORES'!$A$3:$A$8000,A453,'REGISTRO DE TUTORES'!$B$3:$B$8000,B453,'REGISTRO DE TUTORES'!$C$3:$C$8000,C453,'REGISTRO DE TUTORES'!$D$3:$D$8000,D453)</f>
        <v>0</v>
      </c>
      <c r="F453" s="106">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106">
        <f t="shared" ref="G453:G516" ca="1" si="26">SUM(IF(O453=1,SUMPRODUCT(--(WEEKDAY(ROW(INDIRECT(P453&amp;":"&amp;Q453)))=1),--(COUNTIF(FERIADOS,ROW(INDIRECT(P453&amp;":"&amp;Q453)))=0)),0),IF(I453=1,SUMPRODUCT(--(WEEKDAY(ROW(INDIRECT(P453&amp;":"&amp;Q453)))=2),--(COUNTIF(FERIADOS,ROW(INDIRECT(P453&amp;":"&amp;Q453)))=0)),0),IF(J453=1,SUMPRODUCT(--(WEEKDAY(ROW(INDIRECT(P453&amp;":"&amp;Q453)))=3),--(COUNTIF(FERIADOS,ROW(INDIRECT(P453&amp;":"&amp;Q453)))=0)),0),IF(K453=1,SUMPRODUCT(--(WEEKDAY(ROW(INDIRECT(P453&amp;":"&amp;Q453)))=4),--(COUNTIF(FERIADOS,ROW(INDIRECT(P453&amp;":"&amp;Q453)))=0)),0),IF(L453=1,SUMPRODUCT(--(WEEKDAY(ROW(INDIRECT(P453&amp;":"&amp;Q453)))=5),--(COUNTIF(FERIADOS,ROW(INDIRECT(P453&amp;":"&amp;Q453)))=0)),0),IF(M453=1,SUMPRODUCT(--(WEEKDAY(ROW(INDIRECT(P453&amp;":"&amp;Q453)))=6),--(COUNTIF(FERIADOS,ROW(INDIRECT(P453&amp;":"&amp;Q453)))=0)),0),IF(N453=1,SUMPRODUCT(--(WEEKDAY(ROW(INDIRECT(P453&amp;":"&amp;Q453)))=7),--(COUNTIF(FERIADOS,ROW(INDIRECT(P453&amp;":"&amp;Q453)))=0)),0))</f>
        <v>0</v>
      </c>
      <c r="H453" s="106">
        <f t="shared" ref="H453:H516" ca="1" si="27">+F453*G453</f>
        <v>0</v>
      </c>
      <c r="I453" s="15">
        <v>0</v>
      </c>
      <c r="J453" s="15">
        <v>0</v>
      </c>
      <c r="K453" s="15">
        <v>0</v>
      </c>
      <c r="L453" s="15">
        <v>0</v>
      </c>
      <c r="M453" s="15">
        <v>0</v>
      </c>
      <c r="N453" s="107">
        <v>0</v>
      </c>
      <c r="O453" s="107">
        <v>0</v>
      </c>
      <c r="P453" s="50"/>
      <c r="Q453" s="50"/>
      <c r="R453" s="3"/>
      <c r="S453" s="3"/>
      <c r="T453" s="1"/>
      <c r="U453" s="2"/>
      <c r="V453" s="23" t="str">
        <f t="shared" ref="V453:V516" si="28">IF(Q453&gt;0,IF(U453&gt;=Q453,"ACTIVA","NO ACTIVA"),"")</f>
        <v/>
      </c>
    </row>
    <row r="454" spans="1:22" ht="25" customHeight="1" x14ac:dyDescent="0.35">
      <c r="A454" s="1"/>
      <c r="B454" s="1"/>
      <c r="C454" s="1"/>
      <c r="D454" s="1"/>
      <c r="E454" s="106">
        <f>+COUNTIFS('REGISTRO DE TUTORES'!$A$3:$A$8000,A454,'REGISTRO DE TUTORES'!$B$3:$B$8000,B454,'REGISTRO DE TUTORES'!$C$3:$C$8000,C454,'REGISTRO DE TUTORES'!$D$3:$D$8000,D454)</f>
        <v>0</v>
      </c>
      <c r="F454" s="106">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106">
        <f t="shared" ca="1" si="26"/>
        <v>0</v>
      </c>
      <c r="H454" s="106">
        <f t="shared" ca="1" si="27"/>
        <v>0</v>
      </c>
      <c r="I454" s="15">
        <v>0</v>
      </c>
      <c r="J454" s="15">
        <v>0</v>
      </c>
      <c r="K454" s="15">
        <v>0</v>
      </c>
      <c r="L454" s="15">
        <v>0</v>
      </c>
      <c r="M454" s="15">
        <v>0</v>
      </c>
      <c r="N454" s="107">
        <v>0</v>
      </c>
      <c r="O454" s="107">
        <v>0</v>
      </c>
      <c r="P454" s="50"/>
      <c r="Q454" s="50"/>
      <c r="R454" s="3"/>
      <c r="S454" s="3"/>
      <c r="T454" s="1"/>
      <c r="U454" s="2"/>
      <c r="V454" s="23" t="str">
        <f t="shared" si="28"/>
        <v/>
      </c>
    </row>
    <row r="455" spans="1:22" ht="25" customHeight="1" x14ac:dyDescent="0.35">
      <c r="A455" s="1"/>
      <c r="B455" s="1"/>
      <c r="C455" s="1"/>
      <c r="D455" s="1"/>
      <c r="E455" s="106">
        <f>+COUNTIFS('REGISTRO DE TUTORES'!$A$3:$A$8000,A455,'REGISTRO DE TUTORES'!$B$3:$B$8000,B455,'REGISTRO DE TUTORES'!$C$3:$C$8000,C455,'REGISTRO DE TUTORES'!$D$3:$D$8000,D455)</f>
        <v>0</v>
      </c>
      <c r="F455" s="106">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106">
        <f t="shared" ca="1" si="26"/>
        <v>0</v>
      </c>
      <c r="H455" s="106">
        <f t="shared" ca="1" si="27"/>
        <v>0</v>
      </c>
      <c r="I455" s="15">
        <v>0</v>
      </c>
      <c r="J455" s="15">
        <v>0</v>
      </c>
      <c r="K455" s="15">
        <v>0</v>
      </c>
      <c r="L455" s="15">
        <v>0</v>
      </c>
      <c r="M455" s="15">
        <v>0</v>
      </c>
      <c r="N455" s="107">
        <v>0</v>
      </c>
      <c r="O455" s="107">
        <v>0</v>
      </c>
      <c r="P455" s="50"/>
      <c r="Q455" s="50"/>
      <c r="R455" s="3"/>
      <c r="S455" s="3"/>
      <c r="T455" s="1"/>
      <c r="U455" s="2"/>
      <c r="V455" s="23" t="str">
        <f t="shared" si="28"/>
        <v/>
      </c>
    </row>
    <row r="456" spans="1:22" ht="25" customHeight="1" x14ac:dyDescent="0.35">
      <c r="A456" s="1"/>
      <c r="B456" s="1"/>
      <c r="C456" s="1"/>
      <c r="D456" s="1"/>
      <c r="E456" s="106">
        <f>+COUNTIFS('REGISTRO DE TUTORES'!$A$3:$A$8000,A456,'REGISTRO DE TUTORES'!$B$3:$B$8000,B456,'REGISTRO DE TUTORES'!$C$3:$C$8000,C456,'REGISTRO DE TUTORES'!$D$3:$D$8000,D456)</f>
        <v>0</v>
      </c>
      <c r="F456" s="106">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106">
        <f t="shared" ca="1" si="26"/>
        <v>0</v>
      </c>
      <c r="H456" s="106">
        <f t="shared" ca="1" si="27"/>
        <v>0</v>
      </c>
      <c r="I456" s="15">
        <v>0</v>
      </c>
      <c r="J456" s="15">
        <v>0</v>
      </c>
      <c r="K456" s="15">
        <v>0</v>
      </c>
      <c r="L456" s="15">
        <v>0</v>
      </c>
      <c r="M456" s="15">
        <v>0</v>
      </c>
      <c r="N456" s="107">
        <v>0</v>
      </c>
      <c r="O456" s="107">
        <v>0</v>
      </c>
      <c r="P456" s="50"/>
      <c r="Q456" s="50"/>
      <c r="R456" s="3"/>
      <c r="S456" s="3"/>
      <c r="T456" s="1"/>
      <c r="U456" s="2"/>
      <c r="V456" s="23" t="str">
        <f t="shared" si="28"/>
        <v/>
      </c>
    </row>
    <row r="457" spans="1:22" ht="25" customHeight="1" x14ac:dyDescent="0.35">
      <c r="A457" s="1"/>
      <c r="B457" s="1"/>
      <c r="C457" s="1"/>
      <c r="D457" s="1"/>
      <c r="E457" s="106">
        <f>+COUNTIFS('REGISTRO DE TUTORES'!$A$3:$A$8000,A457,'REGISTRO DE TUTORES'!$B$3:$B$8000,B457,'REGISTRO DE TUTORES'!$C$3:$C$8000,C457,'REGISTRO DE TUTORES'!$D$3:$D$8000,D457)</f>
        <v>0</v>
      </c>
      <c r="F457" s="106">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106">
        <f t="shared" ca="1" si="26"/>
        <v>0</v>
      </c>
      <c r="H457" s="106">
        <f t="shared" ca="1" si="27"/>
        <v>0</v>
      </c>
      <c r="I457" s="15">
        <v>0</v>
      </c>
      <c r="J457" s="15">
        <v>0</v>
      </c>
      <c r="K457" s="15">
        <v>0</v>
      </c>
      <c r="L457" s="15">
        <v>0</v>
      </c>
      <c r="M457" s="15">
        <v>0</v>
      </c>
      <c r="N457" s="107">
        <v>0</v>
      </c>
      <c r="O457" s="107">
        <v>0</v>
      </c>
      <c r="P457" s="50"/>
      <c r="Q457" s="50"/>
      <c r="R457" s="3"/>
      <c r="S457" s="3"/>
      <c r="T457" s="1"/>
      <c r="U457" s="2"/>
      <c r="V457" s="23" t="str">
        <f t="shared" si="28"/>
        <v/>
      </c>
    </row>
    <row r="458" spans="1:22" ht="25" customHeight="1" x14ac:dyDescent="0.35">
      <c r="A458" s="1"/>
      <c r="B458" s="1"/>
      <c r="C458" s="1"/>
      <c r="D458" s="1"/>
      <c r="E458" s="106">
        <f>+COUNTIFS('REGISTRO DE TUTORES'!$A$3:$A$8000,A458,'REGISTRO DE TUTORES'!$B$3:$B$8000,B458,'REGISTRO DE TUTORES'!$C$3:$C$8000,C458,'REGISTRO DE TUTORES'!$D$3:$D$8000,D458)</f>
        <v>0</v>
      </c>
      <c r="F458" s="106">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106">
        <f t="shared" ca="1" si="26"/>
        <v>0</v>
      </c>
      <c r="H458" s="106">
        <f t="shared" ca="1" si="27"/>
        <v>0</v>
      </c>
      <c r="I458" s="15">
        <v>0</v>
      </c>
      <c r="J458" s="15">
        <v>0</v>
      </c>
      <c r="K458" s="15">
        <v>0</v>
      </c>
      <c r="L458" s="15">
        <v>0</v>
      </c>
      <c r="M458" s="15">
        <v>0</v>
      </c>
      <c r="N458" s="107">
        <v>0</v>
      </c>
      <c r="O458" s="107">
        <v>0</v>
      </c>
      <c r="P458" s="50"/>
      <c r="Q458" s="50"/>
      <c r="R458" s="3"/>
      <c r="S458" s="3"/>
      <c r="T458" s="1"/>
      <c r="U458" s="2"/>
      <c r="V458" s="23" t="str">
        <f t="shared" si="28"/>
        <v/>
      </c>
    </row>
    <row r="459" spans="1:22" ht="25" customHeight="1" x14ac:dyDescent="0.35">
      <c r="A459" s="1"/>
      <c r="B459" s="1"/>
      <c r="C459" s="1"/>
      <c r="D459" s="1"/>
      <c r="E459" s="106">
        <f>+COUNTIFS('REGISTRO DE TUTORES'!$A$3:$A$8000,A459,'REGISTRO DE TUTORES'!$B$3:$B$8000,B459,'REGISTRO DE TUTORES'!$C$3:$C$8000,C459,'REGISTRO DE TUTORES'!$D$3:$D$8000,D459)</f>
        <v>0</v>
      </c>
      <c r="F459" s="106">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106">
        <f t="shared" ca="1" si="26"/>
        <v>0</v>
      </c>
      <c r="H459" s="106">
        <f t="shared" ca="1" si="27"/>
        <v>0</v>
      </c>
      <c r="I459" s="15">
        <v>0</v>
      </c>
      <c r="J459" s="15">
        <v>0</v>
      </c>
      <c r="K459" s="15">
        <v>0</v>
      </c>
      <c r="L459" s="15">
        <v>0</v>
      </c>
      <c r="M459" s="15">
        <v>0</v>
      </c>
      <c r="N459" s="107">
        <v>0</v>
      </c>
      <c r="O459" s="107">
        <v>0</v>
      </c>
      <c r="P459" s="50"/>
      <c r="Q459" s="50"/>
      <c r="R459" s="3"/>
      <c r="S459" s="3"/>
      <c r="T459" s="1"/>
      <c r="U459" s="2"/>
      <c r="V459" s="23" t="str">
        <f t="shared" si="28"/>
        <v/>
      </c>
    </row>
    <row r="460" spans="1:22" ht="25" customHeight="1" x14ac:dyDescent="0.35">
      <c r="A460" s="1"/>
      <c r="B460" s="1"/>
      <c r="C460" s="1"/>
      <c r="D460" s="1"/>
      <c r="E460" s="106">
        <f>+COUNTIFS('REGISTRO DE TUTORES'!$A$3:$A$8000,A460,'REGISTRO DE TUTORES'!$B$3:$B$8000,B460,'REGISTRO DE TUTORES'!$C$3:$C$8000,C460,'REGISTRO DE TUTORES'!$D$3:$D$8000,D460)</f>
        <v>0</v>
      </c>
      <c r="F460" s="106">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106">
        <f t="shared" ca="1" si="26"/>
        <v>0</v>
      </c>
      <c r="H460" s="106">
        <f t="shared" ca="1" si="27"/>
        <v>0</v>
      </c>
      <c r="I460" s="15">
        <v>0</v>
      </c>
      <c r="J460" s="15">
        <v>0</v>
      </c>
      <c r="K460" s="15">
        <v>0</v>
      </c>
      <c r="L460" s="15">
        <v>0</v>
      </c>
      <c r="M460" s="15">
        <v>0</v>
      </c>
      <c r="N460" s="107">
        <v>0</v>
      </c>
      <c r="O460" s="107">
        <v>0</v>
      </c>
      <c r="P460" s="50"/>
      <c r="Q460" s="50"/>
      <c r="R460" s="3"/>
      <c r="S460" s="3"/>
      <c r="T460" s="1"/>
      <c r="U460" s="2"/>
      <c r="V460" s="23" t="str">
        <f t="shared" si="28"/>
        <v/>
      </c>
    </row>
    <row r="461" spans="1:22" ht="25" customHeight="1" x14ac:dyDescent="0.35">
      <c r="A461" s="1"/>
      <c r="B461" s="1"/>
      <c r="C461" s="1"/>
      <c r="D461" s="1"/>
      <c r="E461" s="106">
        <f>+COUNTIFS('REGISTRO DE TUTORES'!$A$3:$A$8000,A461,'REGISTRO DE TUTORES'!$B$3:$B$8000,B461,'REGISTRO DE TUTORES'!$C$3:$C$8000,C461,'REGISTRO DE TUTORES'!$D$3:$D$8000,D461)</f>
        <v>0</v>
      </c>
      <c r="F461" s="106">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106">
        <f t="shared" ca="1" si="26"/>
        <v>0</v>
      </c>
      <c r="H461" s="106">
        <f t="shared" ca="1" si="27"/>
        <v>0</v>
      </c>
      <c r="I461" s="15">
        <v>0</v>
      </c>
      <c r="J461" s="15">
        <v>0</v>
      </c>
      <c r="K461" s="15">
        <v>0</v>
      </c>
      <c r="L461" s="15">
        <v>0</v>
      </c>
      <c r="M461" s="15">
        <v>0</v>
      </c>
      <c r="N461" s="107">
        <v>0</v>
      </c>
      <c r="O461" s="107">
        <v>0</v>
      </c>
      <c r="P461" s="50"/>
      <c r="Q461" s="50"/>
      <c r="R461" s="3"/>
      <c r="S461" s="3"/>
      <c r="T461" s="1"/>
      <c r="U461" s="2"/>
      <c r="V461" s="23" t="str">
        <f t="shared" si="28"/>
        <v/>
      </c>
    </row>
    <row r="462" spans="1:22" ht="25" customHeight="1" x14ac:dyDescent="0.35">
      <c r="A462" s="1"/>
      <c r="B462" s="1"/>
      <c r="C462" s="1"/>
      <c r="D462" s="1"/>
      <c r="E462" s="106">
        <f>+COUNTIFS('REGISTRO DE TUTORES'!$A$3:$A$8000,A462,'REGISTRO DE TUTORES'!$B$3:$B$8000,B462,'REGISTRO DE TUTORES'!$C$3:$C$8000,C462,'REGISTRO DE TUTORES'!$D$3:$D$8000,D462)</f>
        <v>0</v>
      </c>
      <c r="F462" s="106">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106">
        <f t="shared" ca="1" si="26"/>
        <v>0</v>
      </c>
      <c r="H462" s="106">
        <f t="shared" ca="1" si="27"/>
        <v>0</v>
      </c>
      <c r="I462" s="15">
        <v>0</v>
      </c>
      <c r="J462" s="15">
        <v>0</v>
      </c>
      <c r="K462" s="15">
        <v>0</v>
      </c>
      <c r="L462" s="15">
        <v>0</v>
      </c>
      <c r="M462" s="15">
        <v>0</v>
      </c>
      <c r="N462" s="107">
        <v>0</v>
      </c>
      <c r="O462" s="107">
        <v>0</v>
      </c>
      <c r="P462" s="50"/>
      <c r="Q462" s="50"/>
      <c r="R462" s="3"/>
      <c r="S462" s="3"/>
      <c r="T462" s="1"/>
      <c r="U462" s="2"/>
      <c r="V462" s="23" t="str">
        <f t="shared" si="28"/>
        <v/>
      </c>
    </row>
    <row r="463" spans="1:22" ht="25" customHeight="1" x14ac:dyDescent="0.35">
      <c r="A463" s="1"/>
      <c r="B463" s="1"/>
      <c r="C463" s="1"/>
      <c r="D463" s="1"/>
      <c r="E463" s="106">
        <f>+COUNTIFS('REGISTRO DE TUTORES'!$A$3:$A$8000,A463,'REGISTRO DE TUTORES'!$B$3:$B$8000,B463,'REGISTRO DE TUTORES'!$C$3:$C$8000,C463,'REGISTRO DE TUTORES'!$D$3:$D$8000,D463)</f>
        <v>0</v>
      </c>
      <c r="F463" s="106">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106">
        <f t="shared" ca="1" si="26"/>
        <v>0</v>
      </c>
      <c r="H463" s="106">
        <f t="shared" ca="1" si="27"/>
        <v>0</v>
      </c>
      <c r="I463" s="15">
        <v>0</v>
      </c>
      <c r="J463" s="15">
        <v>0</v>
      </c>
      <c r="K463" s="15">
        <v>0</v>
      </c>
      <c r="L463" s="15">
        <v>0</v>
      </c>
      <c r="M463" s="15">
        <v>0</v>
      </c>
      <c r="N463" s="107">
        <v>0</v>
      </c>
      <c r="O463" s="107">
        <v>0</v>
      </c>
      <c r="P463" s="50"/>
      <c r="Q463" s="50"/>
      <c r="R463" s="3"/>
      <c r="S463" s="3"/>
      <c r="T463" s="1"/>
      <c r="U463" s="2"/>
      <c r="V463" s="23" t="str">
        <f t="shared" si="28"/>
        <v/>
      </c>
    </row>
    <row r="464" spans="1:22" ht="25" customHeight="1" x14ac:dyDescent="0.35">
      <c r="A464" s="1"/>
      <c r="B464" s="1"/>
      <c r="C464" s="1"/>
      <c r="D464" s="1"/>
      <c r="E464" s="106">
        <f>+COUNTIFS('REGISTRO DE TUTORES'!$A$3:$A$8000,A464,'REGISTRO DE TUTORES'!$B$3:$B$8000,B464,'REGISTRO DE TUTORES'!$C$3:$C$8000,C464,'REGISTRO DE TUTORES'!$D$3:$D$8000,D464)</f>
        <v>0</v>
      </c>
      <c r="F464" s="106">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106">
        <f t="shared" ca="1" si="26"/>
        <v>0</v>
      </c>
      <c r="H464" s="106">
        <f t="shared" ca="1" si="27"/>
        <v>0</v>
      </c>
      <c r="I464" s="15">
        <v>0</v>
      </c>
      <c r="J464" s="15">
        <v>0</v>
      </c>
      <c r="K464" s="15">
        <v>0</v>
      </c>
      <c r="L464" s="15">
        <v>0</v>
      </c>
      <c r="M464" s="15">
        <v>0</v>
      </c>
      <c r="N464" s="107">
        <v>0</v>
      </c>
      <c r="O464" s="107">
        <v>0</v>
      </c>
      <c r="P464" s="50"/>
      <c r="Q464" s="50"/>
      <c r="R464" s="3"/>
      <c r="S464" s="3"/>
      <c r="T464" s="1"/>
      <c r="U464" s="2"/>
      <c r="V464" s="23" t="str">
        <f t="shared" si="28"/>
        <v/>
      </c>
    </row>
    <row r="465" spans="1:22" ht="25" customHeight="1" x14ac:dyDescent="0.35">
      <c r="A465" s="1"/>
      <c r="B465" s="1"/>
      <c r="C465" s="1"/>
      <c r="D465" s="1"/>
      <c r="E465" s="106">
        <f>+COUNTIFS('REGISTRO DE TUTORES'!$A$3:$A$8000,A465,'REGISTRO DE TUTORES'!$B$3:$B$8000,B465,'REGISTRO DE TUTORES'!$C$3:$C$8000,C465,'REGISTRO DE TUTORES'!$D$3:$D$8000,D465)</f>
        <v>0</v>
      </c>
      <c r="F465" s="106">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106">
        <f t="shared" ca="1" si="26"/>
        <v>0</v>
      </c>
      <c r="H465" s="106">
        <f t="shared" ca="1" si="27"/>
        <v>0</v>
      </c>
      <c r="I465" s="15">
        <v>0</v>
      </c>
      <c r="J465" s="15">
        <v>0</v>
      </c>
      <c r="K465" s="15">
        <v>0</v>
      </c>
      <c r="L465" s="15">
        <v>0</v>
      </c>
      <c r="M465" s="15">
        <v>0</v>
      </c>
      <c r="N465" s="107">
        <v>0</v>
      </c>
      <c r="O465" s="107">
        <v>0</v>
      </c>
      <c r="P465" s="50"/>
      <c r="Q465" s="50"/>
      <c r="R465" s="3"/>
      <c r="S465" s="3"/>
      <c r="T465" s="1"/>
      <c r="U465" s="2"/>
      <c r="V465" s="23" t="str">
        <f t="shared" si="28"/>
        <v/>
      </c>
    </row>
    <row r="466" spans="1:22" ht="25" customHeight="1" x14ac:dyDescent="0.35">
      <c r="A466" s="1"/>
      <c r="B466" s="1"/>
      <c r="C466" s="1"/>
      <c r="D466" s="1"/>
      <c r="E466" s="106">
        <f>+COUNTIFS('REGISTRO DE TUTORES'!$A$3:$A$8000,A466,'REGISTRO DE TUTORES'!$B$3:$B$8000,B466,'REGISTRO DE TUTORES'!$C$3:$C$8000,C466,'REGISTRO DE TUTORES'!$D$3:$D$8000,D466)</f>
        <v>0</v>
      </c>
      <c r="F466" s="106">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106">
        <f t="shared" ca="1" si="26"/>
        <v>0</v>
      </c>
      <c r="H466" s="106">
        <f t="shared" ca="1" si="27"/>
        <v>0</v>
      </c>
      <c r="I466" s="15">
        <v>0</v>
      </c>
      <c r="J466" s="15">
        <v>0</v>
      </c>
      <c r="K466" s="15">
        <v>0</v>
      </c>
      <c r="L466" s="15">
        <v>0</v>
      </c>
      <c r="M466" s="15">
        <v>0</v>
      </c>
      <c r="N466" s="107">
        <v>0</v>
      </c>
      <c r="O466" s="107">
        <v>0</v>
      </c>
      <c r="P466" s="50"/>
      <c r="Q466" s="50"/>
      <c r="R466" s="3"/>
      <c r="S466" s="3"/>
      <c r="T466" s="1"/>
      <c r="U466" s="2"/>
      <c r="V466" s="23" t="str">
        <f t="shared" si="28"/>
        <v/>
      </c>
    </row>
    <row r="467" spans="1:22" ht="25" customHeight="1" x14ac:dyDescent="0.35">
      <c r="A467" s="1"/>
      <c r="B467" s="1"/>
      <c r="C467" s="1"/>
      <c r="D467" s="1"/>
      <c r="E467" s="106">
        <f>+COUNTIFS('REGISTRO DE TUTORES'!$A$3:$A$8000,A467,'REGISTRO DE TUTORES'!$B$3:$B$8000,B467,'REGISTRO DE TUTORES'!$C$3:$C$8000,C467,'REGISTRO DE TUTORES'!$D$3:$D$8000,D467)</f>
        <v>0</v>
      </c>
      <c r="F467" s="106">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106">
        <f t="shared" ca="1" si="26"/>
        <v>0</v>
      </c>
      <c r="H467" s="106">
        <f t="shared" ca="1" si="27"/>
        <v>0</v>
      </c>
      <c r="I467" s="15">
        <v>0</v>
      </c>
      <c r="J467" s="15">
        <v>0</v>
      </c>
      <c r="K467" s="15">
        <v>0</v>
      </c>
      <c r="L467" s="15">
        <v>0</v>
      </c>
      <c r="M467" s="15">
        <v>0</v>
      </c>
      <c r="N467" s="107">
        <v>0</v>
      </c>
      <c r="O467" s="107">
        <v>0</v>
      </c>
      <c r="P467" s="50"/>
      <c r="Q467" s="50"/>
      <c r="R467" s="3"/>
      <c r="S467" s="3"/>
      <c r="T467" s="1"/>
      <c r="U467" s="2"/>
      <c r="V467" s="23" t="str">
        <f t="shared" si="28"/>
        <v/>
      </c>
    </row>
    <row r="468" spans="1:22" ht="25" customHeight="1" x14ac:dyDescent="0.35">
      <c r="A468" s="1"/>
      <c r="B468" s="1"/>
      <c r="C468" s="1"/>
      <c r="D468" s="1"/>
      <c r="E468" s="106">
        <f>+COUNTIFS('REGISTRO DE TUTORES'!$A$3:$A$8000,A468,'REGISTRO DE TUTORES'!$B$3:$B$8000,B468,'REGISTRO DE TUTORES'!$C$3:$C$8000,C468,'REGISTRO DE TUTORES'!$D$3:$D$8000,D468)</f>
        <v>0</v>
      </c>
      <c r="F468" s="106">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106">
        <f t="shared" ca="1" si="26"/>
        <v>0</v>
      </c>
      <c r="H468" s="106">
        <f t="shared" ca="1" si="27"/>
        <v>0</v>
      </c>
      <c r="I468" s="15">
        <v>0</v>
      </c>
      <c r="J468" s="15">
        <v>0</v>
      </c>
      <c r="K468" s="15">
        <v>0</v>
      </c>
      <c r="L468" s="15">
        <v>0</v>
      </c>
      <c r="M468" s="15">
        <v>0</v>
      </c>
      <c r="N468" s="107">
        <v>0</v>
      </c>
      <c r="O468" s="107">
        <v>0</v>
      </c>
      <c r="P468" s="50"/>
      <c r="Q468" s="50"/>
      <c r="R468" s="3"/>
      <c r="S468" s="3"/>
      <c r="T468" s="1"/>
      <c r="U468" s="2"/>
      <c r="V468" s="23" t="str">
        <f t="shared" si="28"/>
        <v/>
      </c>
    </row>
    <row r="469" spans="1:22" ht="25" customHeight="1" x14ac:dyDescent="0.35">
      <c r="A469" s="1"/>
      <c r="B469" s="1"/>
      <c r="C469" s="1"/>
      <c r="D469" s="1"/>
      <c r="E469" s="106">
        <f>+COUNTIFS('REGISTRO DE TUTORES'!$A$3:$A$8000,A469,'REGISTRO DE TUTORES'!$B$3:$B$8000,B469,'REGISTRO DE TUTORES'!$C$3:$C$8000,C469,'REGISTRO DE TUTORES'!$D$3:$D$8000,D469)</f>
        <v>0</v>
      </c>
      <c r="F469" s="106">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106">
        <f t="shared" ca="1" si="26"/>
        <v>0</v>
      </c>
      <c r="H469" s="106">
        <f t="shared" ca="1" si="27"/>
        <v>0</v>
      </c>
      <c r="I469" s="15">
        <v>0</v>
      </c>
      <c r="J469" s="15">
        <v>0</v>
      </c>
      <c r="K469" s="15">
        <v>0</v>
      </c>
      <c r="L469" s="15">
        <v>0</v>
      </c>
      <c r="M469" s="15">
        <v>0</v>
      </c>
      <c r="N469" s="107">
        <v>0</v>
      </c>
      <c r="O469" s="107">
        <v>0</v>
      </c>
      <c r="P469" s="50"/>
      <c r="Q469" s="50"/>
      <c r="R469" s="3"/>
      <c r="S469" s="3"/>
      <c r="T469" s="1"/>
      <c r="U469" s="2"/>
      <c r="V469" s="23" t="str">
        <f t="shared" si="28"/>
        <v/>
      </c>
    </row>
    <row r="470" spans="1:22" ht="25" customHeight="1" x14ac:dyDescent="0.35">
      <c r="A470" s="1"/>
      <c r="B470" s="1"/>
      <c r="C470" s="1"/>
      <c r="D470" s="1"/>
      <c r="E470" s="106">
        <f>+COUNTIFS('REGISTRO DE TUTORES'!$A$3:$A$8000,A470,'REGISTRO DE TUTORES'!$B$3:$B$8000,B470,'REGISTRO DE TUTORES'!$C$3:$C$8000,C470,'REGISTRO DE TUTORES'!$D$3:$D$8000,D470)</f>
        <v>0</v>
      </c>
      <c r="F470" s="106">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106">
        <f t="shared" ca="1" si="26"/>
        <v>0</v>
      </c>
      <c r="H470" s="106">
        <f t="shared" ca="1" si="27"/>
        <v>0</v>
      </c>
      <c r="I470" s="15">
        <v>0</v>
      </c>
      <c r="J470" s="15">
        <v>0</v>
      </c>
      <c r="K470" s="15">
        <v>0</v>
      </c>
      <c r="L470" s="15">
        <v>0</v>
      </c>
      <c r="M470" s="15">
        <v>0</v>
      </c>
      <c r="N470" s="107">
        <v>0</v>
      </c>
      <c r="O470" s="107">
        <v>0</v>
      </c>
      <c r="P470" s="50"/>
      <c r="Q470" s="50"/>
      <c r="R470" s="3"/>
      <c r="S470" s="3"/>
      <c r="T470" s="1"/>
      <c r="U470" s="2"/>
      <c r="V470" s="23" t="str">
        <f t="shared" si="28"/>
        <v/>
      </c>
    </row>
    <row r="471" spans="1:22" ht="25" customHeight="1" x14ac:dyDescent="0.35">
      <c r="A471" s="1"/>
      <c r="B471" s="1"/>
      <c r="C471" s="1"/>
      <c r="D471" s="1"/>
      <c r="E471" s="106">
        <f>+COUNTIFS('REGISTRO DE TUTORES'!$A$3:$A$8000,A471,'REGISTRO DE TUTORES'!$B$3:$B$8000,B471,'REGISTRO DE TUTORES'!$C$3:$C$8000,C471,'REGISTRO DE TUTORES'!$D$3:$D$8000,D471)</f>
        <v>0</v>
      </c>
      <c r="F471" s="106">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106">
        <f t="shared" ca="1" si="26"/>
        <v>0</v>
      </c>
      <c r="H471" s="106">
        <f t="shared" ca="1" si="27"/>
        <v>0</v>
      </c>
      <c r="I471" s="15">
        <v>0</v>
      </c>
      <c r="J471" s="15">
        <v>0</v>
      </c>
      <c r="K471" s="15">
        <v>0</v>
      </c>
      <c r="L471" s="15">
        <v>0</v>
      </c>
      <c r="M471" s="15">
        <v>0</v>
      </c>
      <c r="N471" s="107">
        <v>0</v>
      </c>
      <c r="O471" s="107">
        <v>0</v>
      </c>
      <c r="P471" s="50"/>
      <c r="Q471" s="50"/>
      <c r="R471" s="3"/>
      <c r="S471" s="3"/>
      <c r="T471" s="1"/>
      <c r="U471" s="2"/>
      <c r="V471" s="23" t="str">
        <f t="shared" si="28"/>
        <v/>
      </c>
    </row>
    <row r="472" spans="1:22" ht="25" customHeight="1" x14ac:dyDescent="0.35">
      <c r="A472" s="1"/>
      <c r="B472" s="1"/>
      <c r="C472" s="1"/>
      <c r="D472" s="1"/>
      <c r="E472" s="106">
        <f>+COUNTIFS('REGISTRO DE TUTORES'!$A$3:$A$8000,A472,'REGISTRO DE TUTORES'!$B$3:$B$8000,B472,'REGISTRO DE TUTORES'!$C$3:$C$8000,C472,'REGISTRO DE TUTORES'!$D$3:$D$8000,D472)</f>
        <v>0</v>
      </c>
      <c r="F472" s="106">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106">
        <f t="shared" ca="1" si="26"/>
        <v>0</v>
      </c>
      <c r="H472" s="106">
        <f t="shared" ca="1" si="27"/>
        <v>0</v>
      </c>
      <c r="I472" s="15">
        <v>0</v>
      </c>
      <c r="J472" s="15">
        <v>0</v>
      </c>
      <c r="K472" s="15">
        <v>0</v>
      </c>
      <c r="L472" s="15">
        <v>0</v>
      </c>
      <c r="M472" s="15">
        <v>0</v>
      </c>
      <c r="N472" s="107">
        <v>0</v>
      </c>
      <c r="O472" s="107">
        <v>0</v>
      </c>
      <c r="P472" s="50"/>
      <c r="Q472" s="50"/>
      <c r="R472" s="3"/>
      <c r="S472" s="3"/>
      <c r="T472" s="1"/>
      <c r="U472" s="2"/>
      <c r="V472" s="23" t="str">
        <f t="shared" si="28"/>
        <v/>
      </c>
    </row>
    <row r="473" spans="1:22" ht="25" customHeight="1" x14ac:dyDescent="0.35">
      <c r="A473" s="1"/>
      <c r="B473" s="1"/>
      <c r="C473" s="1"/>
      <c r="D473" s="1"/>
      <c r="E473" s="106">
        <f>+COUNTIFS('REGISTRO DE TUTORES'!$A$3:$A$8000,A473,'REGISTRO DE TUTORES'!$B$3:$B$8000,B473,'REGISTRO DE TUTORES'!$C$3:$C$8000,C473,'REGISTRO DE TUTORES'!$D$3:$D$8000,D473)</f>
        <v>0</v>
      </c>
      <c r="F473" s="106">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106">
        <f t="shared" ca="1" si="26"/>
        <v>0</v>
      </c>
      <c r="H473" s="106">
        <f t="shared" ca="1" si="27"/>
        <v>0</v>
      </c>
      <c r="I473" s="15">
        <v>0</v>
      </c>
      <c r="J473" s="15">
        <v>0</v>
      </c>
      <c r="K473" s="15">
        <v>0</v>
      </c>
      <c r="L473" s="15">
        <v>0</v>
      </c>
      <c r="M473" s="15">
        <v>0</v>
      </c>
      <c r="N473" s="107">
        <v>0</v>
      </c>
      <c r="O473" s="107">
        <v>0</v>
      </c>
      <c r="P473" s="50"/>
      <c r="Q473" s="50"/>
      <c r="R473" s="3"/>
      <c r="S473" s="3"/>
      <c r="T473" s="1"/>
      <c r="U473" s="2"/>
      <c r="V473" s="23" t="str">
        <f t="shared" si="28"/>
        <v/>
      </c>
    </row>
    <row r="474" spans="1:22" ht="25" customHeight="1" x14ac:dyDescent="0.35">
      <c r="A474" s="1"/>
      <c r="B474" s="1"/>
      <c r="C474" s="1"/>
      <c r="D474" s="1"/>
      <c r="E474" s="106">
        <f>+COUNTIFS('REGISTRO DE TUTORES'!$A$3:$A$8000,A474,'REGISTRO DE TUTORES'!$B$3:$B$8000,B474,'REGISTRO DE TUTORES'!$C$3:$C$8000,C474,'REGISTRO DE TUTORES'!$D$3:$D$8000,D474)</f>
        <v>0</v>
      </c>
      <c r="F474" s="106">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106">
        <f t="shared" ca="1" si="26"/>
        <v>0</v>
      </c>
      <c r="H474" s="106">
        <f t="shared" ca="1" si="27"/>
        <v>0</v>
      </c>
      <c r="I474" s="15">
        <v>0</v>
      </c>
      <c r="J474" s="15">
        <v>0</v>
      </c>
      <c r="K474" s="15">
        <v>0</v>
      </c>
      <c r="L474" s="15">
        <v>0</v>
      </c>
      <c r="M474" s="15">
        <v>0</v>
      </c>
      <c r="N474" s="107">
        <v>0</v>
      </c>
      <c r="O474" s="107">
        <v>0</v>
      </c>
      <c r="P474" s="50"/>
      <c r="Q474" s="50"/>
      <c r="R474" s="3"/>
      <c r="S474" s="3"/>
      <c r="T474" s="1"/>
      <c r="U474" s="2"/>
      <c r="V474" s="23" t="str">
        <f t="shared" si="28"/>
        <v/>
      </c>
    </row>
    <row r="475" spans="1:22" ht="25" customHeight="1" x14ac:dyDescent="0.35">
      <c r="A475" s="1"/>
      <c r="B475" s="1"/>
      <c r="C475" s="1"/>
      <c r="D475" s="1"/>
      <c r="E475" s="106">
        <f>+COUNTIFS('REGISTRO DE TUTORES'!$A$3:$A$8000,A475,'REGISTRO DE TUTORES'!$B$3:$B$8000,B475,'REGISTRO DE TUTORES'!$C$3:$C$8000,C475,'REGISTRO DE TUTORES'!$D$3:$D$8000,D475)</f>
        <v>0</v>
      </c>
      <c r="F475" s="106">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106">
        <f t="shared" ca="1" si="26"/>
        <v>0</v>
      </c>
      <c r="H475" s="106">
        <f t="shared" ca="1" si="27"/>
        <v>0</v>
      </c>
      <c r="I475" s="15">
        <v>0</v>
      </c>
      <c r="J475" s="15">
        <v>0</v>
      </c>
      <c r="K475" s="15">
        <v>0</v>
      </c>
      <c r="L475" s="15">
        <v>0</v>
      </c>
      <c r="M475" s="15">
        <v>0</v>
      </c>
      <c r="N475" s="107">
        <v>0</v>
      </c>
      <c r="O475" s="107">
        <v>0</v>
      </c>
      <c r="P475" s="50"/>
      <c r="Q475" s="50"/>
      <c r="R475" s="3"/>
      <c r="S475" s="3"/>
      <c r="T475" s="1"/>
      <c r="U475" s="2"/>
      <c r="V475" s="23" t="str">
        <f t="shared" si="28"/>
        <v/>
      </c>
    </row>
    <row r="476" spans="1:22" ht="25" customHeight="1" x14ac:dyDescent="0.35">
      <c r="A476" s="1"/>
      <c r="B476" s="1"/>
      <c r="C476" s="1"/>
      <c r="D476" s="1"/>
      <c r="E476" s="106">
        <f>+COUNTIFS('REGISTRO DE TUTORES'!$A$3:$A$8000,A476,'REGISTRO DE TUTORES'!$B$3:$B$8000,B476,'REGISTRO DE TUTORES'!$C$3:$C$8000,C476,'REGISTRO DE TUTORES'!$D$3:$D$8000,D476)</f>
        <v>0</v>
      </c>
      <c r="F476" s="106">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106">
        <f t="shared" ca="1" si="26"/>
        <v>0</v>
      </c>
      <c r="H476" s="106">
        <f t="shared" ca="1" si="27"/>
        <v>0</v>
      </c>
      <c r="I476" s="15">
        <v>0</v>
      </c>
      <c r="J476" s="15">
        <v>0</v>
      </c>
      <c r="K476" s="15">
        <v>0</v>
      </c>
      <c r="L476" s="15">
        <v>0</v>
      </c>
      <c r="M476" s="15">
        <v>0</v>
      </c>
      <c r="N476" s="107">
        <v>0</v>
      </c>
      <c r="O476" s="107">
        <v>0</v>
      </c>
      <c r="P476" s="50"/>
      <c r="Q476" s="50"/>
      <c r="R476" s="3"/>
      <c r="S476" s="3"/>
      <c r="T476" s="1"/>
      <c r="U476" s="2"/>
      <c r="V476" s="23" t="str">
        <f t="shared" si="28"/>
        <v/>
      </c>
    </row>
    <row r="477" spans="1:22" ht="25" customHeight="1" x14ac:dyDescent="0.35">
      <c r="A477" s="1"/>
      <c r="B477" s="1"/>
      <c r="C477" s="1"/>
      <c r="D477" s="1"/>
      <c r="E477" s="106">
        <f>+COUNTIFS('REGISTRO DE TUTORES'!$A$3:$A$8000,A477,'REGISTRO DE TUTORES'!$B$3:$B$8000,B477,'REGISTRO DE TUTORES'!$C$3:$C$8000,C477,'REGISTRO DE TUTORES'!$D$3:$D$8000,D477)</f>
        <v>0</v>
      </c>
      <c r="F477" s="106">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106">
        <f t="shared" ca="1" si="26"/>
        <v>0</v>
      </c>
      <c r="H477" s="106">
        <f t="shared" ca="1" si="27"/>
        <v>0</v>
      </c>
      <c r="I477" s="15">
        <v>0</v>
      </c>
      <c r="J477" s="15">
        <v>0</v>
      </c>
      <c r="K477" s="15">
        <v>0</v>
      </c>
      <c r="L477" s="15">
        <v>0</v>
      </c>
      <c r="M477" s="15">
        <v>0</v>
      </c>
      <c r="N477" s="107">
        <v>0</v>
      </c>
      <c r="O477" s="107">
        <v>0</v>
      </c>
      <c r="P477" s="50"/>
      <c r="Q477" s="50"/>
      <c r="R477" s="3"/>
      <c r="S477" s="3"/>
      <c r="T477" s="1"/>
      <c r="U477" s="2"/>
      <c r="V477" s="23" t="str">
        <f t="shared" si="28"/>
        <v/>
      </c>
    </row>
    <row r="478" spans="1:22" ht="25" customHeight="1" x14ac:dyDescent="0.35">
      <c r="A478" s="1"/>
      <c r="B478" s="1"/>
      <c r="C478" s="1"/>
      <c r="D478" s="1"/>
      <c r="E478" s="106">
        <f>+COUNTIFS('REGISTRO DE TUTORES'!$A$3:$A$8000,A478,'REGISTRO DE TUTORES'!$B$3:$B$8000,B478,'REGISTRO DE TUTORES'!$C$3:$C$8000,C478,'REGISTRO DE TUTORES'!$D$3:$D$8000,D478)</f>
        <v>0</v>
      </c>
      <c r="F478" s="106">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106">
        <f t="shared" ca="1" si="26"/>
        <v>0</v>
      </c>
      <c r="H478" s="106">
        <f t="shared" ca="1" si="27"/>
        <v>0</v>
      </c>
      <c r="I478" s="15">
        <v>0</v>
      </c>
      <c r="J478" s="15">
        <v>0</v>
      </c>
      <c r="K478" s="15">
        <v>0</v>
      </c>
      <c r="L478" s="15">
        <v>0</v>
      </c>
      <c r="M478" s="15">
        <v>0</v>
      </c>
      <c r="N478" s="107">
        <v>0</v>
      </c>
      <c r="O478" s="107">
        <v>0</v>
      </c>
      <c r="P478" s="50"/>
      <c r="Q478" s="50"/>
      <c r="R478" s="3"/>
      <c r="S478" s="3"/>
      <c r="T478" s="1"/>
      <c r="U478" s="2"/>
      <c r="V478" s="23" t="str">
        <f t="shared" si="28"/>
        <v/>
      </c>
    </row>
    <row r="479" spans="1:22" ht="25" customHeight="1" x14ac:dyDescent="0.35">
      <c r="A479" s="1"/>
      <c r="B479" s="1"/>
      <c r="C479" s="1"/>
      <c r="D479" s="1"/>
      <c r="E479" s="106">
        <f>+COUNTIFS('REGISTRO DE TUTORES'!$A$3:$A$8000,A479,'REGISTRO DE TUTORES'!$B$3:$B$8000,B479,'REGISTRO DE TUTORES'!$C$3:$C$8000,C479,'REGISTRO DE TUTORES'!$D$3:$D$8000,D479)</f>
        <v>0</v>
      </c>
      <c r="F479" s="106">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106">
        <f t="shared" ca="1" si="26"/>
        <v>0</v>
      </c>
      <c r="H479" s="106">
        <f t="shared" ca="1" si="27"/>
        <v>0</v>
      </c>
      <c r="I479" s="15">
        <v>0</v>
      </c>
      <c r="J479" s="15">
        <v>0</v>
      </c>
      <c r="K479" s="15">
        <v>0</v>
      </c>
      <c r="L479" s="15">
        <v>0</v>
      </c>
      <c r="M479" s="15">
        <v>0</v>
      </c>
      <c r="N479" s="107">
        <v>0</v>
      </c>
      <c r="O479" s="107">
        <v>0</v>
      </c>
      <c r="P479" s="50"/>
      <c r="Q479" s="50"/>
      <c r="R479" s="3"/>
      <c r="S479" s="3"/>
      <c r="T479" s="1"/>
      <c r="U479" s="2"/>
      <c r="V479" s="23" t="str">
        <f t="shared" si="28"/>
        <v/>
      </c>
    </row>
    <row r="480" spans="1:22" ht="25" customHeight="1" x14ac:dyDescent="0.35">
      <c r="A480" s="1"/>
      <c r="B480" s="1"/>
      <c r="C480" s="1"/>
      <c r="D480" s="1"/>
      <c r="E480" s="106">
        <f>+COUNTIFS('REGISTRO DE TUTORES'!$A$3:$A$8000,A480,'REGISTRO DE TUTORES'!$B$3:$B$8000,B480,'REGISTRO DE TUTORES'!$C$3:$C$8000,C480,'REGISTRO DE TUTORES'!$D$3:$D$8000,D480)</f>
        <v>0</v>
      </c>
      <c r="F480" s="106">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106">
        <f t="shared" ca="1" si="26"/>
        <v>0</v>
      </c>
      <c r="H480" s="106">
        <f t="shared" ca="1" si="27"/>
        <v>0</v>
      </c>
      <c r="I480" s="15">
        <v>0</v>
      </c>
      <c r="J480" s="15">
        <v>0</v>
      </c>
      <c r="K480" s="15">
        <v>0</v>
      </c>
      <c r="L480" s="15">
        <v>0</v>
      </c>
      <c r="M480" s="15">
        <v>0</v>
      </c>
      <c r="N480" s="107">
        <v>0</v>
      </c>
      <c r="O480" s="107">
        <v>0</v>
      </c>
      <c r="P480" s="50"/>
      <c r="Q480" s="50"/>
      <c r="R480" s="3"/>
      <c r="S480" s="3"/>
      <c r="T480" s="1"/>
      <c r="U480" s="2"/>
      <c r="V480" s="23" t="str">
        <f t="shared" si="28"/>
        <v/>
      </c>
    </row>
    <row r="481" spans="1:22" ht="25" customHeight="1" x14ac:dyDescent="0.35">
      <c r="A481" s="1"/>
      <c r="B481" s="1"/>
      <c r="C481" s="1"/>
      <c r="D481" s="1"/>
      <c r="E481" s="106">
        <f>+COUNTIFS('REGISTRO DE TUTORES'!$A$3:$A$8000,A481,'REGISTRO DE TUTORES'!$B$3:$B$8000,B481,'REGISTRO DE TUTORES'!$C$3:$C$8000,C481,'REGISTRO DE TUTORES'!$D$3:$D$8000,D481)</f>
        <v>0</v>
      </c>
      <c r="F481" s="106">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106">
        <f t="shared" ca="1" si="26"/>
        <v>0</v>
      </c>
      <c r="H481" s="106">
        <f t="shared" ca="1" si="27"/>
        <v>0</v>
      </c>
      <c r="I481" s="15">
        <v>0</v>
      </c>
      <c r="J481" s="15">
        <v>0</v>
      </c>
      <c r="K481" s="15">
        <v>0</v>
      </c>
      <c r="L481" s="15">
        <v>0</v>
      </c>
      <c r="M481" s="15">
        <v>0</v>
      </c>
      <c r="N481" s="107">
        <v>0</v>
      </c>
      <c r="O481" s="107">
        <v>0</v>
      </c>
      <c r="P481" s="50"/>
      <c r="Q481" s="50"/>
      <c r="R481" s="3"/>
      <c r="S481" s="3"/>
      <c r="T481" s="1"/>
      <c r="U481" s="2"/>
      <c r="V481" s="23" t="str">
        <f t="shared" si="28"/>
        <v/>
      </c>
    </row>
    <row r="482" spans="1:22" ht="25" customHeight="1" x14ac:dyDescent="0.35">
      <c r="A482" s="1"/>
      <c r="B482" s="1"/>
      <c r="C482" s="1"/>
      <c r="D482" s="1"/>
      <c r="E482" s="106">
        <f>+COUNTIFS('REGISTRO DE TUTORES'!$A$3:$A$8000,A482,'REGISTRO DE TUTORES'!$B$3:$B$8000,B482,'REGISTRO DE TUTORES'!$C$3:$C$8000,C482,'REGISTRO DE TUTORES'!$D$3:$D$8000,D482)</f>
        <v>0</v>
      </c>
      <c r="F482" s="106">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106">
        <f t="shared" ca="1" si="26"/>
        <v>0</v>
      </c>
      <c r="H482" s="106">
        <f t="shared" ca="1" si="27"/>
        <v>0</v>
      </c>
      <c r="I482" s="15">
        <v>0</v>
      </c>
      <c r="J482" s="15">
        <v>0</v>
      </c>
      <c r="K482" s="15">
        <v>0</v>
      </c>
      <c r="L482" s="15">
        <v>0</v>
      </c>
      <c r="M482" s="15">
        <v>0</v>
      </c>
      <c r="N482" s="107">
        <v>0</v>
      </c>
      <c r="O482" s="107">
        <v>0</v>
      </c>
      <c r="P482" s="50"/>
      <c r="Q482" s="50"/>
      <c r="R482" s="3"/>
      <c r="S482" s="3"/>
      <c r="T482" s="1"/>
      <c r="U482" s="2"/>
      <c r="V482" s="23" t="str">
        <f t="shared" si="28"/>
        <v/>
      </c>
    </row>
    <row r="483" spans="1:22" ht="25" customHeight="1" x14ac:dyDescent="0.35">
      <c r="A483" s="1"/>
      <c r="B483" s="1"/>
      <c r="C483" s="1"/>
      <c r="D483" s="1"/>
      <c r="E483" s="106">
        <f>+COUNTIFS('REGISTRO DE TUTORES'!$A$3:$A$8000,A483,'REGISTRO DE TUTORES'!$B$3:$B$8000,B483,'REGISTRO DE TUTORES'!$C$3:$C$8000,C483,'REGISTRO DE TUTORES'!$D$3:$D$8000,D483)</f>
        <v>0</v>
      </c>
      <c r="F483" s="106">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106">
        <f t="shared" ca="1" si="26"/>
        <v>0</v>
      </c>
      <c r="H483" s="106">
        <f t="shared" ca="1" si="27"/>
        <v>0</v>
      </c>
      <c r="I483" s="15">
        <v>0</v>
      </c>
      <c r="J483" s="15">
        <v>0</v>
      </c>
      <c r="K483" s="15">
        <v>0</v>
      </c>
      <c r="L483" s="15">
        <v>0</v>
      </c>
      <c r="M483" s="15">
        <v>0</v>
      </c>
      <c r="N483" s="107">
        <v>0</v>
      </c>
      <c r="O483" s="107">
        <v>0</v>
      </c>
      <c r="P483" s="50"/>
      <c r="Q483" s="50"/>
      <c r="R483" s="3"/>
      <c r="S483" s="3"/>
      <c r="T483" s="1"/>
      <c r="U483" s="2"/>
      <c r="V483" s="23" t="str">
        <f t="shared" si="28"/>
        <v/>
      </c>
    </row>
    <row r="484" spans="1:22" ht="25" customHeight="1" x14ac:dyDescent="0.35">
      <c r="A484" s="1"/>
      <c r="B484" s="1"/>
      <c r="C484" s="1"/>
      <c r="D484" s="1"/>
      <c r="E484" s="106">
        <f>+COUNTIFS('REGISTRO DE TUTORES'!$A$3:$A$8000,A484,'REGISTRO DE TUTORES'!$B$3:$B$8000,B484,'REGISTRO DE TUTORES'!$C$3:$C$8000,C484,'REGISTRO DE TUTORES'!$D$3:$D$8000,D484)</f>
        <v>0</v>
      </c>
      <c r="F484" s="106">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106">
        <f t="shared" ca="1" si="26"/>
        <v>0</v>
      </c>
      <c r="H484" s="106">
        <f t="shared" ca="1" si="27"/>
        <v>0</v>
      </c>
      <c r="I484" s="15">
        <v>0</v>
      </c>
      <c r="J484" s="15">
        <v>0</v>
      </c>
      <c r="K484" s="15">
        <v>0</v>
      </c>
      <c r="L484" s="15">
        <v>0</v>
      </c>
      <c r="M484" s="15">
        <v>0</v>
      </c>
      <c r="N484" s="107">
        <v>0</v>
      </c>
      <c r="O484" s="107">
        <v>0</v>
      </c>
      <c r="P484" s="50"/>
      <c r="Q484" s="50"/>
      <c r="R484" s="3"/>
      <c r="S484" s="3"/>
      <c r="T484" s="1"/>
      <c r="U484" s="2"/>
      <c r="V484" s="23" t="str">
        <f t="shared" si="28"/>
        <v/>
      </c>
    </row>
    <row r="485" spans="1:22" ht="25" customHeight="1" x14ac:dyDescent="0.35">
      <c r="A485" s="1"/>
      <c r="B485" s="1"/>
      <c r="C485" s="1"/>
      <c r="D485" s="1"/>
      <c r="E485" s="106">
        <f>+COUNTIFS('REGISTRO DE TUTORES'!$A$3:$A$8000,A485,'REGISTRO DE TUTORES'!$B$3:$B$8000,B485,'REGISTRO DE TUTORES'!$C$3:$C$8000,C485,'REGISTRO DE TUTORES'!$D$3:$D$8000,D485)</f>
        <v>0</v>
      </c>
      <c r="F485" s="106">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106">
        <f t="shared" ca="1" si="26"/>
        <v>0</v>
      </c>
      <c r="H485" s="106">
        <f t="shared" ca="1" si="27"/>
        <v>0</v>
      </c>
      <c r="I485" s="15">
        <v>0</v>
      </c>
      <c r="J485" s="15">
        <v>0</v>
      </c>
      <c r="K485" s="15">
        <v>0</v>
      </c>
      <c r="L485" s="15">
        <v>0</v>
      </c>
      <c r="M485" s="15">
        <v>0</v>
      </c>
      <c r="N485" s="107">
        <v>0</v>
      </c>
      <c r="O485" s="107">
        <v>0</v>
      </c>
      <c r="P485" s="50"/>
      <c r="Q485" s="50"/>
      <c r="R485" s="3"/>
      <c r="S485" s="3"/>
      <c r="T485" s="1"/>
      <c r="U485" s="2"/>
      <c r="V485" s="23" t="str">
        <f t="shared" si="28"/>
        <v/>
      </c>
    </row>
    <row r="486" spans="1:22" ht="25" customHeight="1" x14ac:dyDescent="0.35">
      <c r="A486" s="1"/>
      <c r="B486" s="1"/>
      <c r="C486" s="1"/>
      <c r="D486" s="1"/>
      <c r="E486" s="106">
        <f>+COUNTIFS('REGISTRO DE TUTORES'!$A$3:$A$8000,A486,'REGISTRO DE TUTORES'!$B$3:$B$8000,B486,'REGISTRO DE TUTORES'!$C$3:$C$8000,C486,'REGISTRO DE TUTORES'!$D$3:$D$8000,D486)</f>
        <v>0</v>
      </c>
      <c r="F486" s="106">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106">
        <f t="shared" ca="1" si="26"/>
        <v>0</v>
      </c>
      <c r="H486" s="106">
        <f t="shared" ca="1" si="27"/>
        <v>0</v>
      </c>
      <c r="I486" s="15">
        <v>0</v>
      </c>
      <c r="J486" s="15">
        <v>0</v>
      </c>
      <c r="K486" s="15">
        <v>0</v>
      </c>
      <c r="L486" s="15">
        <v>0</v>
      </c>
      <c r="M486" s="15">
        <v>0</v>
      </c>
      <c r="N486" s="107">
        <v>0</v>
      </c>
      <c r="O486" s="107">
        <v>0</v>
      </c>
      <c r="P486" s="50"/>
      <c r="Q486" s="50"/>
      <c r="R486" s="3"/>
      <c r="S486" s="3"/>
      <c r="T486" s="1"/>
      <c r="U486" s="2"/>
      <c r="V486" s="23" t="str">
        <f t="shared" si="28"/>
        <v/>
      </c>
    </row>
    <row r="487" spans="1:22" ht="25" customHeight="1" x14ac:dyDescent="0.35">
      <c r="A487" s="1"/>
      <c r="B487" s="1"/>
      <c r="C487" s="1"/>
      <c r="D487" s="1"/>
      <c r="E487" s="106">
        <f>+COUNTIFS('REGISTRO DE TUTORES'!$A$3:$A$8000,A487,'REGISTRO DE TUTORES'!$B$3:$B$8000,B487,'REGISTRO DE TUTORES'!$C$3:$C$8000,C487,'REGISTRO DE TUTORES'!$D$3:$D$8000,D487)</f>
        <v>0</v>
      </c>
      <c r="F487" s="106">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106">
        <f t="shared" ca="1" si="26"/>
        <v>0</v>
      </c>
      <c r="H487" s="106">
        <f t="shared" ca="1" si="27"/>
        <v>0</v>
      </c>
      <c r="I487" s="15">
        <v>0</v>
      </c>
      <c r="J487" s="15">
        <v>0</v>
      </c>
      <c r="K487" s="15">
        <v>0</v>
      </c>
      <c r="L487" s="15">
        <v>0</v>
      </c>
      <c r="M487" s="15">
        <v>0</v>
      </c>
      <c r="N487" s="107">
        <v>0</v>
      </c>
      <c r="O487" s="107">
        <v>0</v>
      </c>
      <c r="P487" s="50"/>
      <c r="Q487" s="50"/>
      <c r="R487" s="3"/>
      <c r="S487" s="3"/>
      <c r="T487" s="1"/>
      <c r="U487" s="2"/>
      <c r="V487" s="23" t="str">
        <f t="shared" si="28"/>
        <v/>
      </c>
    </row>
    <row r="488" spans="1:22" ht="25" customHeight="1" x14ac:dyDescent="0.35">
      <c r="A488" s="1"/>
      <c r="B488" s="1"/>
      <c r="C488" s="1"/>
      <c r="D488" s="1"/>
      <c r="E488" s="106">
        <f>+COUNTIFS('REGISTRO DE TUTORES'!$A$3:$A$8000,A488,'REGISTRO DE TUTORES'!$B$3:$B$8000,B488,'REGISTRO DE TUTORES'!$C$3:$C$8000,C488,'REGISTRO DE TUTORES'!$D$3:$D$8000,D488)</f>
        <v>0</v>
      </c>
      <c r="F488" s="106">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106">
        <f t="shared" ca="1" si="26"/>
        <v>0</v>
      </c>
      <c r="H488" s="106">
        <f t="shared" ca="1" si="27"/>
        <v>0</v>
      </c>
      <c r="I488" s="15">
        <v>0</v>
      </c>
      <c r="J488" s="15">
        <v>0</v>
      </c>
      <c r="K488" s="15">
        <v>0</v>
      </c>
      <c r="L488" s="15">
        <v>0</v>
      </c>
      <c r="M488" s="15">
        <v>0</v>
      </c>
      <c r="N488" s="107">
        <v>0</v>
      </c>
      <c r="O488" s="107">
        <v>0</v>
      </c>
      <c r="P488" s="50"/>
      <c r="Q488" s="50"/>
      <c r="R488" s="3"/>
      <c r="S488" s="3"/>
      <c r="T488" s="1"/>
      <c r="U488" s="2"/>
      <c r="V488" s="23" t="str">
        <f t="shared" si="28"/>
        <v/>
      </c>
    </row>
    <row r="489" spans="1:22" ht="25" customHeight="1" x14ac:dyDescent="0.35">
      <c r="A489" s="1"/>
      <c r="B489" s="1"/>
      <c r="C489" s="1"/>
      <c r="D489" s="1"/>
      <c r="E489" s="106">
        <f>+COUNTIFS('REGISTRO DE TUTORES'!$A$3:$A$8000,A489,'REGISTRO DE TUTORES'!$B$3:$B$8000,B489,'REGISTRO DE TUTORES'!$C$3:$C$8000,C489,'REGISTRO DE TUTORES'!$D$3:$D$8000,D489)</f>
        <v>0</v>
      </c>
      <c r="F489" s="106">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106">
        <f t="shared" ca="1" si="26"/>
        <v>0</v>
      </c>
      <c r="H489" s="106">
        <f t="shared" ca="1" si="27"/>
        <v>0</v>
      </c>
      <c r="I489" s="15">
        <v>0</v>
      </c>
      <c r="J489" s="15">
        <v>0</v>
      </c>
      <c r="K489" s="15">
        <v>0</v>
      </c>
      <c r="L489" s="15">
        <v>0</v>
      </c>
      <c r="M489" s="15">
        <v>0</v>
      </c>
      <c r="N489" s="107">
        <v>0</v>
      </c>
      <c r="O489" s="107">
        <v>0</v>
      </c>
      <c r="P489" s="50"/>
      <c r="Q489" s="50"/>
      <c r="R489" s="3"/>
      <c r="S489" s="3"/>
      <c r="T489" s="1"/>
      <c r="U489" s="2"/>
      <c r="V489" s="23" t="str">
        <f t="shared" si="28"/>
        <v/>
      </c>
    </row>
    <row r="490" spans="1:22" ht="25" customHeight="1" x14ac:dyDescent="0.35">
      <c r="A490" s="1"/>
      <c r="B490" s="1"/>
      <c r="C490" s="1"/>
      <c r="D490" s="1"/>
      <c r="E490" s="106">
        <f>+COUNTIFS('REGISTRO DE TUTORES'!$A$3:$A$8000,A490,'REGISTRO DE TUTORES'!$B$3:$B$8000,B490,'REGISTRO DE TUTORES'!$C$3:$C$8000,C490,'REGISTRO DE TUTORES'!$D$3:$D$8000,D490)</f>
        <v>0</v>
      </c>
      <c r="F490" s="106">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106">
        <f t="shared" ca="1" si="26"/>
        <v>0</v>
      </c>
      <c r="H490" s="106">
        <f t="shared" ca="1" si="27"/>
        <v>0</v>
      </c>
      <c r="I490" s="15">
        <v>0</v>
      </c>
      <c r="J490" s="15">
        <v>0</v>
      </c>
      <c r="K490" s="15">
        <v>0</v>
      </c>
      <c r="L490" s="15">
        <v>0</v>
      </c>
      <c r="M490" s="15">
        <v>0</v>
      </c>
      <c r="N490" s="107">
        <v>0</v>
      </c>
      <c r="O490" s="107">
        <v>0</v>
      </c>
      <c r="P490" s="50"/>
      <c r="Q490" s="50"/>
      <c r="R490" s="3"/>
      <c r="S490" s="3"/>
      <c r="T490" s="1"/>
      <c r="U490" s="2"/>
      <c r="V490" s="23" t="str">
        <f t="shared" si="28"/>
        <v/>
      </c>
    </row>
    <row r="491" spans="1:22" ht="25" customHeight="1" x14ac:dyDescent="0.35">
      <c r="A491" s="1"/>
      <c r="B491" s="1"/>
      <c r="C491" s="1"/>
      <c r="D491" s="1"/>
      <c r="E491" s="106">
        <f>+COUNTIFS('REGISTRO DE TUTORES'!$A$3:$A$8000,A491,'REGISTRO DE TUTORES'!$B$3:$B$8000,B491,'REGISTRO DE TUTORES'!$C$3:$C$8000,C491,'REGISTRO DE TUTORES'!$D$3:$D$8000,D491)</f>
        <v>0</v>
      </c>
      <c r="F491" s="106">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106">
        <f t="shared" ca="1" si="26"/>
        <v>0</v>
      </c>
      <c r="H491" s="106">
        <f t="shared" ca="1" si="27"/>
        <v>0</v>
      </c>
      <c r="I491" s="15">
        <v>0</v>
      </c>
      <c r="J491" s="15">
        <v>0</v>
      </c>
      <c r="K491" s="15">
        <v>0</v>
      </c>
      <c r="L491" s="15">
        <v>0</v>
      </c>
      <c r="M491" s="15">
        <v>0</v>
      </c>
      <c r="N491" s="107">
        <v>0</v>
      </c>
      <c r="O491" s="107">
        <v>0</v>
      </c>
      <c r="P491" s="50"/>
      <c r="Q491" s="50"/>
      <c r="R491" s="3"/>
      <c r="S491" s="3"/>
      <c r="T491" s="1"/>
      <c r="U491" s="2"/>
      <c r="V491" s="23" t="str">
        <f t="shared" si="28"/>
        <v/>
      </c>
    </row>
    <row r="492" spans="1:22" ht="25" customHeight="1" x14ac:dyDescent="0.35">
      <c r="A492" s="1"/>
      <c r="B492" s="1"/>
      <c r="C492" s="1"/>
      <c r="D492" s="1"/>
      <c r="E492" s="106">
        <f>+COUNTIFS('REGISTRO DE TUTORES'!$A$3:$A$8000,A492,'REGISTRO DE TUTORES'!$B$3:$B$8000,B492,'REGISTRO DE TUTORES'!$C$3:$C$8000,C492,'REGISTRO DE TUTORES'!$D$3:$D$8000,D492)</f>
        <v>0</v>
      </c>
      <c r="F492" s="106">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106">
        <f t="shared" ca="1" si="26"/>
        <v>0</v>
      </c>
      <c r="H492" s="106">
        <f t="shared" ca="1" si="27"/>
        <v>0</v>
      </c>
      <c r="I492" s="15">
        <v>0</v>
      </c>
      <c r="J492" s="15">
        <v>0</v>
      </c>
      <c r="K492" s="15">
        <v>0</v>
      </c>
      <c r="L492" s="15">
        <v>0</v>
      </c>
      <c r="M492" s="15">
        <v>0</v>
      </c>
      <c r="N492" s="107">
        <v>0</v>
      </c>
      <c r="O492" s="107">
        <v>0</v>
      </c>
      <c r="P492" s="50"/>
      <c r="Q492" s="50"/>
      <c r="R492" s="3"/>
      <c r="S492" s="3"/>
      <c r="T492" s="1"/>
      <c r="U492" s="2"/>
      <c r="V492" s="23" t="str">
        <f t="shared" si="28"/>
        <v/>
      </c>
    </row>
    <row r="493" spans="1:22" ht="25" customHeight="1" x14ac:dyDescent="0.35">
      <c r="A493" s="1"/>
      <c r="B493" s="1"/>
      <c r="C493" s="1"/>
      <c r="D493" s="1"/>
      <c r="E493" s="106">
        <f>+COUNTIFS('REGISTRO DE TUTORES'!$A$3:$A$8000,A493,'REGISTRO DE TUTORES'!$B$3:$B$8000,B493,'REGISTRO DE TUTORES'!$C$3:$C$8000,C493,'REGISTRO DE TUTORES'!$D$3:$D$8000,D493)</f>
        <v>0</v>
      </c>
      <c r="F493" s="106">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106">
        <f t="shared" ca="1" si="26"/>
        <v>0</v>
      </c>
      <c r="H493" s="106">
        <f t="shared" ca="1" si="27"/>
        <v>0</v>
      </c>
      <c r="I493" s="15">
        <v>0</v>
      </c>
      <c r="J493" s="15">
        <v>0</v>
      </c>
      <c r="K493" s="15">
        <v>0</v>
      </c>
      <c r="L493" s="15">
        <v>0</v>
      </c>
      <c r="M493" s="15">
        <v>0</v>
      </c>
      <c r="N493" s="107">
        <v>0</v>
      </c>
      <c r="O493" s="107">
        <v>0</v>
      </c>
      <c r="P493" s="50"/>
      <c r="Q493" s="50"/>
      <c r="R493" s="3"/>
      <c r="S493" s="3"/>
      <c r="T493" s="1"/>
      <c r="U493" s="2"/>
      <c r="V493" s="23" t="str">
        <f t="shared" si="28"/>
        <v/>
      </c>
    </row>
    <row r="494" spans="1:22" ht="25" customHeight="1" x14ac:dyDescent="0.35">
      <c r="A494" s="1"/>
      <c r="B494" s="1"/>
      <c r="C494" s="1"/>
      <c r="D494" s="1"/>
      <c r="E494" s="106">
        <f>+COUNTIFS('REGISTRO DE TUTORES'!$A$3:$A$8000,A494,'REGISTRO DE TUTORES'!$B$3:$B$8000,B494,'REGISTRO DE TUTORES'!$C$3:$C$8000,C494,'REGISTRO DE TUTORES'!$D$3:$D$8000,D494)</f>
        <v>0</v>
      </c>
      <c r="F494" s="106">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106">
        <f t="shared" ca="1" si="26"/>
        <v>0</v>
      </c>
      <c r="H494" s="106">
        <f t="shared" ca="1" si="27"/>
        <v>0</v>
      </c>
      <c r="I494" s="15">
        <v>0</v>
      </c>
      <c r="J494" s="15">
        <v>0</v>
      </c>
      <c r="K494" s="15">
        <v>0</v>
      </c>
      <c r="L494" s="15">
        <v>0</v>
      </c>
      <c r="M494" s="15">
        <v>0</v>
      </c>
      <c r="N494" s="107">
        <v>0</v>
      </c>
      <c r="O494" s="107">
        <v>0</v>
      </c>
      <c r="P494" s="50"/>
      <c r="Q494" s="50"/>
      <c r="R494" s="3"/>
      <c r="S494" s="3"/>
      <c r="T494" s="1"/>
      <c r="U494" s="2"/>
      <c r="V494" s="23" t="str">
        <f t="shared" si="28"/>
        <v/>
      </c>
    </row>
    <row r="495" spans="1:22" ht="25" customHeight="1" x14ac:dyDescent="0.35">
      <c r="A495" s="1"/>
      <c r="B495" s="1"/>
      <c r="C495" s="1"/>
      <c r="D495" s="1"/>
      <c r="E495" s="106">
        <f>+COUNTIFS('REGISTRO DE TUTORES'!$A$3:$A$8000,A495,'REGISTRO DE TUTORES'!$B$3:$B$8000,B495,'REGISTRO DE TUTORES'!$C$3:$C$8000,C495,'REGISTRO DE TUTORES'!$D$3:$D$8000,D495)</f>
        <v>0</v>
      </c>
      <c r="F495" s="106">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106">
        <f t="shared" ca="1" si="26"/>
        <v>0</v>
      </c>
      <c r="H495" s="106">
        <f t="shared" ca="1" si="27"/>
        <v>0</v>
      </c>
      <c r="I495" s="15">
        <v>0</v>
      </c>
      <c r="J495" s="15">
        <v>0</v>
      </c>
      <c r="K495" s="15">
        <v>0</v>
      </c>
      <c r="L495" s="15">
        <v>0</v>
      </c>
      <c r="M495" s="15">
        <v>0</v>
      </c>
      <c r="N495" s="107">
        <v>0</v>
      </c>
      <c r="O495" s="107">
        <v>0</v>
      </c>
      <c r="P495" s="50"/>
      <c r="Q495" s="50"/>
      <c r="R495" s="3"/>
      <c r="S495" s="3"/>
      <c r="T495" s="1"/>
      <c r="U495" s="2"/>
      <c r="V495" s="23" t="str">
        <f t="shared" si="28"/>
        <v/>
      </c>
    </row>
    <row r="496" spans="1:22" ht="25" customHeight="1" x14ac:dyDescent="0.35">
      <c r="A496" s="1"/>
      <c r="B496" s="1"/>
      <c r="C496" s="1"/>
      <c r="D496" s="1"/>
      <c r="E496" s="106">
        <f>+COUNTIFS('REGISTRO DE TUTORES'!$A$3:$A$8000,A496,'REGISTRO DE TUTORES'!$B$3:$B$8000,B496,'REGISTRO DE TUTORES'!$C$3:$C$8000,C496,'REGISTRO DE TUTORES'!$D$3:$D$8000,D496)</f>
        <v>0</v>
      </c>
      <c r="F496" s="106">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106">
        <f t="shared" ca="1" si="26"/>
        <v>0</v>
      </c>
      <c r="H496" s="106">
        <f t="shared" ca="1" si="27"/>
        <v>0</v>
      </c>
      <c r="I496" s="15">
        <v>0</v>
      </c>
      <c r="J496" s="15">
        <v>0</v>
      </c>
      <c r="K496" s="15">
        <v>0</v>
      </c>
      <c r="L496" s="15">
        <v>0</v>
      </c>
      <c r="M496" s="15">
        <v>0</v>
      </c>
      <c r="N496" s="107">
        <v>0</v>
      </c>
      <c r="O496" s="107">
        <v>0</v>
      </c>
      <c r="P496" s="50"/>
      <c r="Q496" s="50"/>
      <c r="R496" s="3"/>
      <c r="S496" s="3"/>
      <c r="T496" s="1"/>
      <c r="U496" s="2"/>
      <c r="V496" s="23" t="str">
        <f t="shared" si="28"/>
        <v/>
      </c>
    </row>
    <row r="497" spans="1:22" ht="25" customHeight="1" x14ac:dyDescent="0.35">
      <c r="A497" s="1"/>
      <c r="B497" s="1"/>
      <c r="C497" s="1"/>
      <c r="D497" s="1"/>
      <c r="E497" s="106">
        <f>+COUNTIFS('REGISTRO DE TUTORES'!$A$3:$A$8000,A497,'REGISTRO DE TUTORES'!$B$3:$B$8000,B497,'REGISTRO DE TUTORES'!$C$3:$C$8000,C497,'REGISTRO DE TUTORES'!$D$3:$D$8000,D497)</f>
        <v>0</v>
      </c>
      <c r="F497" s="106">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106">
        <f t="shared" ca="1" si="26"/>
        <v>0</v>
      </c>
      <c r="H497" s="106">
        <f t="shared" ca="1" si="27"/>
        <v>0</v>
      </c>
      <c r="I497" s="15">
        <v>0</v>
      </c>
      <c r="J497" s="15">
        <v>0</v>
      </c>
      <c r="K497" s="15">
        <v>0</v>
      </c>
      <c r="L497" s="15">
        <v>0</v>
      </c>
      <c r="M497" s="15">
        <v>0</v>
      </c>
      <c r="N497" s="107">
        <v>0</v>
      </c>
      <c r="O497" s="107">
        <v>0</v>
      </c>
      <c r="P497" s="50"/>
      <c r="Q497" s="50"/>
      <c r="R497" s="3"/>
      <c r="S497" s="3"/>
      <c r="T497" s="1"/>
      <c r="U497" s="2"/>
      <c r="V497" s="23" t="str">
        <f t="shared" si="28"/>
        <v/>
      </c>
    </row>
    <row r="498" spans="1:22" ht="25" customHeight="1" x14ac:dyDescent="0.35">
      <c r="A498" s="1"/>
      <c r="B498" s="1"/>
      <c r="C498" s="1"/>
      <c r="D498" s="1"/>
      <c r="E498" s="106">
        <f>+COUNTIFS('REGISTRO DE TUTORES'!$A$3:$A$8000,A498,'REGISTRO DE TUTORES'!$B$3:$B$8000,B498,'REGISTRO DE TUTORES'!$C$3:$C$8000,C498,'REGISTRO DE TUTORES'!$D$3:$D$8000,D498)</f>
        <v>0</v>
      </c>
      <c r="F498" s="106">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106">
        <f t="shared" ca="1" si="26"/>
        <v>0</v>
      </c>
      <c r="H498" s="106">
        <f t="shared" ca="1" si="27"/>
        <v>0</v>
      </c>
      <c r="I498" s="15">
        <v>0</v>
      </c>
      <c r="J498" s="15">
        <v>0</v>
      </c>
      <c r="K498" s="15">
        <v>0</v>
      </c>
      <c r="L498" s="15">
        <v>0</v>
      </c>
      <c r="M498" s="15">
        <v>0</v>
      </c>
      <c r="N498" s="107">
        <v>0</v>
      </c>
      <c r="O498" s="107">
        <v>0</v>
      </c>
      <c r="P498" s="50"/>
      <c r="Q498" s="50"/>
      <c r="R498" s="3"/>
      <c r="S498" s="3"/>
      <c r="T498" s="1"/>
      <c r="U498" s="2"/>
      <c r="V498" s="23" t="str">
        <f t="shared" si="28"/>
        <v/>
      </c>
    </row>
    <row r="499" spans="1:22" ht="25" customHeight="1" x14ac:dyDescent="0.35">
      <c r="A499" s="1"/>
      <c r="B499" s="1"/>
      <c r="C499" s="1"/>
      <c r="D499" s="1"/>
      <c r="E499" s="106">
        <f>+COUNTIFS('REGISTRO DE TUTORES'!$A$3:$A$8000,A499,'REGISTRO DE TUTORES'!$B$3:$B$8000,B499,'REGISTRO DE TUTORES'!$C$3:$C$8000,C499,'REGISTRO DE TUTORES'!$D$3:$D$8000,D499)</f>
        <v>0</v>
      </c>
      <c r="F499" s="106">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106">
        <f t="shared" ca="1" si="26"/>
        <v>0</v>
      </c>
      <c r="H499" s="106">
        <f t="shared" ca="1" si="27"/>
        <v>0</v>
      </c>
      <c r="I499" s="15">
        <v>0</v>
      </c>
      <c r="J499" s="15">
        <v>0</v>
      </c>
      <c r="K499" s="15">
        <v>0</v>
      </c>
      <c r="L499" s="15">
        <v>0</v>
      </c>
      <c r="M499" s="15">
        <v>0</v>
      </c>
      <c r="N499" s="107">
        <v>0</v>
      </c>
      <c r="O499" s="107">
        <v>0</v>
      </c>
      <c r="P499" s="50"/>
      <c r="Q499" s="50"/>
      <c r="R499" s="3"/>
      <c r="S499" s="3"/>
      <c r="T499" s="1"/>
      <c r="U499" s="2"/>
      <c r="V499" s="23" t="str">
        <f t="shared" si="28"/>
        <v/>
      </c>
    </row>
    <row r="500" spans="1:22" ht="25" customHeight="1" x14ac:dyDescent="0.35">
      <c r="A500" s="1"/>
      <c r="B500" s="1"/>
      <c r="C500" s="1"/>
      <c r="D500" s="1"/>
      <c r="E500" s="106">
        <f>+COUNTIFS('REGISTRO DE TUTORES'!$A$3:$A$8000,A500,'REGISTRO DE TUTORES'!$B$3:$B$8000,B500,'REGISTRO DE TUTORES'!$C$3:$C$8000,C500,'REGISTRO DE TUTORES'!$D$3:$D$8000,D500)</f>
        <v>0</v>
      </c>
      <c r="F500" s="106">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106">
        <f t="shared" ca="1" si="26"/>
        <v>0</v>
      </c>
      <c r="H500" s="106">
        <f t="shared" ca="1" si="27"/>
        <v>0</v>
      </c>
      <c r="I500" s="15">
        <v>0</v>
      </c>
      <c r="J500" s="15">
        <v>0</v>
      </c>
      <c r="K500" s="15">
        <v>0</v>
      </c>
      <c r="L500" s="15">
        <v>0</v>
      </c>
      <c r="M500" s="15">
        <v>0</v>
      </c>
      <c r="N500" s="107">
        <v>0</v>
      </c>
      <c r="O500" s="107">
        <v>0</v>
      </c>
      <c r="P500" s="50"/>
      <c r="Q500" s="50"/>
      <c r="R500" s="3"/>
      <c r="S500" s="3"/>
      <c r="T500" s="1"/>
      <c r="U500" s="2"/>
      <c r="V500" s="23" t="str">
        <f t="shared" si="28"/>
        <v/>
      </c>
    </row>
    <row r="501" spans="1:22" ht="25" customHeight="1" x14ac:dyDescent="0.35">
      <c r="A501" s="1"/>
      <c r="B501" s="1"/>
      <c r="C501" s="1"/>
      <c r="D501" s="1"/>
      <c r="E501" s="106">
        <f>+COUNTIFS('REGISTRO DE TUTORES'!$A$3:$A$8000,A501,'REGISTRO DE TUTORES'!$B$3:$B$8000,B501,'REGISTRO DE TUTORES'!$C$3:$C$8000,C501,'REGISTRO DE TUTORES'!$D$3:$D$8000,D501)</f>
        <v>0</v>
      </c>
      <c r="F501" s="106">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106">
        <f t="shared" ca="1" si="26"/>
        <v>0</v>
      </c>
      <c r="H501" s="106">
        <f t="shared" ca="1" si="27"/>
        <v>0</v>
      </c>
      <c r="I501" s="15">
        <v>0</v>
      </c>
      <c r="J501" s="15">
        <v>0</v>
      </c>
      <c r="K501" s="15">
        <v>0</v>
      </c>
      <c r="L501" s="15">
        <v>0</v>
      </c>
      <c r="M501" s="15">
        <v>0</v>
      </c>
      <c r="N501" s="107">
        <v>0</v>
      </c>
      <c r="O501" s="107">
        <v>0</v>
      </c>
      <c r="P501" s="50"/>
      <c r="Q501" s="50"/>
      <c r="R501" s="3"/>
      <c r="S501" s="3"/>
      <c r="T501" s="1"/>
      <c r="U501" s="2"/>
      <c r="V501" s="23" t="str">
        <f t="shared" si="28"/>
        <v/>
      </c>
    </row>
    <row r="502" spans="1:22" ht="25" customHeight="1" x14ac:dyDescent="0.35">
      <c r="A502" s="1"/>
      <c r="B502" s="1"/>
      <c r="C502" s="1"/>
      <c r="D502" s="1"/>
      <c r="E502" s="106">
        <f>+COUNTIFS('REGISTRO DE TUTORES'!$A$3:$A$8000,A502,'REGISTRO DE TUTORES'!$B$3:$B$8000,B502,'REGISTRO DE TUTORES'!$C$3:$C$8000,C502,'REGISTRO DE TUTORES'!$D$3:$D$8000,D502)</f>
        <v>0</v>
      </c>
      <c r="F502" s="106">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106">
        <f t="shared" ca="1" si="26"/>
        <v>0</v>
      </c>
      <c r="H502" s="106">
        <f t="shared" ca="1" si="27"/>
        <v>0</v>
      </c>
      <c r="I502" s="15">
        <v>0</v>
      </c>
      <c r="J502" s="15">
        <v>0</v>
      </c>
      <c r="K502" s="15">
        <v>0</v>
      </c>
      <c r="L502" s="15">
        <v>0</v>
      </c>
      <c r="M502" s="15">
        <v>0</v>
      </c>
      <c r="N502" s="107">
        <v>0</v>
      </c>
      <c r="O502" s="107">
        <v>0</v>
      </c>
      <c r="P502" s="50"/>
      <c r="Q502" s="50"/>
      <c r="R502" s="3"/>
      <c r="S502" s="3"/>
      <c r="T502" s="1"/>
      <c r="U502" s="2"/>
      <c r="V502" s="23" t="str">
        <f t="shared" si="28"/>
        <v/>
      </c>
    </row>
    <row r="503" spans="1:22" ht="25" customHeight="1" x14ac:dyDescent="0.35">
      <c r="A503" s="1"/>
      <c r="B503" s="1"/>
      <c r="C503" s="1"/>
      <c r="D503" s="1"/>
      <c r="E503" s="106">
        <f>+COUNTIFS('REGISTRO DE TUTORES'!$A$3:$A$8000,A503,'REGISTRO DE TUTORES'!$B$3:$B$8000,B503,'REGISTRO DE TUTORES'!$C$3:$C$8000,C503,'REGISTRO DE TUTORES'!$D$3:$D$8000,D503)</f>
        <v>0</v>
      </c>
      <c r="F503" s="106">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106">
        <f t="shared" ca="1" si="26"/>
        <v>0</v>
      </c>
      <c r="H503" s="106">
        <f t="shared" ca="1" si="27"/>
        <v>0</v>
      </c>
      <c r="I503" s="15">
        <v>0</v>
      </c>
      <c r="J503" s="15">
        <v>0</v>
      </c>
      <c r="K503" s="15">
        <v>0</v>
      </c>
      <c r="L503" s="15">
        <v>0</v>
      </c>
      <c r="M503" s="15">
        <v>0</v>
      </c>
      <c r="N503" s="107">
        <v>0</v>
      </c>
      <c r="O503" s="107">
        <v>0</v>
      </c>
      <c r="P503" s="50"/>
      <c r="Q503" s="50"/>
      <c r="R503" s="3"/>
      <c r="S503" s="3"/>
      <c r="T503" s="1"/>
      <c r="U503" s="2"/>
      <c r="V503" s="23" t="str">
        <f t="shared" si="28"/>
        <v/>
      </c>
    </row>
    <row r="504" spans="1:22" ht="25" customHeight="1" x14ac:dyDescent="0.35">
      <c r="A504" s="1"/>
      <c r="B504" s="1"/>
      <c r="C504" s="1"/>
      <c r="D504" s="1"/>
      <c r="E504" s="106">
        <f>+COUNTIFS('REGISTRO DE TUTORES'!$A$3:$A$8000,A504,'REGISTRO DE TUTORES'!$B$3:$B$8000,B504,'REGISTRO DE TUTORES'!$C$3:$C$8000,C504,'REGISTRO DE TUTORES'!$D$3:$D$8000,D504)</f>
        <v>0</v>
      </c>
      <c r="F504" s="106">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106">
        <f t="shared" ca="1" si="26"/>
        <v>0</v>
      </c>
      <c r="H504" s="106">
        <f t="shared" ca="1" si="27"/>
        <v>0</v>
      </c>
      <c r="I504" s="15">
        <v>0</v>
      </c>
      <c r="J504" s="15">
        <v>0</v>
      </c>
      <c r="K504" s="15">
        <v>0</v>
      </c>
      <c r="L504" s="15">
        <v>0</v>
      </c>
      <c r="M504" s="15">
        <v>0</v>
      </c>
      <c r="N504" s="107">
        <v>0</v>
      </c>
      <c r="O504" s="107">
        <v>0</v>
      </c>
      <c r="P504" s="50"/>
      <c r="Q504" s="50"/>
      <c r="R504" s="3"/>
      <c r="S504" s="3"/>
      <c r="T504" s="1"/>
      <c r="U504" s="2"/>
      <c r="V504" s="23" t="str">
        <f t="shared" si="28"/>
        <v/>
      </c>
    </row>
    <row r="505" spans="1:22" ht="25" customHeight="1" x14ac:dyDescent="0.35">
      <c r="A505" s="1"/>
      <c r="B505" s="1"/>
      <c r="C505" s="1"/>
      <c r="D505" s="1"/>
      <c r="E505" s="106">
        <f>+COUNTIFS('REGISTRO DE TUTORES'!$A$3:$A$8000,A505,'REGISTRO DE TUTORES'!$B$3:$B$8000,B505,'REGISTRO DE TUTORES'!$C$3:$C$8000,C505,'REGISTRO DE TUTORES'!$D$3:$D$8000,D505)</f>
        <v>0</v>
      </c>
      <c r="F505" s="106">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106">
        <f t="shared" ca="1" si="26"/>
        <v>0</v>
      </c>
      <c r="H505" s="106">
        <f t="shared" ca="1" si="27"/>
        <v>0</v>
      </c>
      <c r="I505" s="15">
        <v>0</v>
      </c>
      <c r="J505" s="15">
        <v>0</v>
      </c>
      <c r="K505" s="15">
        <v>0</v>
      </c>
      <c r="L505" s="15">
        <v>0</v>
      </c>
      <c r="M505" s="15">
        <v>0</v>
      </c>
      <c r="N505" s="107">
        <v>0</v>
      </c>
      <c r="O505" s="107">
        <v>0</v>
      </c>
      <c r="P505" s="50"/>
      <c r="Q505" s="50"/>
      <c r="R505" s="3"/>
      <c r="S505" s="3"/>
      <c r="T505" s="1"/>
      <c r="U505" s="2"/>
      <c r="V505" s="23" t="str">
        <f t="shared" si="28"/>
        <v/>
      </c>
    </row>
    <row r="506" spans="1:22" ht="25" customHeight="1" x14ac:dyDescent="0.35">
      <c r="A506" s="1"/>
      <c r="B506" s="1"/>
      <c r="C506" s="1"/>
      <c r="D506" s="1"/>
      <c r="E506" s="106">
        <f>+COUNTIFS('REGISTRO DE TUTORES'!$A$3:$A$8000,A506,'REGISTRO DE TUTORES'!$B$3:$B$8000,B506,'REGISTRO DE TUTORES'!$C$3:$C$8000,C506,'REGISTRO DE TUTORES'!$D$3:$D$8000,D506)</f>
        <v>0</v>
      </c>
      <c r="F506" s="106">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106">
        <f t="shared" ca="1" si="26"/>
        <v>0</v>
      </c>
      <c r="H506" s="106">
        <f t="shared" ca="1" si="27"/>
        <v>0</v>
      </c>
      <c r="I506" s="15">
        <v>0</v>
      </c>
      <c r="J506" s="15">
        <v>0</v>
      </c>
      <c r="K506" s="15">
        <v>0</v>
      </c>
      <c r="L506" s="15">
        <v>0</v>
      </c>
      <c r="M506" s="15">
        <v>0</v>
      </c>
      <c r="N506" s="107">
        <v>0</v>
      </c>
      <c r="O506" s="107">
        <v>0</v>
      </c>
      <c r="P506" s="50"/>
      <c r="Q506" s="50"/>
      <c r="R506" s="3"/>
      <c r="S506" s="3"/>
      <c r="T506" s="1"/>
      <c r="U506" s="2"/>
      <c r="V506" s="23" t="str">
        <f t="shared" si="28"/>
        <v/>
      </c>
    </row>
    <row r="507" spans="1:22" ht="25" customHeight="1" x14ac:dyDescent="0.35">
      <c r="A507" s="1"/>
      <c r="B507" s="1"/>
      <c r="C507" s="1"/>
      <c r="D507" s="1"/>
      <c r="E507" s="106">
        <f>+COUNTIFS('REGISTRO DE TUTORES'!$A$3:$A$8000,A507,'REGISTRO DE TUTORES'!$B$3:$B$8000,B507,'REGISTRO DE TUTORES'!$C$3:$C$8000,C507,'REGISTRO DE TUTORES'!$D$3:$D$8000,D507)</f>
        <v>0</v>
      </c>
      <c r="F507" s="106">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106">
        <f t="shared" ca="1" si="26"/>
        <v>0</v>
      </c>
      <c r="H507" s="106">
        <f t="shared" ca="1" si="27"/>
        <v>0</v>
      </c>
      <c r="I507" s="15">
        <v>0</v>
      </c>
      <c r="J507" s="15">
        <v>0</v>
      </c>
      <c r="K507" s="15">
        <v>0</v>
      </c>
      <c r="L507" s="15">
        <v>0</v>
      </c>
      <c r="M507" s="15">
        <v>0</v>
      </c>
      <c r="N507" s="107">
        <v>0</v>
      </c>
      <c r="O507" s="107">
        <v>0</v>
      </c>
      <c r="P507" s="50"/>
      <c r="Q507" s="50"/>
      <c r="R507" s="3"/>
      <c r="S507" s="3"/>
      <c r="T507" s="1"/>
      <c r="U507" s="2"/>
      <c r="V507" s="23" t="str">
        <f t="shared" si="28"/>
        <v/>
      </c>
    </row>
    <row r="508" spans="1:22" ht="25" customHeight="1" x14ac:dyDescent="0.35">
      <c r="A508" s="1"/>
      <c r="B508" s="1"/>
      <c r="C508" s="1"/>
      <c r="D508" s="1"/>
      <c r="E508" s="106">
        <f>+COUNTIFS('REGISTRO DE TUTORES'!$A$3:$A$8000,A508,'REGISTRO DE TUTORES'!$B$3:$B$8000,B508,'REGISTRO DE TUTORES'!$C$3:$C$8000,C508,'REGISTRO DE TUTORES'!$D$3:$D$8000,D508)</f>
        <v>0</v>
      </c>
      <c r="F508" s="106">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106">
        <f t="shared" ca="1" si="26"/>
        <v>0</v>
      </c>
      <c r="H508" s="106">
        <f t="shared" ca="1" si="27"/>
        <v>0</v>
      </c>
      <c r="I508" s="15">
        <v>0</v>
      </c>
      <c r="J508" s="15">
        <v>0</v>
      </c>
      <c r="K508" s="15">
        <v>0</v>
      </c>
      <c r="L508" s="15">
        <v>0</v>
      </c>
      <c r="M508" s="15">
        <v>0</v>
      </c>
      <c r="N508" s="107">
        <v>0</v>
      </c>
      <c r="O508" s="107">
        <v>0</v>
      </c>
      <c r="P508" s="50"/>
      <c r="Q508" s="50"/>
      <c r="R508" s="3"/>
      <c r="S508" s="3"/>
      <c r="T508" s="1"/>
      <c r="U508" s="2"/>
      <c r="V508" s="23" t="str">
        <f t="shared" si="28"/>
        <v/>
      </c>
    </row>
    <row r="509" spans="1:22" ht="25" customHeight="1" x14ac:dyDescent="0.35">
      <c r="A509" s="1"/>
      <c r="B509" s="1"/>
      <c r="C509" s="1"/>
      <c r="D509" s="1"/>
      <c r="E509" s="106">
        <f>+COUNTIFS('REGISTRO DE TUTORES'!$A$3:$A$8000,A509,'REGISTRO DE TUTORES'!$B$3:$B$8000,B509,'REGISTRO DE TUTORES'!$C$3:$C$8000,C509,'REGISTRO DE TUTORES'!$D$3:$D$8000,D509)</f>
        <v>0</v>
      </c>
      <c r="F509" s="106">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106">
        <f t="shared" ca="1" si="26"/>
        <v>0</v>
      </c>
      <c r="H509" s="106">
        <f t="shared" ca="1" si="27"/>
        <v>0</v>
      </c>
      <c r="I509" s="15">
        <v>0</v>
      </c>
      <c r="J509" s="15">
        <v>0</v>
      </c>
      <c r="K509" s="15">
        <v>0</v>
      </c>
      <c r="L509" s="15">
        <v>0</v>
      </c>
      <c r="M509" s="15">
        <v>0</v>
      </c>
      <c r="N509" s="107">
        <v>0</v>
      </c>
      <c r="O509" s="107">
        <v>0</v>
      </c>
      <c r="P509" s="50"/>
      <c r="Q509" s="50"/>
      <c r="R509" s="3"/>
      <c r="S509" s="3"/>
      <c r="T509" s="1"/>
      <c r="U509" s="2"/>
      <c r="V509" s="23" t="str">
        <f t="shared" si="28"/>
        <v/>
      </c>
    </row>
    <row r="510" spans="1:22" ht="25" customHeight="1" x14ac:dyDescent="0.35">
      <c r="A510" s="1"/>
      <c r="B510" s="1"/>
      <c r="C510" s="1"/>
      <c r="D510" s="1"/>
      <c r="E510" s="106">
        <f>+COUNTIFS('REGISTRO DE TUTORES'!$A$3:$A$8000,A510,'REGISTRO DE TUTORES'!$B$3:$B$8000,B510,'REGISTRO DE TUTORES'!$C$3:$C$8000,C510,'REGISTRO DE TUTORES'!$D$3:$D$8000,D510)</f>
        <v>0</v>
      </c>
      <c r="F510" s="106">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106">
        <f t="shared" ca="1" si="26"/>
        <v>0</v>
      </c>
      <c r="H510" s="106">
        <f t="shared" ca="1" si="27"/>
        <v>0</v>
      </c>
      <c r="I510" s="15">
        <v>0</v>
      </c>
      <c r="J510" s="15">
        <v>0</v>
      </c>
      <c r="K510" s="15">
        <v>0</v>
      </c>
      <c r="L510" s="15">
        <v>0</v>
      </c>
      <c r="M510" s="15">
        <v>0</v>
      </c>
      <c r="N510" s="107">
        <v>0</v>
      </c>
      <c r="O510" s="107">
        <v>0</v>
      </c>
      <c r="P510" s="50"/>
      <c r="Q510" s="50"/>
      <c r="R510" s="3"/>
      <c r="S510" s="3"/>
      <c r="T510" s="1"/>
      <c r="U510" s="2"/>
      <c r="V510" s="23" t="str">
        <f t="shared" si="28"/>
        <v/>
      </c>
    </row>
    <row r="511" spans="1:22" ht="25" customHeight="1" x14ac:dyDescent="0.35">
      <c r="A511" s="1"/>
      <c r="B511" s="1"/>
      <c r="C511" s="1"/>
      <c r="D511" s="1"/>
      <c r="E511" s="106">
        <f>+COUNTIFS('REGISTRO DE TUTORES'!$A$3:$A$8000,A511,'REGISTRO DE TUTORES'!$B$3:$B$8000,B511,'REGISTRO DE TUTORES'!$C$3:$C$8000,C511,'REGISTRO DE TUTORES'!$D$3:$D$8000,D511)</f>
        <v>0</v>
      </c>
      <c r="F511" s="106">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106">
        <f t="shared" ca="1" si="26"/>
        <v>0</v>
      </c>
      <c r="H511" s="106">
        <f t="shared" ca="1" si="27"/>
        <v>0</v>
      </c>
      <c r="I511" s="15">
        <v>0</v>
      </c>
      <c r="J511" s="15">
        <v>0</v>
      </c>
      <c r="K511" s="15">
        <v>0</v>
      </c>
      <c r="L511" s="15">
        <v>0</v>
      </c>
      <c r="M511" s="15">
        <v>0</v>
      </c>
      <c r="N511" s="107">
        <v>0</v>
      </c>
      <c r="O511" s="107">
        <v>0</v>
      </c>
      <c r="P511" s="50"/>
      <c r="Q511" s="50"/>
      <c r="R511" s="3"/>
      <c r="S511" s="3"/>
      <c r="T511" s="1"/>
      <c r="U511" s="2"/>
      <c r="V511" s="23" t="str">
        <f t="shared" si="28"/>
        <v/>
      </c>
    </row>
    <row r="512" spans="1:22" ht="25" customHeight="1" x14ac:dyDescent="0.35">
      <c r="A512" s="1"/>
      <c r="B512" s="1"/>
      <c r="C512" s="1"/>
      <c r="D512" s="1"/>
      <c r="E512" s="106">
        <f>+COUNTIFS('REGISTRO DE TUTORES'!$A$3:$A$8000,A512,'REGISTRO DE TUTORES'!$B$3:$B$8000,B512,'REGISTRO DE TUTORES'!$C$3:$C$8000,C512,'REGISTRO DE TUTORES'!$D$3:$D$8000,D512)</f>
        <v>0</v>
      </c>
      <c r="F512" s="106">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106">
        <f t="shared" ca="1" si="26"/>
        <v>0</v>
      </c>
      <c r="H512" s="106">
        <f t="shared" ca="1" si="27"/>
        <v>0</v>
      </c>
      <c r="I512" s="15">
        <v>0</v>
      </c>
      <c r="J512" s="15">
        <v>0</v>
      </c>
      <c r="K512" s="15">
        <v>0</v>
      </c>
      <c r="L512" s="15">
        <v>0</v>
      </c>
      <c r="M512" s="15">
        <v>0</v>
      </c>
      <c r="N512" s="107">
        <v>0</v>
      </c>
      <c r="O512" s="107">
        <v>0</v>
      </c>
      <c r="P512" s="50"/>
      <c r="Q512" s="50"/>
      <c r="R512" s="3"/>
      <c r="S512" s="3"/>
      <c r="T512" s="1"/>
      <c r="U512" s="2"/>
      <c r="V512" s="23" t="str">
        <f t="shared" si="28"/>
        <v/>
      </c>
    </row>
    <row r="513" spans="1:22" ht="25" customHeight="1" x14ac:dyDescent="0.35">
      <c r="A513" s="1"/>
      <c r="B513" s="1"/>
      <c r="C513" s="1"/>
      <c r="D513" s="1"/>
      <c r="E513" s="106">
        <f>+COUNTIFS('REGISTRO DE TUTORES'!$A$3:$A$8000,A513,'REGISTRO DE TUTORES'!$B$3:$B$8000,B513,'REGISTRO DE TUTORES'!$C$3:$C$8000,C513,'REGISTRO DE TUTORES'!$D$3:$D$8000,D513)</f>
        <v>0</v>
      </c>
      <c r="F513" s="106">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106">
        <f t="shared" ca="1" si="26"/>
        <v>0</v>
      </c>
      <c r="H513" s="106">
        <f t="shared" ca="1" si="27"/>
        <v>0</v>
      </c>
      <c r="I513" s="15">
        <v>0</v>
      </c>
      <c r="J513" s="15">
        <v>0</v>
      </c>
      <c r="K513" s="15">
        <v>0</v>
      </c>
      <c r="L513" s="15">
        <v>0</v>
      </c>
      <c r="M513" s="15">
        <v>0</v>
      </c>
      <c r="N513" s="107">
        <v>0</v>
      </c>
      <c r="O513" s="107">
        <v>0</v>
      </c>
      <c r="P513" s="50"/>
      <c r="Q513" s="50"/>
      <c r="R513" s="3"/>
      <c r="S513" s="3"/>
      <c r="T513" s="1"/>
      <c r="U513" s="2"/>
      <c r="V513" s="23" t="str">
        <f t="shared" si="28"/>
        <v/>
      </c>
    </row>
    <row r="514" spans="1:22" ht="25" customHeight="1" x14ac:dyDescent="0.35">
      <c r="A514" s="1"/>
      <c r="B514" s="1"/>
      <c r="C514" s="1"/>
      <c r="D514" s="1"/>
      <c r="E514" s="106">
        <f>+COUNTIFS('REGISTRO DE TUTORES'!$A$3:$A$8000,A514,'REGISTRO DE TUTORES'!$B$3:$B$8000,B514,'REGISTRO DE TUTORES'!$C$3:$C$8000,C514,'REGISTRO DE TUTORES'!$D$3:$D$8000,D514)</f>
        <v>0</v>
      </c>
      <c r="F514" s="106">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106">
        <f t="shared" ca="1" si="26"/>
        <v>0</v>
      </c>
      <c r="H514" s="106">
        <f t="shared" ca="1" si="27"/>
        <v>0</v>
      </c>
      <c r="I514" s="15">
        <v>0</v>
      </c>
      <c r="J514" s="15">
        <v>0</v>
      </c>
      <c r="K514" s="15">
        <v>0</v>
      </c>
      <c r="L514" s="15">
        <v>0</v>
      </c>
      <c r="M514" s="15">
        <v>0</v>
      </c>
      <c r="N514" s="107">
        <v>0</v>
      </c>
      <c r="O514" s="107">
        <v>0</v>
      </c>
      <c r="P514" s="50"/>
      <c r="Q514" s="50"/>
      <c r="R514" s="3"/>
      <c r="S514" s="3"/>
      <c r="T514" s="1"/>
      <c r="U514" s="2"/>
      <c r="V514" s="23" t="str">
        <f t="shared" si="28"/>
        <v/>
      </c>
    </row>
    <row r="515" spans="1:22" ht="25" customHeight="1" x14ac:dyDescent="0.35">
      <c r="A515" s="1"/>
      <c r="B515" s="1"/>
      <c r="C515" s="1"/>
      <c r="D515" s="1"/>
      <c r="E515" s="106">
        <f>+COUNTIFS('REGISTRO DE TUTORES'!$A$3:$A$8000,A515,'REGISTRO DE TUTORES'!$B$3:$B$8000,B515,'REGISTRO DE TUTORES'!$C$3:$C$8000,C515,'REGISTRO DE TUTORES'!$D$3:$D$8000,D515)</f>
        <v>0</v>
      </c>
      <c r="F515" s="106">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106">
        <f t="shared" ca="1" si="26"/>
        <v>0</v>
      </c>
      <c r="H515" s="106">
        <f t="shared" ca="1" si="27"/>
        <v>0</v>
      </c>
      <c r="I515" s="15">
        <v>0</v>
      </c>
      <c r="J515" s="15">
        <v>0</v>
      </c>
      <c r="K515" s="15">
        <v>0</v>
      </c>
      <c r="L515" s="15">
        <v>0</v>
      </c>
      <c r="M515" s="15">
        <v>0</v>
      </c>
      <c r="N515" s="107">
        <v>0</v>
      </c>
      <c r="O515" s="107">
        <v>0</v>
      </c>
      <c r="P515" s="50"/>
      <c r="Q515" s="50"/>
      <c r="R515" s="3"/>
      <c r="S515" s="3"/>
      <c r="T515" s="1"/>
      <c r="U515" s="2"/>
      <c r="V515" s="23" t="str">
        <f t="shared" si="28"/>
        <v/>
      </c>
    </row>
    <row r="516" spans="1:22" ht="25" customHeight="1" x14ac:dyDescent="0.35">
      <c r="A516" s="1"/>
      <c r="B516" s="1"/>
      <c r="C516" s="1"/>
      <c r="D516" s="1"/>
      <c r="E516" s="106">
        <f>+COUNTIFS('REGISTRO DE TUTORES'!$A$3:$A$8000,A516,'REGISTRO DE TUTORES'!$B$3:$B$8000,B516,'REGISTRO DE TUTORES'!$C$3:$C$8000,C516,'REGISTRO DE TUTORES'!$D$3:$D$8000,D516)</f>
        <v>0</v>
      </c>
      <c r="F516" s="106">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106">
        <f t="shared" ca="1" si="26"/>
        <v>0</v>
      </c>
      <c r="H516" s="106">
        <f t="shared" ca="1" si="27"/>
        <v>0</v>
      </c>
      <c r="I516" s="15">
        <v>0</v>
      </c>
      <c r="J516" s="15">
        <v>0</v>
      </c>
      <c r="K516" s="15">
        <v>0</v>
      </c>
      <c r="L516" s="15">
        <v>0</v>
      </c>
      <c r="M516" s="15">
        <v>0</v>
      </c>
      <c r="N516" s="107">
        <v>0</v>
      </c>
      <c r="O516" s="107">
        <v>0</v>
      </c>
      <c r="P516" s="50"/>
      <c r="Q516" s="50"/>
      <c r="R516" s="3"/>
      <c r="S516" s="3"/>
      <c r="T516" s="1"/>
      <c r="U516" s="2"/>
      <c r="V516" s="23" t="str">
        <f t="shared" si="28"/>
        <v/>
      </c>
    </row>
    <row r="517" spans="1:22" ht="25" customHeight="1" x14ac:dyDescent="0.35">
      <c r="A517" s="1"/>
      <c r="B517" s="1"/>
      <c r="C517" s="1"/>
      <c r="D517" s="1"/>
      <c r="E517" s="106">
        <f>+COUNTIFS('REGISTRO DE TUTORES'!$A$3:$A$8000,A517,'REGISTRO DE TUTORES'!$B$3:$B$8000,B517,'REGISTRO DE TUTORES'!$C$3:$C$8000,C517,'REGISTRO DE TUTORES'!$D$3:$D$8000,D517)</f>
        <v>0</v>
      </c>
      <c r="F517" s="106">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106">
        <f t="shared" ref="G517:G580" ca="1" si="29">SUM(IF(O517=1,SUMPRODUCT(--(WEEKDAY(ROW(INDIRECT(P517&amp;":"&amp;Q517)))=1),--(COUNTIF(FERIADOS,ROW(INDIRECT(P517&amp;":"&amp;Q517)))=0)),0),IF(I517=1,SUMPRODUCT(--(WEEKDAY(ROW(INDIRECT(P517&amp;":"&amp;Q517)))=2),--(COUNTIF(FERIADOS,ROW(INDIRECT(P517&amp;":"&amp;Q517)))=0)),0),IF(J517=1,SUMPRODUCT(--(WEEKDAY(ROW(INDIRECT(P517&amp;":"&amp;Q517)))=3),--(COUNTIF(FERIADOS,ROW(INDIRECT(P517&amp;":"&amp;Q517)))=0)),0),IF(K517=1,SUMPRODUCT(--(WEEKDAY(ROW(INDIRECT(P517&amp;":"&amp;Q517)))=4),--(COUNTIF(FERIADOS,ROW(INDIRECT(P517&amp;":"&amp;Q517)))=0)),0),IF(L517=1,SUMPRODUCT(--(WEEKDAY(ROW(INDIRECT(P517&amp;":"&amp;Q517)))=5),--(COUNTIF(FERIADOS,ROW(INDIRECT(P517&amp;":"&amp;Q517)))=0)),0),IF(M517=1,SUMPRODUCT(--(WEEKDAY(ROW(INDIRECT(P517&amp;":"&amp;Q517)))=6),--(COUNTIF(FERIADOS,ROW(INDIRECT(P517&amp;":"&amp;Q517)))=0)),0),IF(N517=1,SUMPRODUCT(--(WEEKDAY(ROW(INDIRECT(P517&amp;":"&amp;Q517)))=7),--(COUNTIF(FERIADOS,ROW(INDIRECT(P517&amp;":"&amp;Q517)))=0)),0))</f>
        <v>0</v>
      </c>
      <c r="H517" s="106">
        <f t="shared" ref="H517:H580" ca="1" si="30">+F517*G517</f>
        <v>0</v>
      </c>
      <c r="I517" s="15">
        <v>0</v>
      </c>
      <c r="J517" s="15">
        <v>0</v>
      </c>
      <c r="K517" s="15">
        <v>0</v>
      </c>
      <c r="L517" s="15">
        <v>0</v>
      </c>
      <c r="M517" s="15">
        <v>0</v>
      </c>
      <c r="N517" s="107">
        <v>0</v>
      </c>
      <c r="O517" s="107">
        <v>0</v>
      </c>
      <c r="P517" s="50"/>
      <c r="Q517" s="50"/>
      <c r="R517" s="3"/>
      <c r="S517" s="3"/>
      <c r="T517" s="1"/>
      <c r="U517" s="2"/>
      <c r="V517" s="23" t="str">
        <f t="shared" ref="V517:V580" si="31">IF(Q517&gt;0,IF(U517&gt;=Q517,"ACTIVA","NO ACTIVA"),"")</f>
        <v/>
      </c>
    </row>
    <row r="518" spans="1:22" ht="25" customHeight="1" x14ac:dyDescent="0.35">
      <c r="A518" s="1"/>
      <c r="B518" s="1"/>
      <c r="C518" s="1"/>
      <c r="D518" s="1"/>
      <c r="E518" s="106">
        <f>+COUNTIFS('REGISTRO DE TUTORES'!$A$3:$A$8000,A518,'REGISTRO DE TUTORES'!$B$3:$B$8000,B518,'REGISTRO DE TUTORES'!$C$3:$C$8000,C518,'REGISTRO DE TUTORES'!$D$3:$D$8000,D518)</f>
        <v>0</v>
      </c>
      <c r="F518" s="106">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106">
        <f t="shared" ca="1" si="29"/>
        <v>0</v>
      </c>
      <c r="H518" s="106">
        <f t="shared" ca="1" si="30"/>
        <v>0</v>
      </c>
      <c r="I518" s="15">
        <v>0</v>
      </c>
      <c r="J518" s="15">
        <v>0</v>
      </c>
      <c r="K518" s="15">
        <v>0</v>
      </c>
      <c r="L518" s="15">
        <v>0</v>
      </c>
      <c r="M518" s="15">
        <v>0</v>
      </c>
      <c r="N518" s="107">
        <v>0</v>
      </c>
      <c r="O518" s="107">
        <v>0</v>
      </c>
      <c r="P518" s="50"/>
      <c r="Q518" s="50"/>
      <c r="R518" s="3"/>
      <c r="S518" s="3"/>
      <c r="T518" s="1"/>
      <c r="U518" s="2"/>
      <c r="V518" s="23" t="str">
        <f t="shared" si="31"/>
        <v/>
      </c>
    </row>
    <row r="519" spans="1:22" ht="25" customHeight="1" x14ac:dyDescent="0.35">
      <c r="A519" s="1"/>
      <c r="B519" s="1"/>
      <c r="C519" s="1"/>
      <c r="D519" s="1"/>
      <c r="E519" s="106">
        <f>+COUNTIFS('REGISTRO DE TUTORES'!$A$3:$A$8000,A519,'REGISTRO DE TUTORES'!$B$3:$B$8000,B519,'REGISTRO DE TUTORES'!$C$3:$C$8000,C519,'REGISTRO DE TUTORES'!$D$3:$D$8000,D519)</f>
        <v>0</v>
      </c>
      <c r="F519" s="106">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106">
        <f t="shared" ca="1" si="29"/>
        <v>0</v>
      </c>
      <c r="H519" s="106">
        <f t="shared" ca="1" si="30"/>
        <v>0</v>
      </c>
      <c r="I519" s="15">
        <v>0</v>
      </c>
      <c r="J519" s="15">
        <v>0</v>
      </c>
      <c r="K519" s="15">
        <v>0</v>
      </c>
      <c r="L519" s="15">
        <v>0</v>
      </c>
      <c r="M519" s="15">
        <v>0</v>
      </c>
      <c r="N519" s="107">
        <v>0</v>
      </c>
      <c r="O519" s="107">
        <v>0</v>
      </c>
      <c r="P519" s="50"/>
      <c r="Q519" s="50"/>
      <c r="R519" s="3"/>
      <c r="S519" s="3"/>
      <c r="T519" s="1"/>
      <c r="U519" s="2"/>
      <c r="V519" s="23" t="str">
        <f t="shared" si="31"/>
        <v/>
      </c>
    </row>
    <row r="520" spans="1:22" ht="25" customHeight="1" x14ac:dyDescent="0.35">
      <c r="A520" s="1"/>
      <c r="B520" s="1"/>
      <c r="C520" s="1"/>
      <c r="D520" s="1"/>
      <c r="E520" s="106">
        <f>+COUNTIFS('REGISTRO DE TUTORES'!$A$3:$A$8000,A520,'REGISTRO DE TUTORES'!$B$3:$B$8000,B520,'REGISTRO DE TUTORES'!$C$3:$C$8000,C520,'REGISTRO DE TUTORES'!$D$3:$D$8000,D520)</f>
        <v>0</v>
      </c>
      <c r="F520" s="106">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106">
        <f t="shared" ca="1" si="29"/>
        <v>0</v>
      </c>
      <c r="H520" s="106">
        <f t="shared" ca="1" si="30"/>
        <v>0</v>
      </c>
      <c r="I520" s="15">
        <v>0</v>
      </c>
      <c r="J520" s="15">
        <v>0</v>
      </c>
      <c r="K520" s="15">
        <v>0</v>
      </c>
      <c r="L520" s="15">
        <v>0</v>
      </c>
      <c r="M520" s="15">
        <v>0</v>
      </c>
      <c r="N520" s="107">
        <v>0</v>
      </c>
      <c r="O520" s="107">
        <v>0</v>
      </c>
      <c r="P520" s="50"/>
      <c r="Q520" s="50"/>
      <c r="R520" s="3"/>
      <c r="S520" s="3"/>
      <c r="T520" s="1"/>
      <c r="U520" s="2"/>
      <c r="V520" s="23" t="str">
        <f t="shared" si="31"/>
        <v/>
      </c>
    </row>
    <row r="521" spans="1:22" ht="25" customHeight="1" x14ac:dyDescent="0.35">
      <c r="A521" s="1"/>
      <c r="B521" s="1"/>
      <c r="C521" s="1"/>
      <c r="D521" s="1"/>
      <c r="E521" s="106">
        <f>+COUNTIFS('REGISTRO DE TUTORES'!$A$3:$A$8000,A521,'REGISTRO DE TUTORES'!$B$3:$B$8000,B521,'REGISTRO DE TUTORES'!$C$3:$C$8000,C521,'REGISTRO DE TUTORES'!$D$3:$D$8000,D521)</f>
        <v>0</v>
      </c>
      <c r="F521" s="106">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106">
        <f t="shared" ca="1" si="29"/>
        <v>0</v>
      </c>
      <c r="H521" s="106">
        <f t="shared" ca="1" si="30"/>
        <v>0</v>
      </c>
      <c r="I521" s="15">
        <v>0</v>
      </c>
      <c r="J521" s="15">
        <v>0</v>
      </c>
      <c r="K521" s="15">
        <v>0</v>
      </c>
      <c r="L521" s="15">
        <v>0</v>
      </c>
      <c r="M521" s="15">
        <v>0</v>
      </c>
      <c r="N521" s="107">
        <v>0</v>
      </c>
      <c r="O521" s="107">
        <v>0</v>
      </c>
      <c r="P521" s="50"/>
      <c r="Q521" s="50"/>
      <c r="R521" s="3"/>
      <c r="S521" s="3"/>
      <c r="T521" s="1"/>
      <c r="U521" s="2"/>
      <c r="V521" s="23" t="str">
        <f t="shared" si="31"/>
        <v/>
      </c>
    </row>
    <row r="522" spans="1:22" ht="25" customHeight="1" x14ac:dyDescent="0.35">
      <c r="A522" s="1"/>
      <c r="B522" s="1"/>
      <c r="C522" s="1"/>
      <c r="D522" s="1"/>
      <c r="E522" s="106">
        <f>+COUNTIFS('REGISTRO DE TUTORES'!$A$3:$A$8000,A522,'REGISTRO DE TUTORES'!$B$3:$B$8000,B522,'REGISTRO DE TUTORES'!$C$3:$C$8000,C522,'REGISTRO DE TUTORES'!$D$3:$D$8000,D522)</f>
        <v>0</v>
      </c>
      <c r="F522" s="106">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106">
        <f t="shared" ca="1" si="29"/>
        <v>0</v>
      </c>
      <c r="H522" s="106">
        <f t="shared" ca="1" si="30"/>
        <v>0</v>
      </c>
      <c r="I522" s="15">
        <v>0</v>
      </c>
      <c r="J522" s="15">
        <v>0</v>
      </c>
      <c r="K522" s="15">
        <v>0</v>
      </c>
      <c r="L522" s="15">
        <v>0</v>
      </c>
      <c r="M522" s="15">
        <v>0</v>
      </c>
      <c r="N522" s="107">
        <v>0</v>
      </c>
      <c r="O522" s="107">
        <v>0</v>
      </c>
      <c r="P522" s="50"/>
      <c r="Q522" s="50"/>
      <c r="R522" s="3"/>
      <c r="S522" s="3"/>
      <c r="T522" s="1"/>
      <c r="U522" s="2"/>
      <c r="V522" s="23" t="str">
        <f t="shared" si="31"/>
        <v/>
      </c>
    </row>
    <row r="523" spans="1:22" ht="25" customHeight="1" x14ac:dyDescent="0.35">
      <c r="A523" s="1"/>
      <c r="B523" s="1"/>
      <c r="C523" s="1"/>
      <c r="D523" s="1"/>
      <c r="E523" s="106">
        <f>+COUNTIFS('REGISTRO DE TUTORES'!$A$3:$A$8000,A523,'REGISTRO DE TUTORES'!$B$3:$B$8000,B523,'REGISTRO DE TUTORES'!$C$3:$C$8000,C523,'REGISTRO DE TUTORES'!$D$3:$D$8000,D523)</f>
        <v>0</v>
      </c>
      <c r="F523" s="106">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106">
        <f t="shared" ca="1" si="29"/>
        <v>0</v>
      </c>
      <c r="H523" s="106">
        <f t="shared" ca="1" si="30"/>
        <v>0</v>
      </c>
      <c r="I523" s="15">
        <v>0</v>
      </c>
      <c r="J523" s="15">
        <v>0</v>
      </c>
      <c r="K523" s="15">
        <v>0</v>
      </c>
      <c r="L523" s="15">
        <v>0</v>
      </c>
      <c r="M523" s="15">
        <v>0</v>
      </c>
      <c r="N523" s="107">
        <v>0</v>
      </c>
      <c r="O523" s="107">
        <v>0</v>
      </c>
      <c r="P523" s="50"/>
      <c r="Q523" s="50"/>
      <c r="R523" s="3"/>
      <c r="S523" s="3"/>
      <c r="T523" s="1"/>
      <c r="U523" s="2"/>
      <c r="V523" s="23" t="str">
        <f t="shared" si="31"/>
        <v/>
      </c>
    </row>
    <row r="524" spans="1:22" ht="25" customHeight="1" x14ac:dyDescent="0.35">
      <c r="A524" s="1"/>
      <c r="B524" s="1"/>
      <c r="C524" s="1"/>
      <c r="D524" s="1"/>
      <c r="E524" s="106">
        <f>+COUNTIFS('REGISTRO DE TUTORES'!$A$3:$A$8000,A524,'REGISTRO DE TUTORES'!$B$3:$B$8000,B524,'REGISTRO DE TUTORES'!$C$3:$C$8000,C524,'REGISTRO DE TUTORES'!$D$3:$D$8000,D524)</f>
        <v>0</v>
      </c>
      <c r="F524" s="106">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106">
        <f t="shared" ca="1" si="29"/>
        <v>0</v>
      </c>
      <c r="H524" s="106">
        <f t="shared" ca="1" si="30"/>
        <v>0</v>
      </c>
      <c r="I524" s="15">
        <v>0</v>
      </c>
      <c r="J524" s="15">
        <v>0</v>
      </c>
      <c r="K524" s="15">
        <v>0</v>
      </c>
      <c r="L524" s="15">
        <v>0</v>
      </c>
      <c r="M524" s="15">
        <v>0</v>
      </c>
      <c r="N524" s="107">
        <v>0</v>
      </c>
      <c r="O524" s="107">
        <v>0</v>
      </c>
      <c r="P524" s="50"/>
      <c r="Q524" s="50"/>
      <c r="R524" s="3"/>
      <c r="S524" s="3"/>
      <c r="T524" s="1"/>
      <c r="U524" s="2"/>
      <c r="V524" s="23" t="str">
        <f t="shared" si="31"/>
        <v/>
      </c>
    </row>
    <row r="525" spans="1:22" ht="25" customHeight="1" x14ac:dyDescent="0.35">
      <c r="A525" s="1"/>
      <c r="B525" s="1"/>
      <c r="C525" s="1"/>
      <c r="D525" s="1"/>
      <c r="E525" s="106">
        <f>+COUNTIFS('REGISTRO DE TUTORES'!$A$3:$A$8000,A525,'REGISTRO DE TUTORES'!$B$3:$B$8000,B525,'REGISTRO DE TUTORES'!$C$3:$C$8000,C525,'REGISTRO DE TUTORES'!$D$3:$D$8000,D525)</f>
        <v>0</v>
      </c>
      <c r="F525" s="106">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106">
        <f t="shared" ca="1" si="29"/>
        <v>0</v>
      </c>
      <c r="H525" s="106">
        <f t="shared" ca="1" si="30"/>
        <v>0</v>
      </c>
      <c r="I525" s="15">
        <v>0</v>
      </c>
      <c r="J525" s="15">
        <v>0</v>
      </c>
      <c r="K525" s="15">
        <v>0</v>
      </c>
      <c r="L525" s="15">
        <v>0</v>
      </c>
      <c r="M525" s="15">
        <v>0</v>
      </c>
      <c r="N525" s="107">
        <v>0</v>
      </c>
      <c r="O525" s="107">
        <v>0</v>
      </c>
      <c r="P525" s="50"/>
      <c r="Q525" s="50"/>
      <c r="R525" s="3"/>
      <c r="S525" s="3"/>
      <c r="T525" s="1"/>
      <c r="U525" s="2"/>
      <c r="V525" s="23" t="str">
        <f t="shared" si="31"/>
        <v/>
      </c>
    </row>
    <row r="526" spans="1:22" ht="25" customHeight="1" x14ac:dyDescent="0.35">
      <c r="A526" s="1"/>
      <c r="B526" s="1"/>
      <c r="C526" s="1"/>
      <c r="D526" s="1"/>
      <c r="E526" s="106">
        <f>+COUNTIFS('REGISTRO DE TUTORES'!$A$3:$A$8000,A526,'REGISTRO DE TUTORES'!$B$3:$B$8000,B526,'REGISTRO DE TUTORES'!$C$3:$C$8000,C526,'REGISTRO DE TUTORES'!$D$3:$D$8000,D526)</f>
        <v>0</v>
      </c>
      <c r="F526" s="106">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106">
        <f t="shared" ca="1" si="29"/>
        <v>0</v>
      </c>
      <c r="H526" s="106">
        <f t="shared" ca="1" si="30"/>
        <v>0</v>
      </c>
      <c r="I526" s="15">
        <v>0</v>
      </c>
      <c r="J526" s="15">
        <v>0</v>
      </c>
      <c r="K526" s="15">
        <v>0</v>
      </c>
      <c r="L526" s="15">
        <v>0</v>
      </c>
      <c r="M526" s="15">
        <v>0</v>
      </c>
      <c r="N526" s="107">
        <v>0</v>
      </c>
      <c r="O526" s="107">
        <v>0</v>
      </c>
      <c r="P526" s="50"/>
      <c r="Q526" s="50"/>
      <c r="R526" s="3"/>
      <c r="S526" s="3"/>
      <c r="T526" s="1"/>
      <c r="U526" s="2"/>
      <c r="V526" s="23" t="str">
        <f t="shared" si="31"/>
        <v/>
      </c>
    </row>
    <row r="527" spans="1:22" ht="25" customHeight="1" x14ac:dyDescent="0.35">
      <c r="A527" s="1"/>
      <c r="B527" s="1"/>
      <c r="C527" s="1"/>
      <c r="D527" s="1"/>
      <c r="E527" s="106">
        <f>+COUNTIFS('REGISTRO DE TUTORES'!$A$3:$A$8000,A527,'REGISTRO DE TUTORES'!$B$3:$B$8000,B527,'REGISTRO DE TUTORES'!$C$3:$C$8000,C527,'REGISTRO DE TUTORES'!$D$3:$D$8000,D527)</f>
        <v>0</v>
      </c>
      <c r="F527" s="106">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106">
        <f t="shared" ca="1" si="29"/>
        <v>0</v>
      </c>
      <c r="H527" s="106">
        <f t="shared" ca="1" si="30"/>
        <v>0</v>
      </c>
      <c r="I527" s="15">
        <v>0</v>
      </c>
      <c r="J527" s="15">
        <v>0</v>
      </c>
      <c r="K527" s="15">
        <v>0</v>
      </c>
      <c r="L527" s="15">
        <v>0</v>
      </c>
      <c r="M527" s="15">
        <v>0</v>
      </c>
      <c r="N527" s="107">
        <v>0</v>
      </c>
      <c r="O527" s="107">
        <v>0</v>
      </c>
      <c r="P527" s="50"/>
      <c r="Q527" s="50"/>
      <c r="R527" s="3"/>
      <c r="S527" s="3"/>
      <c r="T527" s="1"/>
      <c r="U527" s="2"/>
      <c r="V527" s="23" t="str">
        <f t="shared" si="31"/>
        <v/>
      </c>
    </row>
    <row r="528" spans="1:22" ht="25" customHeight="1" x14ac:dyDescent="0.35">
      <c r="A528" s="1"/>
      <c r="B528" s="1"/>
      <c r="C528" s="1"/>
      <c r="D528" s="1"/>
      <c r="E528" s="106">
        <f>+COUNTIFS('REGISTRO DE TUTORES'!$A$3:$A$8000,A528,'REGISTRO DE TUTORES'!$B$3:$B$8000,B528,'REGISTRO DE TUTORES'!$C$3:$C$8000,C528,'REGISTRO DE TUTORES'!$D$3:$D$8000,D528)</f>
        <v>0</v>
      </c>
      <c r="F528" s="106">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106">
        <f t="shared" ca="1" si="29"/>
        <v>0</v>
      </c>
      <c r="H528" s="106">
        <f t="shared" ca="1" si="30"/>
        <v>0</v>
      </c>
      <c r="I528" s="15">
        <v>0</v>
      </c>
      <c r="J528" s="15">
        <v>0</v>
      </c>
      <c r="K528" s="15">
        <v>0</v>
      </c>
      <c r="L528" s="15">
        <v>0</v>
      </c>
      <c r="M528" s="15">
        <v>0</v>
      </c>
      <c r="N528" s="107">
        <v>0</v>
      </c>
      <c r="O528" s="107">
        <v>0</v>
      </c>
      <c r="P528" s="50"/>
      <c r="Q528" s="50"/>
      <c r="R528" s="3"/>
      <c r="S528" s="3"/>
      <c r="T528" s="1"/>
      <c r="U528" s="2"/>
      <c r="V528" s="23" t="str">
        <f t="shared" si="31"/>
        <v/>
      </c>
    </row>
    <row r="529" spans="1:22" ht="25" customHeight="1" x14ac:dyDescent="0.35">
      <c r="A529" s="1"/>
      <c r="B529" s="1"/>
      <c r="C529" s="1"/>
      <c r="D529" s="1"/>
      <c r="E529" s="106">
        <f>+COUNTIFS('REGISTRO DE TUTORES'!$A$3:$A$8000,A529,'REGISTRO DE TUTORES'!$B$3:$B$8000,B529,'REGISTRO DE TUTORES'!$C$3:$C$8000,C529,'REGISTRO DE TUTORES'!$D$3:$D$8000,D529)</f>
        <v>0</v>
      </c>
      <c r="F529" s="106">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106">
        <f t="shared" ca="1" si="29"/>
        <v>0</v>
      </c>
      <c r="H529" s="106">
        <f t="shared" ca="1" si="30"/>
        <v>0</v>
      </c>
      <c r="I529" s="15">
        <v>0</v>
      </c>
      <c r="J529" s="15">
        <v>0</v>
      </c>
      <c r="K529" s="15">
        <v>0</v>
      </c>
      <c r="L529" s="15">
        <v>0</v>
      </c>
      <c r="M529" s="15">
        <v>0</v>
      </c>
      <c r="N529" s="107">
        <v>0</v>
      </c>
      <c r="O529" s="107">
        <v>0</v>
      </c>
      <c r="P529" s="50"/>
      <c r="Q529" s="50"/>
      <c r="R529" s="3"/>
      <c r="S529" s="3"/>
      <c r="T529" s="1"/>
      <c r="U529" s="2"/>
      <c r="V529" s="23" t="str">
        <f t="shared" si="31"/>
        <v/>
      </c>
    </row>
    <row r="530" spans="1:22" ht="25" customHeight="1" x14ac:dyDescent="0.35">
      <c r="A530" s="1"/>
      <c r="B530" s="1"/>
      <c r="C530" s="1"/>
      <c r="D530" s="1"/>
      <c r="E530" s="106">
        <f>+COUNTIFS('REGISTRO DE TUTORES'!$A$3:$A$8000,A530,'REGISTRO DE TUTORES'!$B$3:$B$8000,B530,'REGISTRO DE TUTORES'!$C$3:$C$8000,C530,'REGISTRO DE TUTORES'!$D$3:$D$8000,D530)</f>
        <v>0</v>
      </c>
      <c r="F530" s="106">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106">
        <f t="shared" ca="1" si="29"/>
        <v>0</v>
      </c>
      <c r="H530" s="106">
        <f t="shared" ca="1" si="30"/>
        <v>0</v>
      </c>
      <c r="I530" s="15">
        <v>0</v>
      </c>
      <c r="J530" s="15">
        <v>0</v>
      </c>
      <c r="K530" s="15">
        <v>0</v>
      </c>
      <c r="L530" s="15">
        <v>0</v>
      </c>
      <c r="M530" s="15">
        <v>0</v>
      </c>
      <c r="N530" s="107">
        <v>0</v>
      </c>
      <c r="O530" s="107">
        <v>0</v>
      </c>
      <c r="P530" s="50"/>
      <c r="Q530" s="50"/>
      <c r="R530" s="3"/>
      <c r="S530" s="3"/>
      <c r="T530" s="1"/>
      <c r="U530" s="2"/>
      <c r="V530" s="23" t="str">
        <f t="shared" si="31"/>
        <v/>
      </c>
    </row>
    <row r="531" spans="1:22" ht="25" customHeight="1" x14ac:dyDescent="0.35">
      <c r="A531" s="1"/>
      <c r="B531" s="1"/>
      <c r="C531" s="1"/>
      <c r="D531" s="1"/>
      <c r="E531" s="106">
        <f>+COUNTIFS('REGISTRO DE TUTORES'!$A$3:$A$8000,A531,'REGISTRO DE TUTORES'!$B$3:$B$8000,B531,'REGISTRO DE TUTORES'!$C$3:$C$8000,C531,'REGISTRO DE TUTORES'!$D$3:$D$8000,D531)</f>
        <v>0</v>
      </c>
      <c r="F531" s="106">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106">
        <f t="shared" ca="1" si="29"/>
        <v>0</v>
      </c>
      <c r="H531" s="106">
        <f t="shared" ca="1" si="30"/>
        <v>0</v>
      </c>
      <c r="I531" s="15">
        <v>0</v>
      </c>
      <c r="J531" s="15">
        <v>0</v>
      </c>
      <c r="K531" s="15">
        <v>0</v>
      </c>
      <c r="L531" s="15">
        <v>0</v>
      </c>
      <c r="M531" s="15">
        <v>0</v>
      </c>
      <c r="N531" s="107">
        <v>0</v>
      </c>
      <c r="O531" s="107">
        <v>0</v>
      </c>
      <c r="P531" s="50"/>
      <c r="Q531" s="50"/>
      <c r="R531" s="3"/>
      <c r="S531" s="3"/>
      <c r="T531" s="1"/>
      <c r="U531" s="2"/>
      <c r="V531" s="23" t="str">
        <f t="shared" si="31"/>
        <v/>
      </c>
    </row>
    <row r="532" spans="1:22" ht="25" customHeight="1" x14ac:dyDescent="0.35">
      <c r="A532" s="1"/>
      <c r="B532" s="1"/>
      <c r="C532" s="1"/>
      <c r="D532" s="1"/>
      <c r="E532" s="106">
        <f>+COUNTIFS('REGISTRO DE TUTORES'!$A$3:$A$8000,A532,'REGISTRO DE TUTORES'!$B$3:$B$8000,B532,'REGISTRO DE TUTORES'!$C$3:$C$8000,C532,'REGISTRO DE TUTORES'!$D$3:$D$8000,D532)</f>
        <v>0</v>
      </c>
      <c r="F532" s="106">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106">
        <f t="shared" ca="1" si="29"/>
        <v>0</v>
      </c>
      <c r="H532" s="106">
        <f t="shared" ca="1" si="30"/>
        <v>0</v>
      </c>
      <c r="I532" s="15">
        <v>0</v>
      </c>
      <c r="J532" s="15">
        <v>0</v>
      </c>
      <c r="K532" s="15">
        <v>0</v>
      </c>
      <c r="L532" s="15">
        <v>0</v>
      </c>
      <c r="M532" s="15">
        <v>0</v>
      </c>
      <c r="N532" s="107">
        <v>0</v>
      </c>
      <c r="O532" s="107">
        <v>0</v>
      </c>
      <c r="P532" s="50"/>
      <c r="Q532" s="50"/>
      <c r="R532" s="3"/>
      <c r="S532" s="3"/>
      <c r="T532" s="1"/>
      <c r="U532" s="2"/>
      <c r="V532" s="23" t="str">
        <f t="shared" si="31"/>
        <v/>
      </c>
    </row>
    <row r="533" spans="1:22" ht="25" customHeight="1" x14ac:dyDescent="0.35">
      <c r="A533" s="1"/>
      <c r="B533" s="1"/>
      <c r="C533" s="1"/>
      <c r="D533" s="1"/>
      <c r="E533" s="106">
        <f>+COUNTIFS('REGISTRO DE TUTORES'!$A$3:$A$8000,A533,'REGISTRO DE TUTORES'!$B$3:$B$8000,B533,'REGISTRO DE TUTORES'!$C$3:$C$8000,C533,'REGISTRO DE TUTORES'!$D$3:$D$8000,D533)</f>
        <v>0</v>
      </c>
      <c r="F533" s="106">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106">
        <f t="shared" ca="1" si="29"/>
        <v>0</v>
      </c>
      <c r="H533" s="106">
        <f t="shared" ca="1" si="30"/>
        <v>0</v>
      </c>
      <c r="I533" s="15">
        <v>0</v>
      </c>
      <c r="J533" s="15">
        <v>0</v>
      </c>
      <c r="K533" s="15">
        <v>0</v>
      </c>
      <c r="L533" s="15">
        <v>0</v>
      </c>
      <c r="M533" s="15">
        <v>0</v>
      </c>
      <c r="N533" s="107">
        <v>0</v>
      </c>
      <c r="O533" s="107">
        <v>0</v>
      </c>
      <c r="P533" s="50"/>
      <c r="Q533" s="50"/>
      <c r="R533" s="3"/>
      <c r="S533" s="3"/>
      <c r="T533" s="1"/>
      <c r="U533" s="2"/>
      <c r="V533" s="23" t="str">
        <f t="shared" si="31"/>
        <v/>
      </c>
    </row>
    <row r="534" spans="1:22" ht="25" customHeight="1" x14ac:dyDescent="0.35">
      <c r="A534" s="1"/>
      <c r="B534" s="1"/>
      <c r="C534" s="1"/>
      <c r="D534" s="1"/>
      <c r="E534" s="106">
        <f>+COUNTIFS('REGISTRO DE TUTORES'!$A$3:$A$8000,A534,'REGISTRO DE TUTORES'!$B$3:$B$8000,B534,'REGISTRO DE TUTORES'!$C$3:$C$8000,C534,'REGISTRO DE TUTORES'!$D$3:$D$8000,D534)</f>
        <v>0</v>
      </c>
      <c r="F534" s="106">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106">
        <f t="shared" ca="1" si="29"/>
        <v>0</v>
      </c>
      <c r="H534" s="106">
        <f t="shared" ca="1" si="30"/>
        <v>0</v>
      </c>
      <c r="I534" s="15">
        <v>0</v>
      </c>
      <c r="J534" s="15">
        <v>0</v>
      </c>
      <c r="K534" s="15">
        <v>0</v>
      </c>
      <c r="L534" s="15">
        <v>0</v>
      </c>
      <c r="M534" s="15">
        <v>0</v>
      </c>
      <c r="N534" s="107">
        <v>0</v>
      </c>
      <c r="O534" s="107">
        <v>0</v>
      </c>
      <c r="P534" s="50"/>
      <c r="Q534" s="50"/>
      <c r="R534" s="3"/>
      <c r="S534" s="3"/>
      <c r="T534" s="1"/>
      <c r="U534" s="2"/>
      <c r="V534" s="23" t="str">
        <f t="shared" si="31"/>
        <v/>
      </c>
    </row>
    <row r="535" spans="1:22" ht="25" customHeight="1" x14ac:dyDescent="0.35">
      <c r="A535" s="1"/>
      <c r="B535" s="1"/>
      <c r="C535" s="1"/>
      <c r="D535" s="1"/>
      <c r="E535" s="106">
        <f>+COUNTIFS('REGISTRO DE TUTORES'!$A$3:$A$8000,A535,'REGISTRO DE TUTORES'!$B$3:$B$8000,B535,'REGISTRO DE TUTORES'!$C$3:$C$8000,C535,'REGISTRO DE TUTORES'!$D$3:$D$8000,D535)</f>
        <v>0</v>
      </c>
      <c r="F535" s="106">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106">
        <f t="shared" ca="1" si="29"/>
        <v>0</v>
      </c>
      <c r="H535" s="106">
        <f t="shared" ca="1" si="30"/>
        <v>0</v>
      </c>
      <c r="I535" s="15">
        <v>0</v>
      </c>
      <c r="J535" s="15">
        <v>0</v>
      </c>
      <c r="K535" s="15">
        <v>0</v>
      </c>
      <c r="L535" s="15">
        <v>0</v>
      </c>
      <c r="M535" s="15">
        <v>0</v>
      </c>
      <c r="N535" s="107">
        <v>0</v>
      </c>
      <c r="O535" s="107">
        <v>0</v>
      </c>
      <c r="P535" s="50"/>
      <c r="Q535" s="50"/>
      <c r="R535" s="3"/>
      <c r="S535" s="3"/>
      <c r="T535" s="1"/>
      <c r="U535" s="2"/>
      <c r="V535" s="23" t="str">
        <f t="shared" si="31"/>
        <v/>
      </c>
    </row>
    <row r="536" spans="1:22" ht="25" customHeight="1" x14ac:dyDescent="0.35">
      <c r="A536" s="1"/>
      <c r="B536" s="1"/>
      <c r="C536" s="1"/>
      <c r="D536" s="1"/>
      <c r="E536" s="106">
        <f>+COUNTIFS('REGISTRO DE TUTORES'!$A$3:$A$8000,A536,'REGISTRO DE TUTORES'!$B$3:$B$8000,B536,'REGISTRO DE TUTORES'!$C$3:$C$8000,C536,'REGISTRO DE TUTORES'!$D$3:$D$8000,D536)</f>
        <v>0</v>
      </c>
      <c r="F536" s="106">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106">
        <f t="shared" ca="1" si="29"/>
        <v>0</v>
      </c>
      <c r="H536" s="106">
        <f t="shared" ca="1" si="30"/>
        <v>0</v>
      </c>
      <c r="I536" s="15">
        <v>0</v>
      </c>
      <c r="J536" s="15">
        <v>0</v>
      </c>
      <c r="K536" s="15">
        <v>0</v>
      </c>
      <c r="L536" s="15">
        <v>0</v>
      </c>
      <c r="M536" s="15">
        <v>0</v>
      </c>
      <c r="N536" s="107">
        <v>0</v>
      </c>
      <c r="O536" s="107">
        <v>0</v>
      </c>
      <c r="P536" s="50"/>
      <c r="Q536" s="50"/>
      <c r="R536" s="3"/>
      <c r="S536" s="3"/>
      <c r="T536" s="1"/>
      <c r="U536" s="2"/>
      <c r="V536" s="23" t="str">
        <f t="shared" si="31"/>
        <v/>
      </c>
    </row>
    <row r="537" spans="1:22" ht="25" customHeight="1" x14ac:dyDescent="0.35">
      <c r="A537" s="1"/>
      <c r="B537" s="1"/>
      <c r="C537" s="1"/>
      <c r="D537" s="1"/>
      <c r="E537" s="106">
        <f>+COUNTIFS('REGISTRO DE TUTORES'!$A$3:$A$8000,A537,'REGISTRO DE TUTORES'!$B$3:$B$8000,B537,'REGISTRO DE TUTORES'!$C$3:$C$8000,C537,'REGISTRO DE TUTORES'!$D$3:$D$8000,D537)</f>
        <v>0</v>
      </c>
      <c r="F537" s="106">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106">
        <f t="shared" ca="1" si="29"/>
        <v>0</v>
      </c>
      <c r="H537" s="106">
        <f t="shared" ca="1" si="30"/>
        <v>0</v>
      </c>
      <c r="I537" s="15">
        <v>0</v>
      </c>
      <c r="J537" s="15">
        <v>0</v>
      </c>
      <c r="K537" s="15">
        <v>0</v>
      </c>
      <c r="L537" s="15">
        <v>0</v>
      </c>
      <c r="M537" s="15">
        <v>0</v>
      </c>
      <c r="N537" s="107">
        <v>0</v>
      </c>
      <c r="O537" s="107">
        <v>0</v>
      </c>
      <c r="P537" s="50"/>
      <c r="Q537" s="50"/>
      <c r="R537" s="3"/>
      <c r="S537" s="3"/>
      <c r="T537" s="1"/>
      <c r="U537" s="2"/>
      <c r="V537" s="23" t="str">
        <f t="shared" si="31"/>
        <v/>
      </c>
    </row>
    <row r="538" spans="1:22" ht="25" customHeight="1" x14ac:dyDescent="0.35">
      <c r="A538" s="1"/>
      <c r="B538" s="1"/>
      <c r="C538" s="1"/>
      <c r="D538" s="1"/>
      <c r="E538" s="106">
        <f>+COUNTIFS('REGISTRO DE TUTORES'!$A$3:$A$8000,A538,'REGISTRO DE TUTORES'!$B$3:$B$8000,B538,'REGISTRO DE TUTORES'!$C$3:$C$8000,C538,'REGISTRO DE TUTORES'!$D$3:$D$8000,D538)</f>
        <v>0</v>
      </c>
      <c r="F538" s="106">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106">
        <f t="shared" ca="1" si="29"/>
        <v>0</v>
      </c>
      <c r="H538" s="106">
        <f t="shared" ca="1" si="30"/>
        <v>0</v>
      </c>
      <c r="I538" s="15">
        <v>0</v>
      </c>
      <c r="J538" s="15">
        <v>0</v>
      </c>
      <c r="K538" s="15">
        <v>0</v>
      </c>
      <c r="L538" s="15">
        <v>0</v>
      </c>
      <c r="M538" s="15">
        <v>0</v>
      </c>
      <c r="N538" s="107">
        <v>0</v>
      </c>
      <c r="O538" s="107">
        <v>0</v>
      </c>
      <c r="P538" s="50"/>
      <c r="Q538" s="50"/>
      <c r="R538" s="3"/>
      <c r="S538" s="3"/>
      <c r="T538" s="1"/>
      <c r="U538" s="2"/>
      <c r="V538" s="23" t="str">
        <f t="shared" si="31"/>
        <v/>
      </c>
    </row>
    <row r="539" spans="1:22" ht="25" customHeight="1" x14ac:dyDescent="0.35">
      <c r="A539" s="1"/>
      <c r="B539" s="1"/>
      <c r="C539" s="1"/>
      <c r="D539" s="1"/>
      <c r="E539" s="106">
        <f>+COUNTIFS('REGISTRO DE TUTORES'!$A$3:$A$8000,A539,'REGISTRO DE TUTORES'!$B$3:$B$8000,B539,'REGISTRO DE TUTORES'!$C$3:$C$8000,C539,'REGISTRO DE TUTORES'!$D$3:$D$8000,D539)</f>
        <v>0</v>
      </c>
      <c r="F539" s="106">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106">
        <f t="shared" ca="1" si="29"/>
        <v>0</v>
      </c>
      <c r="H539" s="106">
        <f t="shared" ca="1" si="30"/>
        <v>0</v>
      </c>
      <c r="I539" s="15">
        <v>0</v>
      </c>
      <c r="J539" s="15">
        <v>0</v>
      </c>
      <c r="K539" s="15">
        <v>0</v>
      </c>
      <c r="L539" s="15">
        <v>0</v>
      </c>
      <c r="M539" s="15">
        <v>0</v>
      </c>
      <c r="N539" s="107">
        <v>0</v>
      </c>
      <c r="O539" s="107">
        <v>0</v>
      </c>
      <c r="P539" s="50"/>
      <c r="Q539" s="50"/>
      <c r="R539" s="3"/>
      <c r="S539" s="3"/>
      <c r="T539" s="1"/>
      <c r="U539" s="2"/>
      <c r="V539" s="23" t="str">
        <f t="shared" si="31"/>
        <v/>
      </c>
    </row>
    <row r="540" spans="1:22" ht="25" customHeight="1" x14ac:dyDescent="0.35">
      <c r="A540" s="1"/>
      <c r="B540" s="1"/>
      <c r="C540" s="1"/>
      <c r="D540" s="1"/>
      <c r="E540" s="106">
        <f>+COUNTIFS('REGISTRO DE TUTORES'!$A$3:$A$8000,A540,'REGISTRO DE TUTORES'!$B$3:$B$8000,B540,'REGISTRO DE TUTORES'!$C$3:$C$8000,C540,'REGISTRO DE TUTORES'!$D$3:$D$8000,D540)</f>
        <v>0</v>
      </c>
      <c r="F540" s="106">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106">
        <f t="shared" ca="1" si="29"/>
        <v>0</v>
      </c>
      <c r="H540" s="106">
        <f t="shared" ca="1" si="30"/>
        <v>0</v>
      </c>
      <c r="I540" s="15">
        <v>0</v>
      </c>
      <c r="J540" s="15">
        <v>0</v>
      </c>
      <c r="K540" s="15">
        <v>0</v>
      </c>
      <c r="L540" s="15">
        <v>0</v>
      </c>
      <c r="M540" s="15">
        <v>0</v>
      </c>
      <c r="N540" s="107">
        <v>0</v>
      </c>
      <c r="O540" s="107">
        <v>0</v>
      </c>
      <c r="P540" s="50"/>
      <c r="Q540" s="50"/>
      <c r="R540" s="3"/>
      <c r="S540" s="3"/>
      <c r="T540" s="1"/>
      <c r="U540" s="2"/>
      <c r="V540" s="23" t="str">
        <f t="shared" si="31"/>
        <v/>
      </c>
    </row>
    <row r="541" spans="1:22" ht="25" customHeight="1" x14ac:dyDescent="0.35">
      <c r="A541" s="1"/>
      <c r="B541" s="1"/>
      <c r="C541" s="1"/>
      <c r="D541" s="1"/>
      <c r="E541" s="106">
        <f>+COUNTIFS('REGISTRO DE TUTORES'!$A$3:$A$8000,A541,'REGISTRO DE TUTORES'!$B$3:$B$8000,B541,'REGISTRO DE TUTORES'!$C$3:$C$8000,C541,'REGISTRO DE TUTORES'!$D$3:$D$8000,D541)</f>
        <v>0</v>
      </c>
      <c r="F541" s="106">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106">
        <f t="shared" ca="1" si="29"/>
        <v>0</v>
      </c>
      <c r="H541" s="106">
        <f t="shared" ca="1" si="30"/>
        <v>0</v>
      </c>
      <c r="I541" s="15">
        <v>0</v>
      </c>
      <c r="J541" s="15">
        <v>0</v>
      </c>
      <c r="K541" s="15">
        <v>0</v>
      </c>
      <c r="L541" s="15">
        <v>0</v>
      </c>
      <c r="M541" s="15">
        <v>0</v>
      </c>
      <c r="N541" s="107">
        <v>0</v>
      </c>
      <c r="O541" s="107">
        <v>0</v>
      </c>
      <c r="P541" s="50"/>
      <c r="Q541" s="50"/>
      <c r="R541" s="3"/>
      <c r="S541" s="3"/>
      <c r="T541" s="1"/>
      <c r="U541" s="2"/>
      <c r="V541" s="23" t="str">
        <f t="shared" si="31"/>
        <v/>
      </c>
    </row>
    <row r="542" spans="1:22" ht="25" customHeight="1" x14ac:dyDescent="0.35">
      <c r="A542" s="1"/>
      <c r="B542" s="1"/>
      <c r="C542" s="1"/>
      <c r="D542" s="1"/>
      <c r="E542" s="106">
        <f>+COUNTIFS('REGISTRO DE TUTORES'!$A$3:$A$8000,A542,'REGISTRO DE TUTORES'!$B$3:$B$8000,B542,'REGISTRO DE TUTORES'!$C$3:$C$8000,C542,'REGISTRO DE TUTORES'!$D$3:$D$8000,D542)</f>
        <v>0</v>
      </c>
      <c r="F542" s="106">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106">
        <f t="shared" ca="1" si="29"/>
        <v>0</v>
      </c>
      <c r="H542" s="106">
        <f t="shared" ca="1" si="30"/>
        <v>0</v>
      </c>
      <c r="I542" s="15">
        <v>0</v>
      </c>
      <c r="J542" s="15">
        <v>0</v>
      </c>
      <c r="K542" s="15">
        <v>0</v>
      </c>
      <c r="L542" s="15">
        <v>0</v>
      </c>
      <c r="M542" s="15">
        <v>0</v>
      </c>
      <c r="N542" s="107">
        <v>0</v>
      </c>
      <c r="O542" s="107">
        <v>0</v>
      </c>
      <c r="P542" s="50"/>
      <c r="Q542" s="50"/>
      <c r="R542" s="3"/>
      <c r="S542" s="3"/>
      <c r="T542" s="1"/>
      <c r="U542" s="2"/>
      <c r="V542" s="23" t="str">
        <f t="shared" si="31"/>
        <v/>
      </c>
    </row>
    <row r="543" spans="1:22" ht="25" customHeight="1" x14ac:dyDescent="0.35">
      <c r="A543" s="1"/>
      <c r="B543" s="1"/>
      <c r="C543" s="1"/>
      <c r="D543" s="1"/>
      <c r="E543" s="106">
        <f>+COUNTIFS('REGISTRO DE TUTORES'!$A$3:$A$8000,A543,'REGISTRO DE TUTORES'!$B$3:$B$8000,B543,'REGISTRO DE TUTORES'!$C$3:$C$8000,C543,'REGISTRO DE TUTORES'!$D$3:$D$8000,D543)</f>
        <v>0</v>
      </c>
      <c r="F543" s="106">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106">
        <f t="shared" ca="1" si="29"/>
        <v>0</v>
      </c>
      <c r="H543" s="106">
        <f t="shared" ca="1" si="30"/>
        <v>0</v>
      </c>
      <c r="I543" s="15">
        <v>0</v>
      </c>
      <c r="J543" s="15">
        <v>0</v>
      </c>
      <c r="K543" s="15">
        <v>0</v>
      </c>
      <c r="L543" s="15">
        <v>0</v>
      </c>
      <c r="M543" s="15">
        <v>0</v>
      </c>
      <c r="N543" s="107">
        <v>0</v>
      </c>
      <c r="O543" s="107">
        <v>0</v>
      </c>
      <c r="P543" s="50"/>
      <c r="Q543" s="50"/>
      <c r="R543" s="3"/>
      <c r="S543" s="3"/>
      <c r="T543" s="1"/>
      <c r="U543" s="2"/>
      <c r="V543" s="23" t="str">
        <f t="shared" si="31"/>
        <v/>
      </c>
    </row>
    <row r="544" spans="1:22" ht="25" customHeight="1" x14ac:dyDescent="0.35">
      <c r="A544" s="1"/>
      <c r="B544" s="1"/>
      <c r="C544" s="1"/>
      <c r="D544" s="1"/>
      <c r="E544" s="106">
        <f>+COUNTIFS('REGISTRO DE TUTORES'!$A$3:$A$8000,A544,'REGISTRO DE TUTORES'!$B$3:$B$8000,B544,'REGISTRO DE TUTORES'!$C$3:$C$8000,C544,'REGISTRO DE TUTORES'!$D$3:$D$8000,D544)</f>
        <v>0</v>
      </c>
      <c r="F544" s="106">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106">
        <f t="shared" ca="1" si="29"/>
        <v>0</v>
      </c>
      <c r="H544" s="106">
        <f t="shared" ca="1" si="30"/>
        <v>0</v>
      </c>
      <c r="I544" s="15">
        <v>0</v>
      </c>
      <c r="J544" s="15">
        <v>0</v>
      </c>
      <c r="K544" s="15">
        <v>0</v>
      </c>
      <c r="L544" s="15">
        <v>0</v>
      </c>
      <c r="M544" s="15">
        <v>0</v>
      </c>
      <c r="N544" s="107">
        <v>0</v>
      </c>
      <c r="O544" s="107">
        <v>0</v>
      </c>
      <c r="P544" s="50"/>
      <c r="Q544" s="50"/>
      <c r="R544" s="3"/>
      <c r="S544" s="3"/>
      <c r="T544" s="1"/>
      <c r="U544" s="2"/>
      <c r="V544" s="23" t="str">
        <f t="shared" si="31"/>
        <v/>
      </c>
    </row>
    <row r="545" spans="1:22" ht="25" customHeight="1" x14ac:dyDescent="0.35">
      <c r="A545" s="1"/>
      <c r="B545" s="1"/>
      <c r="C545" s="1"/>
      <c r="D545" s="1"/>
      <c r="E545" s="106">
        <f>+COUNTIFS('REGISTRO DE TUTORES'!$A$3:$A$8000,A545,'REGISTRO DE TUTORES'!$B$3:$B$8000,B545,'REGISTRO DE TUTORES'!$C$3:$C$8000,C545,'REGISTRO DE TUTORES'!$D$3:$D$8000,D545)</f>
        <v>0</v>
      </c>
      <c r="F545" s="106">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106">
        <f t="shared" ca="1" si="29"/>
        <v>0</v>
      </c>
      <c r="H545" s="106">
        <f t="shared" ca="1" si="30"/>
        <v>0</v>
      </c>
      <c r="I545" s="15">
        <v>0</v>
      </c>
      <c r="J545" s="15">
        <v>0</v>
      </c>
      <c r="K545" s="15">
        <v>0</v>
      </c>
      <c r="L545" s="15">
        <v>0</v>
      </c>
      <c r="M545" s="15">
        <v>0</v>
      </c>
      <c r="N545" s="107">
        <v>0</v>
      </c>
      <c r="O545" s="107">
        <v>0</v>
      </c>
      <c r="P545" s="50"/>
      <c r="Q545" s="50"/>
      <c r="R545" s="3"/>
      <c r="S545" s="3"/>
      <c r="T545" s="1"/>
      <c r="U545" s="2"/>
      <c r="V545" s="23" t="str">
        <f t="shared" si="31"/>
        <v/>
      </c>
    </row>
    <row r="546" spans="1:22" ht="25" customHeight="1" x14ac:dyDescent="0.35">
      <c r="A546" s="1"/>
      <c r="B546" s="1"/>
      <c r="C546" s="1"/>
      <c r="D546" s="1"/>
      <c r="E546" s="106">
        <f>+COUNTIFS('REGISTRO DE TUTORES'!$A$3:$A$8000,A546,'REGISTRO DE TUTORES'!$B$3:$B$8000,B546,'REGISTRO DE TUTORES'!$C$3:$C$8000,C546,'REGISTRO DE TUTORES'!$D$3:$D$8000,D546)</f>
        <v>0</v>
      </c>
      <c r="F546" s="106">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106">
        <f t="shared" ca="1" si="29"/>
        <v>0</v>
      </c>
      <c r="H546" s="106">
        <f t="shared" ca="1" si="30"/>
        <v>0</v>
      </c>
      <c r="I546" s="15">
        <v>0</v>
      </c>
      <c r="J546" s="15">
        <v>0</v>
      </c>
      <c r="K546" s="15">
        <v>0</v>
      </c>
      <c r="L546" s="15">
        <v>0</v>
      </c>
      <c r="M546" s="15">
        <v>0</v>
      </c>
      <c r="N546" s="107">
        <v>0</v>
      </c>
      <c r="O546" s="107">
        <v>0</v>
      </c>
      <c r="P546" s="50"/>
      <c r="Q546" s="50"/>
      <c r="R546" s="3"/>
      <c r="S546" s="3"/>
      <c r="T546" s="1"/>
      <c r="U546" s="2"/>
      <c r="V546" s="23" t="str">
        <f t="shared" si="31"/>
        <v/>
      </c>
    </row>
    <row r="547" spans="1:22" ht="25" customHeight="1" x14ac:dyDescent="0.35">
      <c r="A547" s="1"/>
      <c r="B547" s="1"/>
      <c r="C547" s="1"/>
      <c r="D547" s="1"/>
      <c r="E547" s="106">
        <f>+COUNTIFS('REGISTRO DE TUTORES'!$A$3:$A$8000,A547,'REGISTRO DE TUTORES'!$B$3:$B$8000,B547,'REGISTRO DE TUTORES'!$C$3:$C$8000,C547,'REGISTRO DE TUTORES'!$D$3:$D$8000,D547)</f>
        <v>0</v>
      </c>
      <c r="F547" s="106">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106">
        <f t="shared" ca="1" si="29"/>
        <v>0</v>
      </c>
      <c r="H547" s="106">
        <f t="shared" ca="1" si="30"/>
        <v>0</v>
      </c>
      <c r="I547" s="15">
        <v>0</v>
      </c>
      <c r="J547" s="15">
        <v>0</v>
      </c>
      <c r="K547" s="15">
        <v>0</v>
      </c>
      <c r="L547" s="15">
        <v>0</v>
      </c>
      <c r="M547" s="15">
        <v>0</v>
      </c>
      <c r="N547" s="107">
        <v>0</v>
      </c>
      <c r="O547" s="107">
        <v>0</v>
      </c>
      <c r="P547" s="50"/>
      <c r="Q547" s="50"/>
      <c r="R547" s="3"/>
      <c r="S547" s="3"/>
      <c r="T547" s="1"/>
      <c r="U547" s="2"/>
      <c r="V547" s="23" t="str">
        <f t="shared" si="31"/>
        <v/>
      </c>
    </row>
    <row r="548" spans="1:22" ht="25" customHeight="1" x14ac:dyDescent="0.35">
      <c r="A548" s="1"/>
      <c r="B548" s="1"/>
      <c r="C548" s="1"/>
      <c r="D548" s="1"/>
      <c r="E548" s="106">
        <f>+COUNTIFS('REGISTRO DE TUTORES'!$A$3:$A$8000,A548,'REGISTRO DE TUTORES'!$B$3:$B$8000,B548,'REGISTRO DE TUTORES'!$C$3:$C$8000,C548,'REGISTRO DE TUTORES'!$D$3:$D$8000,D548)</f>
        <v>0</v>
      </c>
      <c r="F548" s="106">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106">
        <f t="shared" ca="1" si="29"/>
        <v>0</v>
      </c>
      <c r="H548" s="106">
        <f t="shared" ca="1" si="30"/>
        <v>0</v>
      </c>
      <c r="I548" s="15">
        <v>0</v>
      </c>
      <c r="J548" s="15">
        <v>0</v>
      </c>
      <c r="K548" s="15">
        <v>0</v>
      </c>
      <c r="L548" s="15">
        <v>0</v>
      </c>
      <c r="M548" s="15">
        <v>0</v>
      </c>
      <c r="N548" s="107">
        <v>0</v>
      </c>
      <c r="O548" s="107">
        <v>0</v>
      </c>
      <c r="P548" s="50"/>
      <c r="Q548" s="50"/>
      <c r="R548" s="3"/>
      <c r="S548" s="3"/>
      <c r="T548" s="1"/>
      <c r="U548" s="2"/>
      <c r="V548" s="23" t="str">
        <f t="shared" si="31"/>
        <v/>
      </c>
    </row>
    <row r="549" spans="1:22" ht="25" customHeight="1" x14ac:dyDescent="0.35">
      <c r="A549" s="1"/>
      <c r="B549" s="1"/>
      <c r="C549" s="1"/>
      <c r="D549" s="1"/>
      <c r="E549" s="106">
        <f>+COUNTIFS('REGISTRO DE TUTORES'!$A$3:$A$8000,A549,'REGISTRO DE TUTORES'!$B$3:$B$8000,B549,'REGISTRO DE TUTORES'!$C$3:$C$8000,C549,'REGISTRO DE TUTORES'!$D$3:$D$8000,D549)</f>
        <v>0</v>
      </c>
      <c r="F549" s="106">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106">
        <f t="shared" ca="1" si="29"/>
        <v>0</v>
      </c>
      <c r="H549" s="106">
        <f t="shared" ca="1" si="30"/>
        <v>0</v>
      </c>
      <c r="I549" s="15">
        <v>0</v>
      </c>
      <c r="J549" s="15">
        <v>0</v>
      </c>
      <c r="K549" s="15">
        <v>0</v>
      </c>
      <c r="L549" s="15">
        <v>0</v>
      </c>
      <c r="M549" s="15">
        <v>0</v>
      </c>
      <c r="N549" s="107">
        <v>0</v>
      </c>
      <c r="O549" s="107">
        <v>0</v>
      </c>
      <c r="P549" s="50"/>
      <c r="Q549" s="50"/>
      <c r="R549" s="3"/>
      <c r="S549" s="3"/>
      <c r="T549" s="1"/>
      <c r="U549" s="2"/>
      <c r="V549" s="23" t="str">
        <f t="shared" si="31"/>
        <v/>
      </c>
    </row>
    <row r="550" spans="1:22" ht="25" customHeight="1" x14ac:dyDescent="0.35">
      <c r="A550" s="1"/>
      <c r="B550" s="1"/>
      <c r="C550" s="1"/>
      <c r="D550" s="1"/>
      <c r="E550" s="106">
        <f>+COUNTIFS('REGISTRO DE TUTORES'!$A$3:$A$8000,A550,'REGISTRO DE TUTORES'!$B$3:$B$8000,B550,'REGISTRO DE TUTORES'!$C$3:$C$8000,C550,'REGISTRO DE TUTORES'!$D$3:$D$8000,D550)</f>
        <v>0</v>
      </c>
      <c r="F550" s="106">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106">
        <f t="shared" ca="1" si="29"/>
        <v>0</v>
      </c>
      <c r="H550" s="106">
        <f t="shared" ca="1" si="30"/>
        <v>0</v>
      </c>
      <c r="I550" s="15">
        <v>0</v>
      </c>
      <c r="J550" s="15">
        <v>0</v>
      </c>
      <c r="K550" s="15">
        <v>0</v>
      </c>
      <c r="L550" s="15">
        <v>0</v>
      </c>
      <c r="M550" s="15">
        <v>0</v>
      </c>
      <c r="N550" s="107">
        <v>0</v>
      </c>
      <c r="O550" s="107">
        <v>0</v>
      </c>
      <c r="P550" s="50"/>
      <c r="Q550" s="50"/>
      <c r="R550" s="3"/>
      <c r="S550" s="3"/>
      <c r="T550" s="1"/>
      <c r="U550" s="2"/>
      <c r="V550" s="23" t="str">
        <f t="shared" si="31"/>
        <v/>
      </c>
    </row>
    <row r="551" spans="1:22" ht="25" customHeight="1" x14ac:dyDescent="0.35">
      <c r="A551" s="1"/>
      <c r="B551" s="1"/>
      <c r="C551" s="1"/>
      <c r="D551" s="1"/>
      <c r="E551" s="106">
        <f>+COUNTIFS('REGISTRO DE TUTORES'!$A$3:$A$8000,A551,'REGISTRO DE TUTORES'!$B$3:$B$8000,B551,'REGISTRO DE TUTORES'!$C$3:$C$8000,C551,'REGISTRO DE TUTORES'!$D$3:$D$8000,D551)</f>
        <v>0</v>
      </c>
      <c r="F551" s="106">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106">
        <f t="shared" ca="1" si="29"/>
        <v>0</v>
      </c>
      <c r="H551" s="106">
        <f t="shared" ca="1" si="30"/>
        <v>0</v>
      </c>
      <c r="I551" s="15">
        <v>0</v>
      </c>
      <c r="J551" s="15">
        <v>0</v>
      </c>
      <c r="K551" s="15">
        <v>0</v>
      </c>
      <c r="L551" s="15">
        <v>0</v>
      </c>
      <c r="M551" s="15">
        <v>0</v>
      </c>
      <c r="N551" s="107">
        <v>0</v>
      </c>
      <c r="O551" s="107">
        <v>0</v>
      </c>
      <c r="P551" s="50"/>
      <c r="Q551" s="50"/>
      <c r="R551" s="3"/>
      <c r="S551" s="3"/>
      <c r="T551" s="1"/>
      <c r="U551" s="2"/>
      <c r="V551" s="23" t="str">
        <f t="shared" si="31"/>
        <v/>
      </c>
    </row>
    <row r="552" spans="1:22" ht="25" customHeight="1" x14ac:dyDescent="0.35">
      <c r="A552" s="1"/>
      <c r="B552" s="1"/>
      <c r="C552" s="1"/>
      <c r="D552" s="1"/>
      <c r="E552" s="106">
        <f>+COUNTIFS('REGISTRO DE TUTORES'!$A$3:$A$8000,A552,'REGISTRO DE TUTORES'!$B$3:$B$8000,B552,'REGISTRO DE TUTORES'!$C$3:$C$8000,C552,'REGISTRO DE TUTORES'!$D$3:$D$8000,D552)</f>
        <v>0</v>
      </c>
      <c r="F552" s="106">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106">
        <f t="shared" ca="1" si="29"/>
        <v>0</v>
      </c>
      <c r="H552" s="106">
        <f t="shared" ca="1" si="30"/>
        <v>0</v>
      </c>
      <c r="I552" s="15">
        <v>0</v>
      </c>
      <c r="J552" s="15">
        <v>0</v>
      </c>
      <c r="K552" s="15">
        <v>0</v>
      </c>
      <c r="L552" s="15">
        <v>0</v>
      </c>
      <c r="M552" s="15">
        <v>0</v>
      </c>
      <c r="N552" s="107">
        <v>0</v>
      </c>
      <c r="O552" s="107">
        <v>0</v>
      </c>
      <c r="P552" s="50"/>
      <c r="Q552" s="50"/>
      <c r="R552" s="3"/>
      <c r="S552" s="3"/>
      <c r="T552" s="1"/>
      <c r="U552" s="2"/>
      <c r="V552" s="23" t="str">
        <f t="shared" si="31"/>
        <v/>
      </c>
    </row>
    <row r="553" spans="1:22" ht="25" customHeight="1" x14ac:dyDescent="0.35">
      <c r="A553" s="1"/>
      <c r="B553" s="1"/>
      <c r="C553" s="1"/>
      <c r="D553" s="1"/>
      <c r="E553" s="106">
        <f>+COUNTIFS('REGISTRO DE TUTORES'!$A$3:$A$8000,A553,'REGISTRO DE TUTORES'!$B$3:$B$8000,B553,'REGISTRO DE TUTORES'!$C$3:$C$8000,C553,'REGISTRO DE TUTORES'!$D$3:$D$8000,D553)</f>
        <v>0</v>
      </c>
      <c r="F553" s="106">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106">
        <f t="shared" ca="1" si="29"/>
        <v>0</v>
      </c>
      <c r="H553" s="106">
        <f t="shared" ca="1" si="30"/>
        <v>0</v>
      </c>
      <c r="I553" s="15">
        <v>0</v>
      </c>
      <c r="J553" s="15">
        <v>0</v>
      </c>
      <c r="K553" s="15">
        <v>0</v>
      </c>
      <c r="L553" s="15">
        <v>0</v>
      </c>
      <c r="M553" s="15">
        <v>0</v>
      </c>
      <c r="N553" s="107">
        <v>0</v>
      </c>
      <c r="O553" s="107">
        <v>0</v>
      </c>
      <c r="P553" s="50"/>
      <c r="Q553" s="50"/>
      <c r="R553" s="3"/>
      <c r="S553" s="3"/>
      <c r="T553" s="1"/>
      <c r="U553" s="2"/>
      <c r="V553" s="23" t="str">
        <f t="shared" si="31"/>
        <v/>
      </c>
    </row>
    <row r="554" spans="1:22" ht="25" customHeight="1" x14ac:dyDescent="0.35">
      <c r="A554" s="1"/>
      <c r="B554" s="1"/>
      <c r="C554" s="1"/>
      <c r="D554" s="1"/>
      <c r="E554" s="106">
        <f>+COUNTIFS('REGISTRO DE TUTORES'!$A$3:$A$8000,A554,'REGISTRO DE TUTORES'!$B$3:$B$8000,B554,'REGISTRO DE TUTORES'!$C$3:$C$8000,C554,'REGISTRO DE TUTORES'!$D$3:$D$8000,D554)</f>
        <v>0</v>
      </c>
      <c r="F554" s="106">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106">
        <f t="shared" ca="1" si="29"/>
        <v>0</v>
      </c>
      <c r="H554" s="106">
        <f t="shared" ca="1" si="30"/>
        <v>0</v>
      </c>
      <c r="I554" s="15">
        <v>0</v>
      </c>
      <c r="J554" s="15">
        <v>0</v>
      </c>
      <c r="K554" s="15">
        <v>0</v>
      </c>
      <c r="L554" s="15">
        <v>0</v>
      </c>
      <c r="M554" s="15">
        <v>0</v>
      </c>
      <c r="N554" s="107">
        <v>0</v>
      </c>
      <c r="O554" s="107">
        <v>0</v>
      </c>
      <c r="P554" s="50"/>
      <c r="Q554" s="50"/>
      <c r="R554" s="3"/>
      <c r="S554" s="3"/>
      <c r="T554" s="1"/>
      <c r="U554" s="2"/>
      <c r="V554" s="23" t="str">
        <f t="shared" si="31"/>
        <v/>
      </c>
    </row>
    <row r="555" spans="1:22" ht="25" customHeight="1" x14ac:dyDescent="0.35">
      <c r="A555" s="1"/>
      <c r="B555" s="1"/>
      <c r="C555" s="1"/>
      <c r="D555" s="1"/>
      <c r="E555" s="106">
        <f>+COUNTIFS('REGISTRO DE TUTORES'!$A$3:$A$8000,A555,'REGISTRO DE TUTORES'!$B$3:$B$8000,B555,'REGISTRO DE TUTORES'!$C$3:$C$8000,C555,'REGISTRO DE TUTORES'!$D$3:$D$8000,D555)</f>
        <v>0</v>
      </c>
      <c r="F555" s="106">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106">
        <f t="shared" ca="1" si="29"/>
        <v>0</v>
      </c>
      <c r="H555" s="106">
        <f t="shared" ca="1" si="30"/>
        <v>0</v>
      </c>
      <c r="I555" s="15">
        <v>0</v>
      </c>
      <c r="J555" s="15">
        <v>0</v>
      </c>
      <c r="K555" s="15">
        <v>0</v>
      </c>
      <c r="L555" s="15">
        <v>0</v>
      </c>
      <c r="M555" s="15">
        <v>0</v>
      </c>
      <c r="N555" s="107">
        <v>0</v>
      </c>
      <c r="O555" s="107">
        <v>0</v>
      </c>
      <c r="P555" s="50"/>
      <c r="Q555" s="50"/>
      <c r="R555" s="3"/>
      <c r="S555" s="3"/>
      <c r="T555" s="1"/>
      <c r="U555" s="2"/>
      <c r="V555" s="23" t="str">
        <f t="shared" si="31"/>
        <v/>
      </c>
    </row>
    <row r="556" spans="1:22" ht="25" customHeight="1" x14ac:dyDescent="0.35">
      <c r="A556" s="1"/>
      <c r="B556" s="1"/>
      <c r="C556" s="1"/>
      <c r="D556" s="1"/>
      <c r="E556" s="106">
        <f>+COUNTIFS('REGISTRO DE TUTORES'!$A$3:$A$8000,A556,'REGISTRO DE TUTORES'!$B$3:$B$8000,B556,'REGISTRO DE TUTORES'!$C$3:$C$8000,C556,'REGISTRO DE TUTORES'!$D$3:$D$8000,D556)</f>
        <v>0</v>
      </c>
      <c r="F556" s="106">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106">
        <f t="shared" ca="1" si="29"/>
        <v>0</v>
      </c>
      <c r="H556" s="106">
        <f t="shared" ca="1" si="30"/>
        <v>0</v>
      </c>
      <c r="I556" s="15">
        <v>0</v>
      </c>
      <c r="J556" s="15">
        <v>0</v>
      </c>
      <c r="K556" s="15">
        <v>0</v>
      </c>
      <c r="L556" s="15">
        <v>0</v>
      </c>
      <c r="M556" s="15">
        <v>0</v>
      </c>
      <c r="N556" s="107">
        <v>0</v>
      </c>
      <c r="O556" s="107">
        <v>0</v>
      </c>
      <c r="P556" s="50"/>
      <c r="Q556" s="50"/>
      <c r="R556" s="3"/>
      <c r="S556" s="3"/>
      <c r="T556" s="1"/>
      <c r="U556" s="2"/>
      <c r="V556" s="23" t="str">
        <f t="shared" si="31"/>
        <v/>
      </c>
    </row>
    <row r="557" spans="1:22" ht="25" customHeight="1" x14ac:dyDescent="0.35">
      <c r="A557" s="1"/>
      <c r="B557" s="1"/>
      <c r="C557" s="1"/>
      <c r="D557" s="1"/>
      <c r="E557" s="106">
        <f>+COUNTIFS('REGISTRO DE TUTORES'!$A$3:$A$8000,A557,'REGISTRO DE TUTORES'!$B$3:$B$8000,B557,'REGISTRO DE TUTORES'!$C$3:$C$8000,C557,'REGISTRO DE TUTORES'!$D$3:$D$8000,D557)</f>
        <v>0</v>
      </c>
      <c r="F557" s="106">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106">
        <f t="shared" ca="1" si="29"/>
        <v>0</v>
      </c>
      <c r="H557" s="106">
        <f t="shared" ca="1" si="30"/>
        <v>0</v>
      </c>
      <c r="I557" s="15">
        <v>0</v>
      </c>
      <c r="J557" s="15">
        <v>0</v>
      </c>
      <c r="K557" s="15">
        <v>0</v>
      </c>
      <c r="L557" s="15">
        <v>0</v>
      </c>
      <c r="M557" s="15">
        <v>0</v>
      </c>
      <c r="N557" s="107">
        <v>0</v>
      </c>
      <c r="O557" s="107">
        <v>0</v>
      </c>
      <c r="P557" s="50"/>
      <c r="Q557" s="50"/>
      <c r="R557" s="3"/>
      <c r="S557" s="3"/>
      <c r="T557" s="1"/>
      <c r="U557" s="2"/>
      <c r="V557" s="23" t="str">
        <f t="shared" si="31"/>
        <v/>
      </c>
    </row>
    <row r="558" spans="1:22" ht="25" customHeight="1" x14ac:dyDescent="0.35">
      <c r="A558" s="1"/>
      <c r="B558" s="1"/>
      <c r="C558" s="1"/>
      <c r="D558" s="1"/>
      <c r="E558" s="106">
        <f>+COUNTIFS('REGISTRO DE TUTORES'!$A$3:$A$8000,A558,'REGISTRO DE TUTORES'!$B$3:$B$8000,B558,'REGISTRO DE TUTORES'!$C$3:$C$8000,C558,'REGISTRO DE TUTORES'!$D$3:$D$8000,D558)</f>
        <v>0</v>
      </c>
      <c r="F558" s="106">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106">
        <f t="shared" ca="1" si="29"/>
        <v>0</v>
      </c>
      <c r="H558" s="106">
        <f t="shared" ca="1" si="30"/>
        <v>0</v>
      </c>
      <c r="I558" s="15">
        <v>0</v>
      </c>
      <c r="J558" s="15">
        <v>0</v>
      </c>
      <c r="K558" s="15">
        <v>0</v>
      </c>
      <c r="L558" s="15">
        <v>0</v>
      </c>
      <c r="M558" s="15">
        <v>0</v>
      </c>
      <c r="N558" s="107">
        <v>0</v>
      </c>
      <c r="O558" s="107">
        <v>0</v>
      </c>
      <c r="P558" s="50"/>
      <c r="Q558" s="50"/>
      <c r="R558" s="3"/>
      <c r="S558" s="3"/>
      <c r="T558" s="1"/>
      <c r="U558" s="2"/>
      <c r="V558" s="23" t="str">
        <f t="shared" si="31"/>
        <v/>
      </c>
    </row>
    <row r="559" spans="1:22" ht="25" customHeight="1" x14ac:dyDescent="0.35">
      <c r="A559" s="1"/>
      <c r="B559" s="1"/>
      <c r="C559" s="1"/>
      <c r="D559" s="1"/>
      <c r="E559" s="106">
        <f>+COUNTIFS('REGISTRO DE TUTORES'!$A$3:$A$8000,A559,'REGISTRO DE TUTORES'!$B$3:$B$8000,B559,'REGISTRO DE TUTORES'!$C$3:$C$8000,C559,'REGISTRO DE TUTORES'!$D$3:$D$8000,D559)</f>
        <v>0</v>
      </c>
      <c r="F559" s="106">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106">
        <f t="shared" ca="1" si="29"/>
        <v>0</v>
      </c>
      <c r="H559" s="106">
        <f t="shared" ca="1" si="30"/>
        <v>0</v>
      </c>
      <c r="I559" s="15">
        <v>0</v>
      </c>
      <c r="J559" s="15">
        <v>0</v>
      </c>
      <c r="K559" s="15">
        <v>0</v>
      </c>
      <c r="L559" s="15">
        <v>0</v>
      </c>
      <c r="M559" s="15">
        <v>0</v>
      </c>
      <c r="N559" s="107">
        <v>0</v>
      </c>
      <c r="O559" s="107">
        <v>0</v>
      </c>
      <c r="P559" s="50"/>
      <c r="Q559" s="50"/>
      <c r="R559" s="3"/>
      <c r="S559" s="3"/>
      <c r="T559" s="1"/>
      <c r="U559" s="2"/>
      <c r="V559" s="23" t="str">
        <f t="shared" si="31"/>
        <v/>
      </c>
    </row>
    <row r="560" spans="1:22" ht="25" customHeight="1" x14ac:dyDescent="0.35">
      <c r="A560" s="1"/>
      <c r="B560" s="1"/>
      <c r="C560" s="1"/>
      <c r="D560" s="1"/>
      <c r="E560" s="106">
        <f>+COUNTIFS('REGISTRO DE TUTORES'!$A$3:$A$8000,A560,'REGISTRO DE TUTORES'!$B$3:$B$8000,B560,'REGISTRO DE TUTORES'!$C$3:$C$8000,C560,'REGISTRO DE TUTORES'!$D$3:$D$8000,D560)</f>
        <v>0</v>
      </c>
      <c r="F560" s="106">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106">
        <f t="shared" ca="1" si="29"/>
        <v>0</v>
      </c>
      <c r="H560" s="106">
        <f t="shared" ca="1" si="30"/>
        <v>0</v>
      </c>
      <c r="I560" s="15">
        <v>0</v>
      </c>
      <c r="J560" s="15">
        <v>0</v>
      </c>
      <c r="K560" s="15">
        <v>0</v>
      </c>
      <c r="L560" s="15">
        <v>0</v>
      </c>
      <c r="M560" s="15">
        <v>0</v>
      </c>
      <c r="N560" s="107">
        <v>0</v>
      </c>
      <c r="O560" s="107">
        <v>0</v>
      </c>
      <c r="P560" s="50"/>
      <c r="Q560" s="50"/>
      <c r="R560" s="3"/>
      <c r="S560" s="3"/>
      <c r="T560" s="1"/>
      <c r="U560" s="2"/>
      <c r="V560" s="23" t="str">
        <f t="shared" si="31"/>
        <v/>
      </c>
    </row>
    <row r="561" spans="1:22" ht="25" customHeight="1" x14ac:dyDescent="0.35">
      <c r="A561" s="1"/>
      <c r="B561" s="1"/>
      <c r="C561" s="1"/>
      <c r="D561" s="1"/>
      <c r="E561" s="106">
        <f>+COUNTIFS('REGISTRO DE TUTORES'!$A$3:$A$8000,A561,'REGISTRO DE TUTORES'!$B$3:$B$8000,B561,'REGISTRO DE TUTORES'!$C$3:$C$8000,C561,'REGISTRO DE TUTORES'!$D$3:$D$8000,D561)</f>
        <v>0</v>
      </c>
      <c r="F561" s="106">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106">
        <f t="shared" ca="1" si="29"/>
        <v>0</v>
      </c>
      <c r="H561" s="106">
        <f t="shared" ca="1" si="30"/>
        <v>0</v>
      </c>
      <c r="I561" s="15">
        <v>0</v>
      </c>
      <c r="J561" s="15">
        <v>0</v>
      </c>
      <c r="K561" s="15">
        <v>0</v>
      </c>
      <c r="L561" s="15">
        <v>0</v>
      </c>
      <c r="M561" s="15">
        <v>0</v>
      </c>
      <c r="N561" s="107">
        <v>0</v>
      </c>
      <c r="O561" s="107">
        <v>0</v>
      </c>
      <c r="P561" s="50"/>
      <c r="Q561" s="50"/>
      <c r="R561" s="3"/>
      <c r="S561" s="3"/>
      <c r="T561" s="1"/>
      <c r="U561" s="2"/>
      <c r="V561" s="23" t="str">
        <f t="shared" si="31"/>
        <v/>
      </c>
    </row>
    <row r="562" spans="1:22" ht="25" customHeight="1" x14ac:dyDescent="0.35">
      <c r="A562" s="1"/>
      <c r="B562" s="1"/>
      <c r="C562" s="1"/>
      <c r="D562" s="1"/>
      <c r="E562" s="106">
        <f>+COUNTIFS('REGISTRO DE TUTORES'!$A$3:$A$8000,A562,'REGISTRO DE TUTORES'!$B$3:$B$8000,B562,'REGISTRO DE TUTORES'!$C$3:$C$8000,C562,'REGISTRO DE TUTORES'!$D$3:$D$8000,D562)</f>
        <v>0</v>
      </c>
      <c r="F562" s="106">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106">
        <f t="shared" ca="1" si="29"/>
        <v>0</v>
      </c>
      <c r="H562" s="106">
        <f t="shared" ca="1" si="30"/>
        <v>0</v>
      </c>
      <c r="I562" s="15">
        <v>0</v>
      </c>
      <c r="J562" s="15">
        <v>0</v>
      </c>
      <c r="K562" s="15">
        <v>0</v>
      </c>
      <c r="L562" s="15">
        <v>0</v>
      </c>
      <c r="M562" s="15">
        <v>0</v>
      </c>
      <c r="N562" s="107">
        <v>0</v>
      </c>
      <c r="O562" s="107">
        <v>0</v>
      </c>
      <c r="P562" s="50"/>
      <c r="Q562" s="50"/>
      <c r="R562" s="3"/>
      <c r="S562" s="3"/>
      <c r="T562" s="1"/>
      <c r="U562" s="2"/>
      <c r="V562" s="23" t="str">
        <f t="shared" si="31"/>
        <v/>
      </c>
    </row>
    <row r="563" spans="1:22" ht="25" customHeight="1" x14ac:dyDescent="0.35">
      <c r="A563" s="1"/>
      <c r="B563" s="1"/>
      <c r="C563" s="1"/>
      <c r="D563" s="1"/>
      <c r="E563" s="106">
        <f>+COUNTIFS('REGISTRO DE TUTORES'!$A$3:$A$8000,A563,'REGISTRO DE TUTORES'!$B$3:$B$8000,B563,'REGISTRO DE TUTORES'!$C$3:$C$8000,C563,'REGISTRO DE TUTORES'!$D$3:$D$8000,D563)</f>
        <v>0</v>
      </c>
      <c r="F563" s="106">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106">
        <f t="shared" ca="1" si="29"/>
        <v>0</v>
      </c>
      <c r="H563" s="106">
        <f t="shared" ca="1" si="30"/>
        <v>0</v>
      </c>
      <c r="I563" s="15">
        <v>0</v>
      </c>
      <c r="J563" s="15">
        <v>0</v>
      </c>
      <c r="K563" s="15">
        <v>0</v>
      </c>
      <c r="L563" s="15">
        <v>0</v>
      </c>
      <c r="M563" s="15">
        <v>0</v>
      </c>
      <c r="N563" s="107">
        <v>0</v>
      </c>
      <c r="O563" s="107">
        <v>0</v>
      </c>
      <c r="P563" s="50"/>
      <c r="Q563" s="50"/>
      <c r="R563" s="3"/>
      <c r="S563" s="3"/>
      <c r="T563" s="1"/>
      <c r="U563" s="2"/>
      <c r="V563" s="23" t="str">
        <f t="shared" si="31"/>
        <v/>
      </c>
    </row>
    <row r="564" spans="1:22" ht="25" customHeight="1" x14ac:dyDescent="0.35">
      <c r="A564" s="1"/>
      <c r="B564" s="1"/>
      <c r="C564" s="1"/>
      <c r="D564" s="1"/>
      <c r="E564" s="106">
        <f>+COUNTIFS('REGISTRO DE TUTORES'!$A$3:$A$8000,A564,'REGISTRO DE TUTORES'!$B$3:$B$8000,B564,'REGISTRO DE TUTORES'!$C$3:$C$8000,C564,'REGISTRO DE TUTORES'!$D$3:$D$8000,D564)</f>
        <v>0</v>
      </c>
      <c r="F564" s="106">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106">
        <f t="shared" ca="1" si="29"/>
        <v>0</v>
      </c>
      <c r="H564" s="106">
        <f t="shared" ca="1" si="30"/>
        <v>0</v>
      </c>
      <c r="I564" s="15">
        <v>0</v>
      </c>
      <c r="J564" s="15">
        <v>0</v>
      </c>
      <c r="K564" s="15">
        <v>0</v>
      </c>
      <c r="L564" s="15">
        <v>0</v>
      </c>
      <c r="M564" s="15">
        <v>0</v>
      </c>
      <c r="N564" s="107">
        <v>0</v>
      </c>
      <c r="O564" s="107">
        <v>0</v>
      </c>
      <c r="P564" s="50"/>
      <c r="Q564" s="50"/>
      <c r="R564" s="3"/>
      <c r="S564" s="3"/>
      <c r="T564" s="1"/>
      <c r="U564" s="2"/>
      <c r="V564" s="23" t="str">
        <f t="shared" si="31"/>
        <v/>
      </c>
    </row>
    <row r="565" spans="1:22" ht="25" customHeight="1" x14ac:dyDescent="0.35">
      <c r="A565" s="1"/>
      <c r="B565" s="1"/>
      <c r="C565" s="1"/>
      <c r="D565" s="1"/>
      <c r="E565" s="106">
        <f>+COUNTIFS('REGISTRO DE TUTORES'!$A$3:$A$8000,A565,'REGISTRO DE TUTORES'!$B$3:$B$8000,B565,'REGISTRO DE TUTORES'!$C$3:$C$8000,C565,'REGISTRO DE TUTORES'!$D$3:$D$8000,D565)</f>
        <v>0</v>
      </c>
      <c r="F565" s="106">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106">
        <f t="shared" ca="1" si="29"/>
        <v>0</v>
      </c>
      <c r="H565" s="106">
        <f t="shared" ca="1" si="30"/>
        <v>0</v>
      </c>
      <c r="I565" s="15">
        <v>0</v>
      </c>
      <c r="J565" s="15">
        <v>0</v>
      </c>
      <c r="K565" s="15">
        <v>0</v>
      </c>
      <c r="L565" s="15">
        <v>0</v>
      </c>
      <c r="M565" s="15">
        <v>0</v>
      </c>
      <c r="N565" s="107">
        <v>0</v>
      </c>
      <c r="O565" s="107">
        <v>0</v>
      </c>
      <c r="P565" s="50"/>
      <c r="Q565" s="50"/>
      <c r="R565" s="3"/>
      <c r="S565" s="3"/>
      <c r="T565" s="1"/>
      <c r="U565" s="2"/>
      <c r="V565" s="23" t="str">
        <f t="shared" si="31"/>
        <v/>
      </c>
    </row>
    <row r="566" spans="1:22" ht="25" customHeight="1" x14ac:dyDescent="0.35">
      <c r="A566" s="1"/>
      <c r="B566" s="1"/>
      <c r="C566" s="1"/>
      <c r="D566" s="1"/>
      <c r="E566" s="106">
        <f>+COUNTIFS('REGISTRO DE TUTORES'!$A$3:$A$8000,A566,'REGISTRO DE TUTORES'!$B$3:$B$8000,B566,'REGISTRO DE TUTORES'!$C$3:$C$8000,C566,'REGISTRO DE TUTORES'!$D$3:$D$8000,D566)</f>
        <v>0</v>
      </c>
      <c r="F566" s="106">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106">
        <f t="shared" ca="1" si="29"/>
        <v>0</v>
      </c>
      <c r="H566" s="106">
        <f t="shared" ca="1" si="30"/>
        <v>0</v>
      </c>
      <c r="I566" s="15">
        <v>0</v>
      </c>
      <c r="J566" s="15">
        <v>0</v>
      </c>
      <c r="K566" s="15">
        <v>0</v>
      </c>
      <c r="L566" s="15">
        <v>0</v>
      </c>
      <c r="M566" s="15">
        <v>0</v>
      </c>
      <c r="N566" s="107">
        <v>0</v>
      </c>
      <c r="O566" s="107">
        <v>0</v>
      </c>
      <c r="P566" s="50"/>
      <c r="Q566" s="50"/>
      <c r="R566" s="3"/>
      <c r="S566" s="3"/>
      <c r="T566" s="1"/>
      <c r="U566" s="2"/>
      <c r="V566" s="23" t="str">
        <f t="shared" si="31"/>
        <v/>
      </c>
    </row>
    <row r="567" spans="1:22" ht="25" customHeight="1" x14ac:dyDescent="0.35">
      <c r="A567" s="1"/>
      <c r="B567" s="1"/>
      <c r="C567" s="1"/>
      <c r="D567" s="1"/>
      <c r="E567" s="106">
        <f>+COUNTIFS('REGISTRO DE TUTORES'!$A$3:$A$8000,A567,'REGISTRO DE TUTORES'!$B$3:$B$8000,B567,'REGISTRO DE TUTORES'!$C$3:$C$8000,C567,'REGISTRO DE TUTORES'!$D$3:$D$8000,D567)</f>
        <v>0</v>
      </c>
      <c r="F567" s="106">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106">
        <f t="shared" ca="1" si="29"/>
        <v>0</v>
      </c>
      <c r="H567" s="106">
        <f t="shared" ca="1" si="30"/>
        <v>0</v>
      </c>
      <c r="I567" s="15">
        <v>0</v>
      </c>
      <c r="J567" s="15">
        <v>0</v>
      </c>
      <c r="K567" s="15">
        <v>0</v>
      </c>
      <c r="L567" s="15">
        <v>0</v>
      </c>
      <c r="M567" s="15">
        <v>0</v>
      </c>
      <c r="N567" s="107">
        <v>0</v>
      </c>
      <c r="O567" s="107">
        <v>0</v>
      </c>
      <c r="P567" s="50"/>
      <c r="Q567" s="50"/>
      <c r="R567" s="3"/>
      <c r="S567" s="3"/>
      <c r="T567" s="1"/>
      <c r="U567" s="2"/>
      <c r="V567" s="23" t="str">
        <f t="shared" si="31"/>
        <v/>
      </c>
    </row>
    <row r="568" spans="1:22" ht="25" customHeight="1" x14ac:dyDescent="0.35">
      <c r="A568" s="1"/>
      <c r="B568" s="1"/>
      <c r="C568" s="1"/>
      <c r="D568" s="1"/>
      <c r="E568" s="106">
        <f>+COUNTIFS('REGISTRO DE TUTORES'!$A$3:$A$8000,A568,'REGISTRO DE TUTORES'!$B$3:$B$8000,B568,'REGISTRO DE TUTORES'!$C$3:$C$8000,C568,'REGISTRO DE TUTORES'!$D$3:$D$8000,D568)</f>
        <v>0</v>
      </c>
      <c r="F568" s="106">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106">
        <f t="shared" ca="1" si="29"/>
        <v>0</v>
      </c>
      <c r="H568" s="106">
        <f t="shared" ca="1" si="30"/>
        <v>0</v>
      </c>
      <c r="I568" s="15">
        <v>0</v>
      </c>
      <c r="J568" s="15">
        <v>0</v>
      </c>
      <c r="K568" s="15">
        <v>0</v>
      </c>
      <c r="L568" s="15">
        <v>0</v>
      </c>
      <c r="M568" s="15">
        <v>0</v>
      </c>
      <c r="N568" s="107">
        <v>0</v>
      </c>
      <c r="O568" s="107">
        <v>0</v>
      </c>
      <c r="P568" s="50"/>
      <c r="Q568" s="50"/>
      <c r="R568" s="3"/>
      <c r="S568" s="3"/>
      <c r="T568" s="1"/>
      <c r="U568" s="2"/>
      <c r="V568" s="23" t="str">
        <f t="shared" si="31"/>
        <v/>
      </c>
    </row>
    <row r="569" spans="1:22" ht="25" customHeight="1" x14ac:dyDescent="0.35">
      <c r="A569" s="1"/>
      <c r="B569" s="1"/>
      <c r="C569" s="1"/>
      <c r="D569" s="1"/>
      <c r="E569" s="106">
        <f>+COUNTIFS('REGISTRO DE TUTORES'!$A$3:$A$8000,A569,'REGISTRO DE TUTORES'!$B$3:$B$8000,B569,'REGISTRO DE TUTORES'!$C$3:$C$8000,C569,'REGISTRO DE TUTORES'!$D$3:$D$8000,D569)</f>
        <v>0</v>
      </c>
      <c r="F569" s="106">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106">
        <f t="shared" ca="1" si="29"/>
        <v>0</v>
      </c>
      <c r="H569" s="106">
        <f t="shared" ca="1" si="30"/>
        <v>0</v>
      </c>
      <c r="I569" s="15">
        <v>0</v>
      </c>
      <c r="J569" s="15">
        <v>0</v>
      </c>
      <c r="K569" s="15">
        <v>0</v>
      </c>
      <c r="L569" s="15">
        <v>0</v>
      </c>
      <c r="M569" s="15">
        <v>0</v>
      </c>
      <c r="N569" s="107">
        <v>0</v>
      </c>
      <c r="O569" s="107">
        <v>0</v>
      </c>
      <c r="P569" s="50"/>
      <c r="Q569" s="50"/>
      <c r="R569" s="3"/>
      <c r="S569" s="3"/>
      <c r="T569" s="1"/>
      <c r="U569" s="2"/>
      <c r="V569" s="23" t="str">
        <f t="shared" si="31"/>
        <v/>
      </c>
    </row>
    <row r="570" spans="1:22" ht="25" customHeight="1" x14ac:dyDescent="0.35">
      <c r="A570" s="1"/>
      <c r="B570" s="1"/>
      <c r="C570" s="1"/>
      <c r="D570" s="1"/>
      <c r="E570" s="106">
        <f>+COUNTIFS('REGISTRO DE TUTORES'!$A$3:$A$8000,A570,'REGISTRO DE TUTORES'!$B$3:$B$8000,B570,'REGISTRO DE TUTORES'!$C$3:$C$8000,C570,'REGISTRO DE TUTORES'!$D$3:$D$8000,D570)</f>
        <v>0</v>
      </c>
      <c r="F570" s="106">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106">
        <f t="shared" ca="1" si="29"/>
        <v>0</v>
      </c>
      <c r="H570" s="106">
        <f t="shared" ca="1" si="30"/>
        <v>0</v>
      </c>
      <c r="I570" s="15">
        <v>0</v>
      </c>
      <c r="J570" s="15">
        <v>0</v>
      </c>
      <c r="K570" s="15">
        <v>0</v>
      </c>
      <c r="L570" s="15">
        <v>0</v>
      </c>
      <c r="M570" s="15">
        <v>0</v>
      </c>
      <c r="N570" s="107">
        <v>0</v>
      </c>
      <c r="O570" s="107">
        <v>0</v>
      </c>
      <c r="P570" s="50"/>
      <c r="Q570" s="50"/>
      <c r="R570" s="3"/>
      <c r="S570" s="3"/>
      <c r="T570" s="1"/>
      <c r="U570" s="2"/>
      <c r="V570" s="23" t="str">
        <f t="shared" si="31"/>
        <v/>
      </c>
    </row>
    <row r="571" spans="1:22" ht="25" customHeight="1" x14ac:dyDescent="0.35">
      <c r="A571" s="1"/>
      <c r="B571" s="1"/>
      <c r="C571" s="1"/>
      <c r="D571" s="1"/>
      <c r="E571" s="106">
        <f>+COUNTIFS('REGISTRO DE TUTORES'!$A$3:$A$8000,A571,'REGISTRO DE TUTORES'!$B$3:$B$8000,B571,'REGISTRO DE TUTORES'!$C$3:$C$8000,C571,'REGISTRO DE TUTORES'!$D$3:$D$8000,D571)</f>
        <v>0</v>
      </c>
      <c r="F571" s="106">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106">
        <f t="shared" ca="1" si="29"/>
        <v>0</v>
      </c>
      <c r="H571" s="106">
        <f t="shared" ca="1" si="30"/>
        <v>0</v>
      </c>
      <c r="I571" s="15">
        <v>0</v>
      </c>
      <c r="J571" s="15">
        <v>0</v>
      </c>
      <c r="K571" s="15">
        <v>0</v>
      </c>
      <c r="L571" s="15">
        <v>0</v>
      </c>
      <c r="M571" s="15">
        <v>0</v>
      </c>
      <c r="N571" s="107">
        <v>0</v>
      </c>
      <c r="O571" s="107">
        <v>0</v>
      </c>
      <c r="P571" s="50"/>
      <c r="Q571" s="50"/>
      <c r="R571" s="3"/>
      <c r="S571" s="3"/>
      <c r="T571" s="1"/>
      <c r="U571" s="2"/>
      <c r="V571" s="23" t="str">
        <f t="shared" si="31"/>
        <v/>
      </c>
    </row>
    <row r="572" spans="1:22" ht="25" customHeight="1" x14ac:dyDescent="0.35">
      <c r="A572" s="1"/>
      <c r="B572" s="1"/>
      <c r="C572" s="1"/>
      <c r="D572" s="1"/>
      <c r="E572" s="106">
        <f>+COUNTIFS('REGISTRO DE TUTORES'!$A$3:$A$8000,A572,'REGISTRO DE TUTORES'!$B$3:$B$8000,B572,'REGISTRO DE TUTORES'!$C$3:$C$8000,C572,'REGISTRO DE TUTORES'!$D$3:$D$8000,D572)</f>
        <v>0</v>
      </c>
      <c r="F572" s="106">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106">
        <f t="shared" ca="1" si="29"/>
        <v>0</v>
      </c>
      <c r="H572" s="106">
        <f t="shared" ca="1" si="30"/>
        <v>0</v>
      </c>
      <c r="I572" s="15">
        <v>0</v>
      </c>
      <c r="J572" s="15">
        <v>0</v>
      </c>
      <c r="K572" s="15">
        <v>0</v>
      </c>
      <c r="L572" s="15">
        <v>0</v>
      </c>
      <c r="M572" s="15">
        <v>0</v>
      </c>
      <c r="N572" s="107">
        <v>0</v>
      </c>
      <c r="O572" s="107">
        <v>0</v>
      </c>
      <c r="P572" s="50"/>
      <c r="Q572" s="50"/>
      <c r="R572" s="3"/>
      <c r="S572" s="3"/>
      <c r="T572" s="1"/>
      <c r="U572" s="2"/>
      <c r="V572" s="23" t="str">
        <f t="shared" si="31"/>
        <v/>
      </c>
    </row>
    <row r="573" spans="1:22" ht="25" customHeight="1" x14ac:dyDescent="0.35">
      <c r="A573" s="1"/>
      <c r="B573" s="1"/>
      <c r="C573" s="1"/>
      <c r="D573" s="1"/>
      <c r="E573" s="106">
        <f>+COUNTIFS('REGISTRO DE TUTORES'!$A$3:$A$8000,A573,'REGISTRO DE TUTORES'!$B$3:$B$8000,B573,'REGISTRO DE TUTORES'!$C$3:$C$8000,C573,'REGISTRO DE TUTORES'!$D$3:$D$8000,D573)</f>
        <v>0</v>
      </c>
      <c r="F573" s="106">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106">
        <f t="shared" ca="1" si="29"/>
        <v>0</v>
      </c>
      <c r="H573" s="106">
        <f t="shared" ca="1" si="30"/>
        <v>0</v>
      </c>
      <c r="I573" s="15">
        <v>0</v>
      </c>
      <c r="J573" s="15">
        <v>0</v>
      </c>
      <c r="K573" s="15">
        <v>0</v>
      </c>
      <c r="L573" s="15">
        <v>0</v>
      </c>
      <c r="M573" s="15">
        <v>0</v>
      </c>
      <c r="N573" s="107">
        <v>0</v>
      </c>
      <c r="O573" s="107">
        <v>0</v>
      </c>
      <c r="P573" s="50"/>
      <c r="Q573" s="50"/>
      <c r="R573" s="3"/>
      <c r="S573" s="3"/>
      <c r="T573" s="1"/>
      <c r="U573" s="2"/>
      <c r="V573" s="23" t="str">
        <f t="shared" si="31"/>
        <v/>
      </c>
    </row>
    <row r="574" spans="1:22" ht="25" customHeight="1" x14ac:dyDescent="0.35">
      <c r="A574" s="1"/>
      <c r="B574" s="1"/>
      <c r="C574" s="1"/>
      <c r="D574" s="1"/>
      <c r="E574" s="106">
        <f>+COUNTIFS('REGISTRO DE TUTORES'!$A$3:$A$8000,A574,'REGISTRO DE TUTORES'!$B$3:$B$8000,B574,'REGISTRO DE TUTORES'!$C$3:$C$8000,C574,'REGISTRO DE TUTORES'!$D$3:$D$8000,D574)</f>
        <v>0</v>
      </c>
      <c r="F574" s="106">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106">
        <f t="shared" ca="1" si="29"/>
        <v>0</v>
      </c>
      <c r="H574" s="106">
        <f t="shared" ca="1" si="30"/>
        <v>0</v>
      </c>
      <c r="I574" s="15">
        <v>0</v>
      </c>
      <c r="J574" s="15">
        <v>0</v>
      </c>
      <c r="K574" s="15">
        <v>0</v>
      </c>
      <c r="L574" s="15">
        <v>0</v>
      </c>
      <c r="M574" s="15">
        <v>0</v>
      </c>
      <c r="N574" s="107">
        <v>0</v>
      </c>
      <c r="O574" s="107">
        <v>0</v>
      </c>
      <c r="P574" s="50"/>
      <c r="Q574" s="50"/>
      <c r="R574" s="3"/>
      <c r="S574" s="3"/>
      <c r="T574" s="1"/>
      <c r="U574" s="2"/>
      <c r="V574" s="23" t="str">
        <f t="shared" si="31"/>
        <v/>
      </c>
    </row>
    <row r="575" spans="1:22" ht="25" customHeight="1" x14ac:dyDescent="0.35">
      <c r="A575" s="1"/>
      <c r="B575" s="1"/>
      <c r="C575" s="1"/>
      <c r="D575" s="1"/>
      <c r="E575" s="106">
        <f>+COUNTIFS('REGISTRO DE TUTORES'!$A$3:$A$8000,A575,'REGISTRO DE TUTORES'!$B$3:$B$8000,B575,'REGISTRO DE TUTORES'!$C$3:$C$8000,C575,'REGISTRO DE TUTORES'!$D$3:$D$8000,D575)</f>
        <v>0</v>
      </c>
      <c r="F575" s="106">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106">
        <f t="shared" ca="1" si="29"/>
        <v>0</v>
      </c>
      <c r="H575" s="106">
        <f t="shared" ca="1" si="30"/>
        <v>0</v>
      </c>
      <c r="I575" s="15">
        <v>0</v>
      </c>
      <c r="J575" s="15">
        <v>0</v>
      </c>
      <c r="K575" s="15">
        <v>0</v>
      </c>
      <c r="L575" s="15">
        <v>0</v>
      </c>
      <c r="M575" s="15">
        <v>0</v>
      </c>
      <c r="N575" s="107">
        <v>0</v>
      </c>
      <c r="O575" s="107">
        <v>0</v>
      </c>
      <c r="P575" s="50"/>
      <c r="Q575" s="50"/>
      <c r="R575" s="3"/>
      <c r="S575" s="3"/>
      <c r="T575" s="1"/>
      <c r="U575" s="2"/>
      <c r="V575" s="23" t="str">
        <f t="shared" si="31"/>
        <v/>
      </c>
    </row>
    <row r="576" spans="1:22" ht="25" customHeight="1" x14ac:dyDescent="0.35">
      <c r="A576" s="1"/>
      <c r="B576" s="1"/>
      <c r="C576" s="1"/>
      <c r="D576" s="1"/>
      <c r="E576" s="106">
        <f>+COUNTIFS('REGISTRO DE TUTORES'!$A$3:$A$8000,A576,'REGISTRO DE TUTORES'!$B$3:$B$8000,B576,'REGISTRO DE TUTORES'!$C$3:$C$8000,C576,'REGISTRO DE TUTORES'!$D$3:$D$8000,D576)</f>
        <v>0</v>
      </c>
      <c r="F576" s="106">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106">
        <f t="shared" ca="1" si="29"/>
        <v>0</v>
      </c>
      <c r="H576" s="106">
        <f t="shared" ca="1" si="30"/>
        <v>0</v>
      </c>
      <c r="I576" s="15">
        <v>0</v>
      </c>
      <c r="J576" s="15">
        <v>0</v>
      </c>
      <c r="K576" s="15">
        <v>0</v>
      </c>
      <c r="L576" s="15">
        <v>0</v>
      </c>
      <c r="M576" s="15">
        <v>0</v>
      </c>
      <c r="N576" s="107">
        <v>0</v>
      </c>
      <c r="O576" s="107">
        <v>0</v>
      </c>
      <c r="P576" s="50"/>
      <c r="Q576" s="50"/>
      <c r="R576" s="3"/>
      <c r="S576" s="3"/>
      <c r="T576" s="1"/>
      <c r="U576" s="2"/>
      <c r="V576" s="23" t="str">
        <f t="shared" si="31"/>
        <v/>
      </c>
    </row>
    <row r="577" spans="1:22" ht="25" customHeight="1" x14ac:dyDescent="0.35">
      <c r="A577" s="1"/>
      <c r="B577" s="1"/>
      <c r="C577" s="1"/>
      <c r="D577" s="1"/>
      <c r="E577" s="106">
        <f>+COUNTIFS('REGISTRO DE TUTORES'!$A$3:$A$8000,A577,'REGISTRO DE TUTORES'!$B$3:$B$8000,B577,'REGISTRO DE TUTORES'!$C$3:$C$8000,C577,'REGISTRO DE TUTORES'!$D$3:$D$8000,D577)</f>
        <v>0</v>
      </c>
      <c r="F577" s="106">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106">
        <f t="shared" ca="1" si="29"/>
        <v>0</v>
      </c>
      <c r="H577" s="106">
        <f t="shared" ca="1" si="30"/>
        <v>0</v>
      </c>
      <c r="I577" s="15">
        <v>0</v>
      </c>
      <c r="J577" s="15">
        <v>0</v>
      </c>
      <c r="K577" s="15">
        <v>0</v>
      </c>
      <c r="L577" s="15">
        <v>0</v>
      </c>
      <c r="M577" s="15">
        <v>0</v>
      </c>
      <c r="N577" s="107">
        <v>0</v>
      </c>
      <c r="O577" s="107">
        <v>0</v>
      </c>
      <c r="P577" s="50"/>
      <c r="Q577" s="50"/>
      <c r="R577" s="3"/>
      <c r="S577" s="3"/>
      <c r="T577" s="1"/>
      <c r="U577" s="2"/>
      <c r="V577" s="23" t="str">
        <f t="shared" si="31"/>
        <v/>
      </c>
    </row>
    <row r="578" spans="1:22" ht="25" customHeight="1" x14ac:dyDescent="0.35">
      <c r="A578" s="1"/>
      <c r="B578" s="1"/>
      <c r="C578" s="1"/>
      <c r="D578" s="1"/>
      <c r="E578" s="106">
        <f>+COUNTIFS('REGISTRO DE TUTORES'!$A$3:$A$8000,A578,'REGISTRO DE TUTORES'!$B$3:$B$8000,B578,'REGISTRO DE TUTORES'!$C$3:$C$8000,C578,'REGISTRO DE TUTORES'!$D$3:$D$8000,D578)</f>
        <v>0</v>
      </c>
      <c r="F578" s="106">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106">
        <f t="shared" ca="1" si="29"/>
        <v>0</v>
      </c>
      <c r="H578" s="106">
        <f t="shared" ca="1" si="30"/>
        <v>0</v>
      </c>
      <c r="I578" s="15">
        <v>0</v>
      </c>
      <c r="J578" s="15">
        <v>0</v>
      </c>
      <c r="K578" s="15">
        <v>0</v>
      </c>
      <c r="L578" s="15">
        <v>0</v>
      </c>
      <c r="M578" s="15">
        <v>0</v>
      </c>
      <c r="N578" s="107">
        <v>0</v>
      </c>
      <c r="O578" s="107">
        <v>0</v>
      </c>
      <c r="P578" s="50"/>
      <c r="Q578" s="50"/>
      <c r="R578" s="3"/>
      <c r="S578" s="3"/>
      <c r="T578" s="1"/>
      <c r="U578" s="2"/>
      <c r="V578" s="23" t="str">
        <f t="shared" si="31"/>
        <v/>
      </c>
    </row>
    <row r="579" spans="1:22" ht="25" customHeight="1" x14ac:dyDescent="0.35">
      <c r="A579" s="1"/>
      <c r="B579" s="1"/>
      <c r="C579" s="1"/>
      <c r="D579" s="1"/>
      <c r="E579" s="106">
        <f>+COUNTIFS('REGISTRO DE TUTORES'!$A$3:$A$8000,A579,'REGISTRO DE TUTORES'!$B$3:$B$8000,B579,'REGISTRO DE TUTORES'!$C$3:$C$8000,C579,'REGISTRO DE TUTORES'!$D$3:$D$8000,D579)</f>
        <v>0</v>
      </c>
      <c r="F579" s="106">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106">
        <f t="shared" ca="1" si="29"/>
        <v>0</v>
      </c>
      <c r="H579" s="106">
        <f t="shared" ca="1" si="30"/>
        <v>0</v>
      </c>
      <c r="I579" s="15">
        <v>0</v>
      </c>
      <c r="J579" s="15">
        <v>0</v>
      </c>
      <c r="K579" s="15">
        <v>0</v>
      </c>
      <c r="L579" s="15">
        <v>0</v>
      </c>
      <c r="M579" s="15">
        <v>0</v>
      </c>
      <c r="N579" s="107">
        <v>0</v>
      </c>
      <c r="O579" s="107">
        <v>0</v>
      </c>
      <c r="P579" s="50"/>
      <c r="Q579" s="50"/>
      <c r="R579" s="3"/>
      <c r="S579" s="3"/>
      <c r="T579" s="1"/>
      <c r="U579" s="2"/>
      <c r="V579" s="23" t="str">
        <f t="shared" si="31"/>
        <v/>
      </c>
    </row>
    <row r="580" spans="1:22" ht="25" customHeight="1" x14ac:dyDescent="0.35">
      <c r="A580" s="1"/>
      <c r="B580" s="1"/>
      <c r="C580" s="1"/>
      <c r="D580" s="1"/>
      <c r="E580" s="106">
        <f>+COUNTIFS('REGISTRO DE TUTORES'!$A$3:$A$8000,A580,'REGISTRO DE TUTORES'!$B$3:$B$8000,B580,'REGISTRO DE TUTORES'!$C$3:$C$8000,C580,'REGISTRO DE TUTORES'!$D$3:$D$8000,D580)</f>
        <v>0</v>
      </c>
      <c r="F580" s="106">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106">
        <f t="shared" ca="1" si="29"/>
        <v>0</v>
      </c>
      <c r="H580" s="106">
        <f t="shared" ca="1" si="30"/>
        <v>0</v>
      </c>
      <c r="I580" s="15">
        <v>0</v>
      </c>
      <c r="J580" s="15">
        <v>0</v>
      </c>
      <c r="K580" s="15">
        <v>0</v>
      </c>
      <c r="L580" s="15">
        <v>0</v>
      </c>
      <c r="M580" s="15">
        <v>0</v>
      </c>
      <c r="N580" s="107">
        <v>0</v>
      </c>
      <c r="O580" s="107">
        <v>0</v>
      </c>
      <c r="P580" s="50"/>
      <c r="Q580" s="50"/>
      <c r="R580" s="3"/>
      <c r="S580" s="3"/>
      <c r="T580" s="1"/>
      <c r="U580" s="2"/>
      <c r="V580" s="23" t="str">
        <f t="shared" si="31"/>
        <v/>
      </c>
    </row>
    <row r="581" spans="1:22" ht="25" customHeight="1" x14ac:dyDescent="0.35">
      <c r="A581" s="1"/>
      <c r="B581" s="1"/>
      <c r="C581" s="1"/>
      <c r="D581" s="1"/>
      <c r="E581" s="106">
        <f>+COUNTIFS('REGISTRO DE TUTORES'!$A$3:$A$8000,A581,'REGISTRO DE TUTORES'!$B$3:$B$8000,B581,'REGISTRO DE TUTORES'!$C$3:$C$8000,C581,'REGISTRO DE TUTORES'!$D$3:$D$8000,D581)</f>
        <v>0</v>
      </c>
      <c r="F581" s="106">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106">
        <f t="shared" ref="G581:G644" ca="1" si="32">SUM(IF(O581=1,SUMPRODUCT(--(WEEKDAY(ROW(INDIRECT(P581&amp;":"&amp;Q581)))=1),--(COUNTIF(FERIADOS,ROW(INDIRECT(P581&amp;":"&amp;Q581)))=0)),0),IF(I581=1,SUMPRODUCT(--(WEEKDAY(ROW(INDIRECT(P581&amp;":"&amp;Q581)))=2),--(COUNTIF(FERIADOS,ROW(INDIRECT(P581&amp;":"&amp;Q581)))=0)),0),IF(J581=1,SUMPRODUCT(--(WEEKDAY(ROW(INDIRECT(P581&amp;":"&amp;Q581)))=3),--(COUNTIF(FERIADOS,ROW(INDIRECT(P581&amp;":"&amp;Q581)))=0)),0),IF(K581=1,SUMPRODUCT(--(WEEKDAY(ROW(INDIRECT(P581&amp;":"&amp;Q581)))=4),--(COUNTIF(FERIADOS,ROW(INDIRECT(P581&amp;":"&amp;Q581)))=0)),0),IF(L581=1,SUMPRODUCT(--(WEEKDAY(ROW(INDIRECT(P581&amp;":"&amp;Q581)))=5),--(COUNTIF(FERIADOS,ROW(INDIRECT(P581&amp;":"&amp;Q581)))=0)),0),IF(M581=1,SUMPRODUCT(--(WEEKDAY(ROW(INDIRECT(P581&amp;":"&amp;Q581)))=6),--(COUNTIF(FERIADOS,ROW(INDIRECT(P581&amp;":"&amp;Q581)))=0)),0),IF(N581=1,SUMPRODUCT(--(WEEKDAY(ROW(INDIRECT(P581&amp;":"&amp;Q581)))=7),--(COUNTIF(FERIADOS,ROW(INDIRECT(P581&amp;":"&amp;Q581)))=0)),0))</f>
        <v>0</v>
      </c>
      <c r="H581" s="106">
        <f t="shared" ref="H581:H644" ca="1" si="33">+F581*G581</f>
        <v>0</v>
      </c>
      <c r="I581" s="15">
        <v>0</v>
      </c>
      <c r="J581" s="15">
        <v>0</v>
      </c>
      <c r="K581" s="15">
        <v>0</v>
      </c>
      <c r="L581" s="15">
        <v>0</v>
      </c>
      <c r="M581" s="15">
        <v>0</v>
      </c>
      <c r="N581" s="107">
        <v>0</v>
      </c>
      <c r="O581" s="107">
        <v>0</v>
      </c>
      <c r="P581" s="50"/>
      <c r="Q581" s="50"/>
      <c r="R581" s="3"/>
      <c r="S581" s="3"/>
      <c r="T581" s="1"/>
      <c r="U581" s="2"/>
      <c r="V581" s="23" t="str">
        <f t="shared" ref="V581:V644" si="34">IF(Q581&gt;0,IF(U581&gt;=Q581,"ACTIVA","NO ACTIVA"),"")</f>
        <v/>
      </c>
    </row>
    <row r="582" spans="1:22" ht="25" customHeight="1" x14ac:dyDescent="0.35">
      <c r="A582" s="1"/>
      <c r="B582" s="1"/>
      <c r="C582" s="1"/>
      <c r="D582" s="1"/>
      <c r="E582" s="106">
        <f>+COUNTIFS('REGISTRO DE TUTORES'!$A$3:$A$8000,A582,'REGISTRO DE TUTORES'!$B$3:$B$8000,B582,'REGISTRO DE TUTORES'!$C$3:$C$8000,C582,'REGISTRO DE TUTORES'!$D$3:$D$8000,D582)</f>
        <v>0</v>
      </c>
      <c r="F582" s="106">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106">
        <f t="shared" ca="1" si="32"/>
        <v>0</v>
      </c>
      <c r="H582" s="106">
        <f t="shared" ca="1" si="33"/>
        <v>0</v>
      </c>
      <c r="I582" s="15">
        <v>0</v>
      </c>
      <c r="J582" s="15">
        <v>0</v>
      </c>
      <c r="K582" s="15">
        <v>0</v>
      </c>
      <c r="L582" s="15">
        <v>0</v>
      </c>
      <c r="M582" s="15">
        <v>0</v>
      </c>
      <c r="N582" s="107">
        <v>0</v>
      </c>
      <c r="O582" s="107">
        <v>0</v>
      </c>
      <c r="P582" s="50"/>
      <c r="Q582" s="50"/>
      <c r="R582" s="3"/>
      <c r="S582" s="3"/>
      <c r="T582" s="1"/>
      <c r="U582" s="2"/>
      <c r="V582" s="23" t="str">
        <f t="shared" si="34"/>
        <v/>
      </c>
    </row>
    <row r="583" spans="1:22" ht="25" customHeight="1" x14ac:dyDescent="0.35">
      <c r="A583" s="1"/>
      <c r="B583" s="1"/>
      <c r="C583" s="1"/>
      <c r="D583" s="1"/>
      <c r="E583" s="106">
        <f>+COUNTIFS('REGISTRO DE TUTORES'!$A$3:$A$8000,A583,'REGISTRO DE TUTORES'!$B$3:$B$8000,B583,'REGISTRO DE TUTORES'!$C$3:$C$8000,C583,'REGISTRO DE TUTORES'!$D$3:$D$8000,D583)</f>
        <v>0</v>
      </c>
      <c r="F583" s="106">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106">
        <f t="shared" ca="1" si="32"/>
        <v>0</v>
      </c>
      <c r="H583" s="106">
        <f t="shared" ca="1" si="33"/>
        <v>0</v>
      </c>
      <c r="I583" s="15">
        <v>0</v>
      </c>
      <c r="J583" s="15">
        <v>0</v>
      </c>
      <c r="K583" s="15">
        <v>0</v>
      </c>
      <c r="L583" s="15">
        <v>0</v>
      </c>
      <c r="M583" s="15">
        <v>0</v>
      </c>
      <c r="N583" s="107">
        <v>0</v>
      </c>
      <c r="O583" s="107">
        <v>0</v>
      </c>
      <c r="P583" s="50"/>
      <c r="Q583" s="50"/>
      <c r="R583" s="3"/>
      <c r="S583" s="3"/>
      <c r="T583" s="1"/>
      <c r="U583" s="2"/>
      <c r="V583" s="23" t="str">
        <f t="shared" si="34"/>
        <v/>
      </c>
    </row>
    <row r="584" spans="1:22" ht="25" customHeight="1" x14ac:dyDescent="0.35">
      <c r="A584" s="1"/>
      <c r="B584" s="1"/>
      <c r="C584" s="1"/>
      <c r="D584" s="1"/>
      <c r="E584" s="106">
        <f>+COUNTIFS('REGISTRO DE TUTORES'!$A$3:$A$8000,A584,'REGISTRO DE TUTORES'!$B$3:$B$8000,B584,'REGISTRO DE TUTORES'!$C$3:$C$8000,C584,'REGISTRO DE TUTORES'!$D$3:$D$8000,D584)</f>
        <v>0</v>
      </c>
      <c r="F584" s="106">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106">
        <f t="shared" ca="1" si="32"/>
        <v>0</v>
      </c>
      <c r="H584" s="106">
        <f t="shared" ca="1" si="33"/>
        <v>0</v>
      </c>
      <c r="I584" s="15">
        <v>0</v>
      </c>
      <c r="J584" s="15">
        <v>0</v>
      </c>
      <c r="K584" s="15">
        <v>0</v>
      </c>
      <c r="L584" s="15">
        <v>0</v>
      </c>
      <c r="M584" s="15">
        <v>0</v>
      </c>
      <c r="N584" s="107">
        <v>0</v>
      </c>
      <c r="O584" s="107">
        <v>0</v>
      </c>
      <c r="P584" s="50"/>
      <c r="Q584" s="50"/>
      <c r="R584" s="3"/>
      <c r="S584" s="3"/>
      <c r="T584" s="1"/>
      <c r="U584" s="2"/>
      <c r="V584" s="23" t="str">
        <f t="shared" si="34"/>
        <v/>
      </c>
    </row>
    <row r="585" spans="1:22" ht="25" customHeight="1" x14ac:dyDescent="0.35">
      <c r="A585" s="1"/>
      <c r="B585" s="1"/>
      <c r="C585" s="1"/>
      <c r="D585" s="1"/>
      <c r="E585" s="106">
        <f>+COUNTIFS('REGISTRO DE TUTORES'!$A$3:$A$8000,A585,'REGISTRO DE TUTORES'!$B$3:$B$8000,B585,'REGISTRO DE TUTORES'!$C$3:$C$8000,C585,'REGISTRO DE TUTORES'!$D$3:$D$8000,D585)</f>
        <v>0</v>
      </c>
      <c r="F585" s="106">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106">
        <f t="shared" ca="1" si="32"/>
        <v>0</v>
      </c>
      <c r="H585" s="106">
        <f t="shared" ca="1" si="33"/>
        <v>0</v>
      </c>
      <c r="I585" s="15">
        <v>0</v>
      </c>
      <c r="J585" s="15">
        <v>0</v>
      </c>
      <c r="K585" s="15">
        <v>0</v>
      </c>
      <c r="L585" s="15">
        <v>0</v>
      </c>
      <c r="M585" s="15">
        <v>0</v>
      </c>
      <c r="N585" s="107">
        <v>0</v>
      </c>
      <c r="O585" s="107">
        <v>0</v>
      </c>
      <c r="P585" s="50"/>
      <c r="Q585" s="50"/>
      <c r="R585" s="3"/>
      <c r="S585" s="3"/>
      <c r="T585" s="1"/>
      <c r="U585" s="2"/>
      <c r="V585" s="23" t="str">
        <f t="shared" si="34"/>
        <v/>
      </c>
    </row>
    <row r="586" spans="1:22" ht="25" customHeight="1" x14ac:dyDescent="0.35">
      <c r="A586" s="1"/>
      <c r="B586" s="1"/>
      <c r="C586" s="1"/>
      <c r="D586" s="1"/>
      <c r="E586" s="106">
        <f>+COUNTIFS('REGISTRO DE TUTORES'!$A$3:$A$8000,A586,'REGISTRO DE TUTORES'!$B$3:$B$8000,B586,'REGISTRO DE TUTORES'!$C$3:$C$8000,C586,'REGISTRO DE TUTORES'!$D$3:$D$8000,D586)</f>
        <v>0</v>
      </c>
      <c r="F586" s="106">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106">
        <f t="shared" ca="1" si="32"/>
        <v>0</v>
      </c>
      <c r="H586" s="106">
        <f t="shared" ca="1" si="33"/>
        <v>0</v>
      </c>
      <c r="I586" s="15">
        <v>0</v>
      </c>
      <c r="J586" s="15">
        <v>0</v>
      </c>
      <c r="K586" s="15">
        <v>0</v>
      </c>
      <c r="L586" s="15">
        <v>0</v>
      </c>
      <c r="M586" s="15">
        <v>0</v>
      </c>
      <c r="N586" s="107">
        <v>0</v>
      </c>
      <c r="O586" s="107">
        <v>0</v>
      </c>
      <c r="P586" s="50"/>
      <c r="Q586" s="50"/>
      <c r="R586" s="3"/>
      <c r="S586" s="3"/>
      <c r="T586" s="1"/>
      <c r="U586" s="2"/>
      <c r="V586" s="23" t="str">
        <f t="shared" si="34"/>
        <v/>
      </c>
    </row>
    <row r="587" spans="1:22" ht="25" customHeight="1" x14ac:dyDescent="0.35">
      <c r="A587" s="1"/>
      <c r="B587" s="1"/>
      <c r="C587" s="1"/>
      <c r="D587" s="1"/>
      <c r="E587" s="106">
        <f>+COUNTIFS('REGISTRO DE TUTORES'!$A$3:$A$8000,A587,'REGISTRO DE TUTORES'!$B$3:$B$8000,B587,'REGISTRO DE TUTORES'!$C$3:$C$8000,C587,'REGISTRO DE TUTORES'!$D$3:$D$8000,D587)</f>
        <v>0</v>
      </c>
      <c r="F587" s="106">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106">
        <f t="shared" ca="1" si="32"/>
        <v>0</v>
      </c>
      <c r="H587" s="106">
        <f t="shared" ca="1" si="33"/>
        <v>0</v>
      </c>
      <c r="I587" s="15">
        <v>0</v>
      </c>
      <c r="J587" s="15">
        <v>0</v>
      </c>
      <c r="K587" s="15">
        <v>0</v>
      </c>
      <c r="L587" s="15">
        <v>0</v>
      </c>
      <c r="M587" s="15">
        <v>0</v>
      </c>
      <c r="N587" s="107">
        <v>0</v>
      </c>
      <c r="O587" s="107">
        <v>0</v>
      </c>
      <c r="P587" s="50"/>
      <c r="Q587" s="50"/>
      <c r="R587" s="3"/>
      <c r="S587" s="3"/>
      <c r="T587" s="1"/>
      <c r="U587" s="2"/>
      <c r="V587" s="23" t="str">
        <f t="shared" si="34"/>
        <v/>
      </c>
    </row>
    <row r="588" spans="1:22" ht="25" customHeight="1" x14ac:dyDescent="0.35">
      <c r="A588" s="1"/>
      <c r="B588" s="1"/>
      <c r="C588" s="1"/>
      <c r="D588" s="1"/>
      <c r="E588" s="106">
        <f>+COUNTIFS('REGISTRO DE TUTORES'!$A$3:$A$8000,A588,'REGISTRO DE TUTORES'!$B$3:$B$8000,B588,'REGISTRO DE TUTORES'!$C$3:$C$8000,C588,'REGISTRO DE TUTORES'!$D$3:$D$8000,D588)</f>
        <v>0</v>
      </c>
      <c r="F588" s="106">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106">
        <f t="shared" ca="1" si="32"/>
        <v>0</v>
      </c>
      <c r="H588" s="106">
        <f t="shared" ca="1" si="33"/>
        <v>0</v>
      </c>
      <c r="I588" s="15">
        <v>0</v>
      </c>
      <c r="J588" s="15">
        <v>0</v>
      </c>
      <c r="K588" s="15">
        <v>0</v>
      </c>
      <c r="L588" s="15">
        <v>0</v>
      </c>
      <c r="M588" s="15">
        <v>0</v>
      </c>
      <c r="N588" s="107">
        <v>0</v>
      </c>
      <c r="O588" s="107">
        <v>0</v>
      </c>
      <c r="P588" s="50"/>
      <c r="Q588" s="50"/>
      <c r="R588" s="3"/>
      <c r="S588" s="3"/>
      <c r="T588" s="1"/>
      <c r="U588" s="2"/>
      <c r="V588" s="23" t="str">
        <f t="shared" si="34"/>
        <v/>
      </c>
    </row>
    <row r="589" spans="1:22" ht="25" customHeight="1" x14ac:dyDescent="0.35">
      <c r="A589" s="1"/>
      <c r="B589" s="1"/>
      <c r="C589" s="1"/>
      <c r="D589" s="1"/>
      <c r="E589" s="106">
        <f>+COUNTIFS('REGISTRO DE TUTORES'!$A$3:$A$8000,A589,'REGISTRO DE TUTORES'!$B$3:$B$8000,B589,'REGISTRO DE TUTORES'!$C$3:$C$8000,C589,'REGISTRO DE TUTORES'!$D$3:$D$8000,D589)</f>
        <v>0</v>
      </c>
      <c r="F589" s="106">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106">
        <f t="shared" ca="1" si="32"/>
        <v>0</v>
      </c>
      <c r="H589" s="106">
        <f t="shared" ca="1" si="33"/>
        <v>0</v>
      </c>
      <c r="I589" s="15">
        <v>0</v>
      </c>
      <c r="J589" s="15">
        <v>0</v>
      </c>
      <c r="K589" s="15">
        <v>0</v>
      </c>
      <c r="L589" s="15">
        <v>0</v>
      </c>
      <c r="M589" s="15">
        <v>0</v>
      </c>
      <c r="N589" s="107">
        <v>0</v>
      </c>
      <c r="O589" s="107">
        <v>0</v>
      </c>
      <c r="P589" s="50"/>
      <c r="Q589" s="50"/>
      <c r="R589" s="3"/>
      <c r="S589" s="3"/>
      <c r="T589" s="1"/>
      <c r="U589" s="2"/>
      <c r="V589" s="23" t="str">
        <f t="shared" si="34"/>
        <v/>
      </c>
    </row>
    <row r="590" spans="1:22" ht="25" customHeight="1" x14ac:dyDescent="0.35">
      <c r="A590" s="1"/>
      <c r="B590" s="1"/>
      <c r="C590" s="1"/>
      <c r="D590" s="1"/>
      <c r="E590" s="106">
        <f>+COUNTIFS('REGISTRO DE TUTORES'!$A$3:$A$8000,A590,'REGISTRO DE TUTORES'!$B$3:$B$8000,B590,'REGISTRO DE TUTORES'!$C$3:$C$8000,C590,'REGISTRO DE TUTORES'!$D$3:$D$8000,D590)</f>
        <v>0</v>
      </c>
      <c r="F590" s="106">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106">
        <f t="shared" ca="1" si="32"/>
        <v>0</v>
      </c>
      <c r="H590" s="106">
        <f t="shared" ca="1" si="33"/>
        <v>0</v>
      </c>
      <c r="I590" s="15">
        <v>0</v>
      </c>
      <c r="J590" s="15">
        <v>0</v>
      </c>
      <c r="K590" s="15">
        <v>0</v>
      </c>
      <c r="L590" s="15">
        <v>0</v>
      </c>
      <c r="M590" s="15">
        <v>0</v>
      </c>
      <c r="N590" s="107">
        <v>0</v>
      </c>
      <c r="O590" s="107">
        <v>0</v>
      </c>
      <c r="P590" s="50"/>
      <c r="Q590" s="50"/>
      <c r="R590" s="3"/>
      <c r="S590" s="3"/>
      <c r="T590" s="1"/>
      <c r="U590" s="2"/>
      <c r="V590" s="23" t="str">
        <f t="shared" si="34"/>
        <v/>
      </c>
    </row>
    <row r="591" spans="1:22" ht="25" customHeight="1" x14ac:dyDescent="0.35">
      <c r="A591" s="1"/>
      <c r="B591" s="1"/>
      <c r="C591" s="1"/>
      <c r="D591" s="1"/>
      <c r="E591" s="106">
        <f>+COUNTIFS('REGISTRO DE TUTORES'!$A$3:$A$8000,A591,'REGISTRO DE TUTORES'!$B$3:$B$8000,B591,'REGISTRO DE TUTORES'!$C$3:$C$8000,C591,'REGISTRO DE TUTORES'!$D$3:$D$8000,D591)</f>
        <v>0</v>
      </c>
      <c r="F591" s="106">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106">
        <f t="shared" ca="1" si="32"/>
        <v>0</v>
      </c>
      <c r="H591" s="106">
        <f t="shared" ca="1" si="33"/>
        <v>0</v>
      </c>
      <c r="I591" s="15">
        <v>0</v>
      </c>
      <c r="J591" s="15">
        <v>0</v>
      </c>
      <c r="K591" s="15">
        <v>0</v>
      </c>
      <c r="L591" s="15">
        <v>0</v>
      </c>
      <c r="M591" s="15">
        <v>0</v>
      </c>
      <c r="N591" s="107">
        <v>0</v>
      </c>
      <c r="O591" s="107">
        <v>0</v>
      </c>
      <c r="P591" s="50"/>
      <c r="Q591" s="50"/>
      <c r="R591" s="3"/>
      <c r="S591" s="3"/>
      <c r="T591" s="1"/>
      <c r="U591" s="2"/>
      <c r="V591" s="23" t="str">
        <f t="shared" si="34"/>
        <v/>
      </c>
    </row>
    <row r="592" spans="1:22" ht="25" customHeight="1" x14ac:dyDescent="0.35">
      <c r="A592" s="1"/>
      <c r="B592" s="1"/>
      <c r="C592" s="1"/>
      <c r="D592" s="1"/>
      <c r="E592" s="106">
        <f>+COUNTIFS('REGISTRO DE TUTORES'!$A$3:$A$8000,A592,'REGISTRO DE TUTORES'!$B$3:$B$8000,B592,'REGISTRO DE TUTORES'!$C$3:$C$8000,C592,'REGISTRO DE TUTORES'!$D$3:$D$8000,D592)</f>
        <v>0</v>
      </c>
      <c r="F592" s="106">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106">
        <f t="shared" ca="1" si="32"/>
        <v>0</v>
      </c>
      <c r="H592" s="106">
        <f t="shared" ca="1" si="33"/>
        <v>0</v>
      </c>
      <c r="I592" s="15">
        <v>0</v>
      </c>
      <c r="J592" s="15">
        <v>0</v>
      </c>
      <c r="K592" s="15">
        <v>0</v>
      </c>
      <c r="L592" s="15">
        <v>0</v>
      </c>
      <c r="M592" s="15">
        <v>0</v>
      </c>
      <c r="N592" s="107">
        <v>0</v>
      </c>
      <c r="O592" s="107">
        <v>0</v>
      </c>
      <c r="P592" s="50"/>
      <c r="Q592" s="50"/>
      <c r="R592" s="3"/>
      <c r="S592" s="3"/>
      <c r="T592" s="1"/>
      <c r="U592" s="2"/>
      <c r="V592" s="23" t="str">
        <f t="shared" si="34"/>
        <v/>
      </c>
    </row>
    <row r="593" spans="1:22" ht="25" customHeight="1" x14ac:dyDescent="0.35">
      <c r="A593" s="1"/>
      <c r="B593" s="1"/>
      <c r="C593" s="1"/>
      <c r="D593" s="1"/>
      <c r="E593" s="106">
        <f>+COUNTIFS('REGISTRO DE TUTORES'!$A$3:$A$8000,A593,'REGISTRO DE TUTORES'!$B$3:$B$8000,B593,'REGISTRO DE TUTORES'!$C$3:$C$8000,C593,'REGISTRO DE TUTORES'!$D$3:$D$8000,D593)</f>
        <v>0</v>
      </c>
      <c r="F593" s="106">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106">
        <f t="shared" ca="1" si="32"/>
        <v>0</v>
      </c>
      <c r="H593" s="106">
        <f t="shared" ca="1" si="33"/>
        <v>0</v>
      </c>
      <c r="I593" s="15">
        <v>0</v>
      </c>
      <c r="J593" s="15">
        <v>0</v>
      </c>
      <c r="K593" s="15">
        <v>0</v>
      </c>
      <c r="L593" s="15">
        <v>0</v>
      </c>
      <c r="M593" s="15">
        <v>0</v>
      </c>
      <c r="N593" s="107">
        <v>0</v>
      </c>
      <c r="O593" s="107">
        <v>0</v>
      </c>
      <c r="P593" s="50"/>
      <c r="Q593" s="50"/>
      <c r="R593" s="3"/>
      <c r="S593" s="3"/>
      <c r="T593" s="1"/>
      <c r="U593" s="2"/>
      <c r="V593" s="23" t="str">
        <f t="shared" si="34"/>
        <v/>
      </c>
    </row>
    <row r="594" spans="1:22" ht="25" customHeight="1" x14ac:dyDescent="0.35">
      <c r="A594" s="1"/>
      <c r="B594" s="1"/>
      <c r="C594" s="1"/>
      <c r="D594" s="1"/>
      <c r="E594" s="106">
        <f>+COUNTIFS('REGISTRO DE TUTORES'!$A$3:$A$8000,A594,'REGISTRO DE TUTORES'!$B$3:$B$8000,B594,'REGISTRO DE TUTORES'!$C$3:$C$8000,C594,'REGISTRO DE TUTORES'!$D$3:$D$8000,D594)</f>
        <v>0</v>
      </c>
      <c r="F594" s="106">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106">
        <f t="shared" ca="1" si="32"/>
        <v>0</v>
      </c>
      <c r="H594" s="106">
        <f t="shared" ca="1" si="33"/>
        <v>0</v>
      </c>
      <c r="I594" s="15">
        <v>0</v>
      </c>
      <c r="J594" s="15">
        <v>0</v>
      </c>
      <c r="K594" s="15">
        <v>0</v>
      </c>
      <c r="L594" s="15">
        <v>0</v>
      </c>
      <c r="M594" s="15">
        <v>0</v>
      </c>
      <c r="N594" s="107">
        <v>0</v>
      </c>
      <c r="O594" s="107">
        <v>0</v>
      </c>
      <c r="P594" s="50"/>
      <c r="Q594" s="50"/>
      <c r="R594" s="3"/>
      <c r="S594" s="3"/>
      <c r="T594" s="1"/>
      <c r="U594" s="2"/>
      <c r="V594" s="23" t="str">
        <f t="shared" si="34"/>
        <v/>
      </c>
    </row>
    <row r="595" spans="1:22" ht="25" customHeight="1" x14ac:dyDescent="0.35">
      <c r="A595" s="1"/>
      <c r="B595" s="1"/>
      <c r="C595" s="1"/>
      <c r="D595" s="1"/>
      <c r="E595" s="106">
        <f>+COUNTIFS('REGISTRO DE TUTORES'!$A$3:$A$8000,A595,'REGISTRO DE TUTORES'!$B$3:$B$8000,B595,'REGISTRO DE TUTORES'!$C$3:$C$8000,C595,'REGISTRO DE TUTORES'!$D$3:$D$8000,D595)</f>
        <v>0</v>
      </c>
      <c r="F595" s="106">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106">
        <f t="shared" ca="1" si="32"/>
        <v>0</v>
      </c>
      <c r="H595" s="106">
        <f t="shared" ca="1" si="33"/>
        <v>0</v>
      </c>
      <c r="I595" s="15">
        <v>0</v>
      </c>
      <c r="J595" s="15">
        <v>0</v>
      </c>
      <c r="K595" s="15">
        <v>0</v>
      </c>
      <c r="L595" s="15">
        <v>0</v>
      </c>
      <c r="M595" s="15">
        <v>0</v>
      </c>
      <c r="N595" s="107">
        <v>0</v>
      </c>
      <c r="O595" s="107">
        <v>0</v>
      </c>
      <c r="P595" s="50"/>
      <c r="Q595" s="50"/>
      <c r="R595" s="3"/>
      <c r="S595" s="3"/>
      <c r="T595" s="1"/>
      <c r="U595" s="2"/>
      <c r="V595" s="23" t="str">
        <f t="shared" si="34"/>
        <v/>
      </c>
    </row>
    <row r="596" spans="1:22" ht="25" customHeight="1" x14ac:dyDescent="0.35">
      <c r="A596" s="1"/>
      <c r="B596" s="1"/>
      <c r="C596" s="1"/>
      <c r="D596" s="1"/>
      <c r="E596" s="106">
        <f>+COUNTIFS('REGISTRO DE TUTORES'!$A$3:$A$8000,A596,'REGISTRO DE TUTORES'!$B$3:$B$8000,B596,'REGISTRO DE TUTORES'!$C$3:$C$8000,C596,'REGISTRO DE TUTORES'!$D$3:$D$8000,D596)</f>
        <v>0</v>
      </c>
      <c r="F596" s="106">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106">
        <f t="shared" ca="1" si="32"/>
        <v>0</v>
      </c>
      <c r="H596" s="106">
        <f t="shared" ca="1" si="33"/>
        <v>0</v>
      </c>
      <c r="I596" s="15">
        <v>0</v>
      </c>
      <c r="J596" s="15">
        <v>0</v>
      </c>
      <c r="K596" s="15">
        <v>0</v>
      </c>
      <c r="L596" s="15">
        <v>0</v>
      </c>
      <c r="M596" s="15">
        <v>0</v>
      </c>
      <c r="N596" s="107">
        <v>0</v>
      </c>
      <c r="O596" s="107">
        <v>0</v>
      </c>
      <c r="P596" s="50"/>
      <c r="Q596" s="50"/>
      <c r="R596" s="3"/>
      <c r="S596" s="3"/>
      <c r="T596" s="1"/>
      <c r="U596" s="2"/>
      <c r="V596" s="23" t="str">
        <f t="shared" si="34"/>
        <v/>
      </c>
    </row>
    <row r="597" spans="1:22" ht="25" customHeight="1" x14ac:dyDescent="0.35">
      <c r="A597" s="1"/>
      <c r="B597" s="1"/>
      <c r="C597" s="1"/>
      <c r="D597" s="1"/>
      <c r="E597" s="106">
        <f>+COUNTIFS('REGISTRO DE TUTORES'!$A$3:$A$8000,A597,'REGISTRO DE TUTORES'!$B$3:$B$8000,B597,'REGISTRO DE TUTORES'!$C$3:$C$8000,C597,'REGISTRO DE TUTORES'!$D$3:$D$8000,D597)</f>
        <v>0</v>
      </c>
      <c r="F597" s="106">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106">
        <f t="shared" ca="1" si="32"/>
        <v>0</v>
      </c>
      <c r="H597" s="106">
        <f t="shared" ca="1" si="33"/>
        <v>0</v>
      </c>
      <c r="I597" s="15">
        <v>0</v>
      </c>
      <c r="J597" s="15">
        <v>0</v>
      </c>
      <c r="K597" s="15">
        <v>0</v>
      </c>
      <c r="L597" s="15">
        <v>0</v>
      </c>
      <c r="M597" s="15">
        <v>0</v>
      </c>
      <c r="N597" s="107">
        <v>0</v>
      </c>
      <c r="O597" s="107">
        <v>0</v>
      </c>
      <c r="P597" s="50"/>
      <c r="Q597" s="50"/>
      <c r="R597" s="3"/>
      <c r="S597" s="3"/>
      <c r="T597" s="1"/>
      <c r="U597" s="2"/>
      <c r="V597" s="23" t="str">
        <f t="shared" si="34"/>
        <v/>
      </c>
    </row>
    <row r="598" spans="1:22" ht="25" customHeight="1" x14ac:dyDescent="0.35">
      <c r="A598" s="1"/>
      <c r="B598" s="1"/>
      <c r="C598" s="1"/>
      <c r="D598" s="1"/>
      <c r="E598" s="106">
        <f>+COUNTIFS('REGISTRO DE TUTORES'!$A$3:$A$8000,A598,'REGISTRO DE TUTORES'!$B$3:$B$8000,B598,'REGISTRO DE TUTORES'!$C$3:$C$8000,C598,'REGISTRO DE TUTORES'!$D$3:$D$8000,D598)</f>
        <v>0</v>
      </c>
      <c r="F598" s="106">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106">
        <f t="shared" ca="1" si="32"/>
        <v>0</v>
      </c>
      <c r="H598" s="106">
        <f t="shared" ca="1" si="33"/>
        <v>0</v>
      </c>
      <c r="I598" s="15">
        <v>0</v>
      </c>
      <c r="J598" s="15">
        <v>0</v>
      </c>
      <c r="K598" s="15">
        <v>0</v>
      </c>
      <c r="L598" s="15">
        <v>0</v>
      </c>
      <c r="M598" s="15">
        <v>0</v>
      </c>
      <c r="N598" s="107">
        <v>0</v>
      </c>
      <c r="O598" s="107">
        <v>0</v>
      </c>
      <c r="P598" s="50"/>
      <c r="Q598" s="50"/>
      <c r="R598" s="3"/>
      <c r="S598" s="3"/>
      <c r="T598" s="1"/>
      <c r="U598" s="2"/>
      <c r="V598" s="23" t="str">
        <f t="shared" si="34"/>
        <v/>
      </c>
    </row>
    <row r="599" spans="1:22" ht="25" customHeight="1" x14ac:dyDescent="0.35">
      <c r="A599" s="1"/>
      <c r="B599" s="1"/>
      <c r="C599" s="1"/>
      <c r="D599" s="1"/>
      <c r="E599" s="106">
        <f>+COUNTIFS('REGISTRO DE TUTORES'!$A$3:$A$8000,A599,'REGISTRO DE TUTORES'!$B$3:$B$8000,B599,'REGISTRO DE TUTORES'!$C$3:$C$8000,C599,'REGISTRO DE TUTORES'!$D$3:$D$8000,D599)</f>
        <v>0</v>
      </c>
      <c r="F599" s="106">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106">
        <f t="shared" ca="1" si="32"/>
        <v>0</v>
      </c>
      <c r="H599" s="106">
        <f t="shared" ca="1" si="33"/>
        <v>0</v>
      </c>
      <c r="I599" s="15">
        <v>0</v>
      </c>
      <c r="J599" s="15">
        <v>0</v>
      </c>
      <c r="K599" s="15">
        <v>0</v>
      </c>
      <c r="L599" s="15">
        <v>0</v>
      </c>
      <c r="M599" s="15">
        <v>0</v>
      </c>
      <c r="N599" s="107">
        <v>0</v>
      </c>
      <c r="O599" s="107">
        <v>0</v>
      </c>
      <c r="P599" s="50"/>
      <c r="Q599" s="50"/>
      <c r="R599" s="3"/>
      <c r="S599" s="3"/>
      <c r="T599" s="1"/>
      <c r="U599" s="2"/>
      <c r="V599" s="23" t="str">
        <f t="shared" si="34"/>
        <v/>
      </c>
    </row>
    <row r="600" spans="1:22" ht="25" customHeight="1" x14ac:dyDescent="0.35">
      <c r="A600" s="1"/>
      <c r="B600" s="1"/>
      <c r="C600" s="1"/>
      <c r="D600" s="1"/>
      <c r="E600" s="106">
        <f>+COUNTIFS('REGISTRO DE TUTORES'!$A$3:$A$8000,A600,'REGISTRO DE TUTORES'!$B$3:$B$8000,B600,'REGISTRO DE TUTORES'!$C$3:$C$8000,C600,'REGISTRO DE TUTORES'!$D$3:$D$8000,D600)</f>
        <v>0</v>
      </c>
      <c r="F600" s="106">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106">
        <f t="shared" ca="1" si="32"/>
        <v>0</v>
      </c>
      <c r="H600" s="106">
        <f t="shared" ca="1" si="33"/>
        <v>0</v>
      </c>
      <c r="I600" s="15">
        <v>0</v>
      </c>
      <c r="J600" s="15">
        <v>0</v>
      </c>
      <c r="K600" s="15">
        <v>0</v>
      </c>
      <c r="L600" s="15">
        <v>0</v>
      </c>
      <c r="M600" s="15">
        <v>0</v>
      </c>
      <c r="N600" s="107">
        <v>0</v>
      </c>
      <c r="O600" s="107">
        <v>0</v>
      </c>
      <c r="P600" s="50"/>
      <c r="Q600" s="50"/>
      <c r="R600" s="3"/>
      <c r="S600" s="3"/>
      <c r="T600" s="1"/>
      <c r="U600" s="2"/>
      <c r="V600" s="23" t="str">
        <f t="shared" si="34"/>
        <v/>
      </c>
    </row>
    <row r="601" spans="1:22" ht="25" customHeight="1" x14ac:dyDescent="0.35">
      <c r="A601" s="1"/>
      <c r="B601" s="1"/>
      <c r="C601" s="1"/>
      <c r="D601" s="1"/>
      <c r="E601" s="106">
        <f>+COUNTIFS('REGISTRO DE TUTORES'!$A$3:$A$8000,A601,'REGISTRO DE TUTORES'!$B$3:$B$8000,B601,'REGISTRO DE TUTORES'!$C$3:$C$8000,C601,'REGISTRO DE TUTORES'!$D$3:$D$8000,D601)</f>
        <v>0</v>
      </c>
      <c r="F601" s="106">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106">
        <f t="shared" ca="1" si="32"/>
        <v>0</v>
      </c>
      <c r="H601" s="106">
        <f t="shared" ca="1" si="33"/>
        <v>0</v>
      </c>
      <c r="I601" s="15">
        <v>0</v>
      </c>
      <c r="J601" s="15">
        <v>0</v>
      </c>
      <c r="K601" s="15">
        <v>0</v>
      </c>
      <c r="L601" s="15">
        <v>0</v>
      </c>
      <c r="M601" s="15">
        <v>0</v>
      </c>
      <c r="N601" s="107">
        <v>0</v>
      </c>
      <c r="O601" s="107">
        <v>0</v>
      </c>
      <c r="P601" s="50"/>
      <c r="Q601" s="50"/>
      <c r="R601" s="3"/>
      <c r="S601" s="3"/>
      <c r="T601" s="1"/>
      <c r="U601" s="2"/>
      <c r="V601" s="23" t="str">
        <f t="shared" si="34"/>
        <v/>
      </c>
    </row>
    <row r="602" spans="1:22" ht="25" customHeight="1" x14ac:dyDescent="0.35">
      <c r="A602" s="1"/>
      <c r="B602" s="1"/>
      <c r="C602" s="1"/>
      <c r="D602" s="1"/>
      <c r="E602" s="106">
        <f>+COUNTIFS('REGISTRO DE TUTORES'!$A$3:$A$8000,A602,'REGISTRO DE TUTORES'!$B$3:$B$8000,B602,'REGISTRO DE TUTORES'!$C$3:$C$8000,C602,'REGISTRO DE TUTORES'!$D$3:$D$8000,D602)</f>
        <v>0</v>
      </c>
      <c r="F602" s="106">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106">
        <f t="shared" ca="1" si="32"/>
        <v>0</v>
      </c>
      <c r="H602" s="106">
        <f t="shared" ca="1" si="33"/>
        <v>0</v>
      </c>
      <c r="I602" s="15">
        <v>0</v>
      </c>
      <c r="J602" s="15">
        <v>0</v>
      </c>
      <c r="K602" s="15">
        <v>0</v>
      </c>
      <c r="L602" s="15">
        <v>0</v>
      </c>
      <c r="M602" s="15">
        <v>0</v>
      </c>
      <c r="N602" s="107">
        <v>0</v>
      </c>
      <c r="O602" s="107">
        <v>0</v>
      </c>
      <c r="P602" s="50"/>
      <c r="Q602" s="50"/>
      <c r="R602" s="3"/>
      <c r="S602" s="3"/>
      <c r="T602" s="1"/>
      <c r="U602" s="2"/>
      <c r="V602" s="23" t="str">
        <f t="shared" si="34"/>
        <v/>
      </c>
    </row>
    <row r="603" spans="1:22" ht="25" customHeight="1" x14ac:dyDescent="0.35">
      <c r="A603" s="1"/>
      <c r="B603" s="1"/>
      <c r="C603" s="1"/>
      <c r="D603" s="1"/>
      <c r="E603" s="106">
        <f>+COUNTIFS('REGISTRO DE TUTORES'!$A$3:$A$8000,A603,'REGISTRO DE TUTORES'!$B$3:$B$8000,B603,'REGISTRO DE TUTORES'!$C$3:$C$8000,C603,'REGISTRO DE TUTORES'!$D$3:$D$8000,D603)</f>
        <v>0</v>
      </c>
      <c r="F603" s="106">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106">
        <f t="shared" ca="1" si="32"/>
        <v>0</v>
      </c>
      <c r="H603" s="106">
        <f t="shared" ca="1" si="33"/>
        <v>0</v>
      </c>
      <c r="I603" s="15">
        <v>0</v>
      </c>
      <c r="J603" s="15">
        <v>0</v>
      </c>
      <c r="K603" s="15">
        <v>0</v>
      </c>
      <c r="L603" s="15">
        <v>0</v>
      </c>
      <c r="M603" s="15">
        <v>0</v>
      </c>
      <c r="N603" s="107">
        <v>0</v>
      </c>
      <c r="O603" s="107">
        <v>0</v>
      </c>
      <c r="P603" s="50"/>
      <c r="Q603" s="50"/>
      <c r="R603" s="3"/>
      <c r="S603" s="3"/>
      <c r="T603" s="1"/>
      <c r="U603" s="2"/>
      <c r="V603" s="23" t="str">
        <f t="shared" si="34"/>
        <v/>
      </c>
    </row>
    <row r="604" spans="1:22" ht="25" customHeight="1" x14ac:dyDescent="0.35">
      <c r="A604" s="1"/>
      <c r="B604" s="1"/>
      <c r="C604" s="1"/>
      <c r="D604" s="1"/>
      <c r="E604" s="106">
        <f>+COUNTIFS('REGISTRO DE TUTORES'!$A$3:$A$8000,A604,'REGISTRO DE TUTORES'!$B$3:$B$8000,B604,'REGISTRO DE TUTORES'!$C$3:$C$8000,C604,'REGISTRO DE TUTORES'!$D$3:$D$8000,D604)</f>
        <v>0</v>
      </c>
      <c r="F604" s="106">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106">
        <f t="shared" ca="1" si="32"/>
        <v>0</v>
      </c>
      <c r="H604" s="106">
        <f t="shared" ca="1" si="33"/>
        <v>0</v>
      </c>
      <c r="I604" s="15">
        <v>0</v>
      </c>
      <c r="J604" s="15">
        <v>0</v>
      </c>
      <c r="K604" s="15">
        <v>0</v>
      </c>
      <c r="L604" s="15">
        <v>0</v>
      </c>
      <c r="M604" s="15">
        <v>0</v>
      </c>
      <c r="N604" s="107">
        <v>0</v>
      </c>
      <c r="O604" s="107">
        <v>0</v>
      </c>
      <c r="P604" s="50"/>
      <c r="Q604" s="50"/>
      <c r="R604" s="3"/>
      <c r="S604" s="3"/>
      <c r="T604" s="1"/>
      <c r="U604" s="2"/>
      <c r="V604" s="23" t="str">
        <f t="shared" si="34"/>
        <v/>
      </c>
    </row>
    <row r="605" spans="1:22" ht="25" customHeight="1" x14ac:dyDescent="0.35">
      <c r="A605" s="1"/>
      <c r="B605" s="1"/>
      <c r="C605" s="1"/>
      <c r="D605" s="1"/>
      <c r="E605" s="106">
        <f>+COUNTIFS('REGISTRO DE TUTORES'!$A$3:$A$8000,A605,'REGISTRO DE TUTORES'!$B$3:$B$8000,B605,'REGISTRO DE TUTORES'!$C$3:$C$8000,C605,'REGISTRO DE TUTORES'!$D$3:$D$8000,D605)</f>
        <v>0</v>
      </c>
      <c r="F605" s="106">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106">
        <f t="shared" ca="1" si="32"/>
        <v>0</v>
      </c>
      <c r="H605" s="106">
        <f t="shared" ca="1" si="33"/>
        <v>0</v>
      </c>
      <c r="I605" s="15">
        <v>0</v>
      </c>
      <c r="J605" s="15">
        <v>0</v>
      </c>
      <c r="K605" s="15">
        <v>0</v>
      </c>
      <c r="L605" s="15">
        <v>0</v>
      </c>
      <c r="M605" s="15">
        <v>0</v>
      </c>
      <c r="N605" s="107">
        <v>0</v>
      </c>
      <c r="O605" s="107">
        <v>0</v>
      </c>
      <c r="P605" s="50"/>
      <c r="Q605" s="50"/>
      <c r="R605" s="3"/>
      <c r="S605" s="3"/>
      <c r="T605" s="1"/>
      <c r="U605" s="2"/>
      <c r="V605" s="23" t="str">
        <f t="shared" si="34"/>
        <v/>
      </c>
    </row>
    <row r="606" spans="1:22" ht="25" customHeight="1" x14ac:dyDescent="0.35">
      <c r="A606" s="1"/>
      <c r="B606" s="1"/>
      <c r="C606" s="1"/>
      <c r="D606" s="1"/>
      <c r="E606" s="106">
        <f>+COUNTIFS('REGISTRO DE TUTORES'!$A$3:$A$8000,A606,'REGISTRO DE TUTORES'!$B$3:$B$8000,B606,'REGISTRO DE TUTORES'!$C$3:$C$8000,C606,'REGISTRO DE TUTORES'!$D$3:$D$8000,D606)</f>
        <v>0</v>
      </c>
      <c r="F606" s="106">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106">
        <f t="shared" ca="1" si="32"/>
        <v>0</v>
      </c>
      <c r="H606" s="106">
        <f t="shared" ca="1" si="33"/>
        <v>0</v>
      </c>
      <c r="I606" s="15">
        <v>0</v>
      </c>
      <c r="J606" s="15">
        <v>0</v>
      </c>
      <c r="K606" s="15">
        <v>0</v>
      </c>
      <c r="L606" s="15">
        <v>0</v>
      </c>
      <c r="M606" s="15">
        <v>0</v>
      </c>
      <c r="N606" s="107">
        <v>0</v>
      </c>
      <c r="O606" s="107">
        <v>0</v>
      </c>
      <c r="P606" s="50"/>
      <c r="Q606" s="50"/>
      <c r="R606" s="3"/>
      <c r="S606" s="3"/>
      <c r="T606" s="1"/>
      <c r="U606" s="2"/>
      <c r="V606" s="23" t="str">
        <f t="shared" si="34"/>
        <v/>
      </c>
    </row>
    <row r="607" spans="1:22" ht="25" customHeight="1" x14ac:dyDescent="0.35">
      <c r="A607" s="1"/>
      <c r="B607" s="1"/>
      <c r="C607" s="1"/>
      <c r="D607" s="1"/>
      <c r="E607" s="106">
        <f>+COUNTIFS('REGISTRO DE TUTORES'!$A$3:$A$8000,A607,'REGISTRO DE TUTORES'!$B$3:$B$8000,B607,'REGISTRO DE TUTORES'!$C$3:$C$8000,C607,'REGISTRO DE TUTORES'!$D$3:$D$8000,D607)</f>
        <v>0</v>
      </c>
      <c r="F607" s="106">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106">
        <f t="shared" ca="1" si="32"/>
        <v>0</v>
      </c>
      <c r="H607" s="106">
        <f t="shared" ca="1" si="33"/>
        <v>0</v>
      </c>
      <c r="I607" s="15">
        <v>0</v>
      </c>
      <c r="J607" s="15">
        <v>0</v>
      </c>
      <c r="K607" s="15">
        <v>0</v>
      </c>
      <c r="L607" s="15">
        <v>0</v>
      </c>
      <c r="M607" s="15">
        <v>0</v>
      </c>
      <c r="N607" s="107">
        <v>0</v>
      </c>
      <c r="O607" s="107">
        <v>0</v>
      </c>
      <c r="P607" s="50"/>
      <c r="Q607" s="50"/>
      <c r="R607" s="3"/>
      <c r="S607" s="3"/>
      <c r="T607" s="1"/>
      <c r="U607" s="2"/>
      <c r="V607" s="23" t="str">
        <f t="shared" si="34"/>
        <v/>
      </c>
    </row>
    <row r="608" spans="1:22" ht="25" customHeight="1" x14ac:dyDescent="0.35">
      <c r="A608" s="1"/>
      <c r="B608" s="1"/>
      <c r="C608" s="1"/>
      <c r="D608" s="1"/>
      <c r="E608" s="106">
        <f>+COUNTIFS('REGISTRO DE TUTORES'!$A$3:$A$8000,A608,'REGISTRO DE TUTORES'!$B$3:$B$8000,B608,'REGISTRO DE TUTORES'!$C$3:$C$8000,C608,'REGISTRO DE TUTORES'!$D$3:$D$8000,D608)</f>
        <v>0</v>
      </c>
      <c r="F608" s="106">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106">
        <f t="shared" ca="1" si="32"/>
        <v>0</v>
      </c>
      <c r="H608" s="106">
        <f t="shared" ca="1" si="33"/>
        <v>0</v>
      </c>
      <c r="I608" s="15">
        <v>0</v>
      </c>
      <c r="J608" s="15">
        <v>0</v>
      </c>
      <c r="K608" s="15">
        <v>0</v>
      </c>
      <c r="L608" s="15">
        <v>0</v>
      </c>
      <c r="M608" s="15">
        <v>0</v>
      </c>
      <c r="N608" s="107">
        <v>0</v>
      </c>
      <c r="O608" s="107">
        <v>0</v>
      </c>
      <c r="P608" s="50"/>
      <c r="Q608" s="50"/>
      <c r="R608" s="3"/>
      <c r="S608" s="3"/>
      <c r="T608" s="1"/>
      <c r="U608" s="2"/>
      <c r="V608" s="23" t="str">
        <f t="shared" si="34"/>
        <v/>
      </c>
    </row>
    <row r="609" spans="1:22" ht="25" customHeight="1" x14ac:dyDescent="0.35">
      <c r="A609" s="1"/>
      <c r="B609" s="1"/>
      <c r="C609" s="1"/>
      <c r="D609" s="1"/>
      <c r="E609" s="106">
        <f>+COUNTIFS('REGISTRO DE TUTORES'!$A$3:$A$8000,A609,'REGISTRO DE TUTORES'!$B$3:$B$8000,B609,'REGISTRO DE TUTORES'!$C$3:$C$8000,C609,'REGISTRO DE TUTORES'!$D$3:$D$8000,D609)</f>
        <v>0</v>
      </c>
      <c r="F609" s="106">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106">
        <f t="shared" ca="1" si="32"/>
        <v>0</v>
      </c>
      <c r="H609" s="106">
        <f t="shared" ca="1" si="33"/>
        <v>0</v>
      </c>
      <c r="I609" s="15">
        <v>0</v>
      </c>
      <c r="J609" s="15">
        <v>0</v>
      </c>
      <c r="K609" s="15">
        <v>0</v>
      </c>
      <c r="L609" s="15">
        <v>0</v>
      </c>
      <c r="M609" s="15">
        <v>0</v>
      </c>
      <c r="N609" s="107">
        <v>0</v>
      </c>
      <c r="O609" s="107">
        <v>0</v>
      </c>
      <c r="P609" s="50"/>
      <c r="Q609" s="50"/>
      <c r="R609" s="3"/>
      <c r="S609" s="3"/>
      <c r="T609" s="1"/>
      <c r="U609" s="2"/>
      <c r="V609" s="23" t="str">
        <f t="shared" si="34"/>
        <v/>
      </c>
    </row>
    <row r="610" spans="1:22" ht="25" customHeight="1" x14ac:dyDescent="0.35">
      <c r="A610" s="1"/>
      <c r="B610" s="1"/>
      <c r="C610" s="1"/>
      <c r="D610" s="1"/>
      <c r="E610" s="106">
        <f>+COUNTIFS('REGISTRO DE TUTORES'!$A$3:$A$8000,A610,'REGISTRO DE TUTORES'!$B$3:$B$8000,B610,'REGISTRO DE TUTORES'!$C$3:$C$8000,C610,'REGISTRO DE TUTORES'!$D$3:$D$8000,D610)</f>
        <v>0</v>
      </c>
      <c r="F610" s="106">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106">
        <f t="shared" ca="1" si="32"/>
        <v>0</v>
      </c>
      <c r="H610" s="106">
        <f t="shared" ca="1" si="33"/>
        <v>0</v>
      </c>
      <c r="I610" s="15">
        <v>0</v>
      </c>
      <c r="J610" s="15">
        <v>0</v>
      </c>
      <c r="K610" s="15">
        <v>0</v>
      </c>
      <c r="L610" s="15">
        <v>0</v>
      </c>
      <c r="M610" s="15">
        <v>0</v>
      </c>
      <c r="N610" s="107">
        <v>0</v>
      </c>
      <c r="O610" s="107">
        <v>0</v>
      </c>
      <c r="P610" s="50"/>
      <c r="Q610" s="50"/>
      <c r="R610" s="3"/>
      <c r="S610" s="3"/>
      <c r="T610" s="1"/>
      <c r="U610" s="2"/>
      <c r="V610" s="23" t="str">
        <f t="shared" si="34"/>
        <v/>
      </c>
    </row>
    <row r="611" spans="1:22" ht="25" customHeight="1" x14ac:dyDescent="0.35">
      <c r="A611" s="1"/>
      <c r="B611" s="1"/>
      <c r="C611" s="1"/>
      <c r="D611" s="1"/>
      <c r="E611" s="106">
        <f>+COUNTIFS('REGISTRO DE TUTORES'!$A$3:$A$8000,A611,'REGISTRO DE TUTORES'!$B$3:$B$8000,B611,'REGISTRO DE TUTORES'!$C$3:$C$8000,C611,'REGISTRO DE TUTORES'!$D$3:$D$8000,D611)</f>
        <v>0</v>
      </c>
      <c r="F611" s="106">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106">
        <f t="shared" ca="1" si="32"/>
        <v>0</v>
      </c>
      <c r="H611" s="106">
        <f t="shared" ca="1" si="33"/>
        <v>0</v>
      </c>
      <c r="I611" s="15">
        <v>0</v>
      </c>
      <c r="J611" s="15">
        <v>0</v>
      </c>
      <c r="K611" s="15">
        <v>0</v>
      </c>
      <c r="L611" s="15">
        <v>0</v>
      </c>
      <c r="M611" s="15">
        <v>0</v>
      </c>
      <c r="N611" s="107">
        <v>0</v>
      </c>
      <c r="O611" s="107">
        <v>0</v>
      </c>
      <c r="P611" s="50"/>
      <c r="Q611" s="50"/>
      <c r="R611" s="3"/>
      <c r="S611" s="3"/>
      <c r="T611" s="1"/>
      <c r="U611" s="2"/>
      <c r="V611" s="23" t="str">
        <f t="shared" si="34"/>
        <v/>
      </c>
    </row>
    <row r="612" spans="1:22" ht="25" customHeight="1" x14ac:dyDescent="0.35">
      <c r="A612" s="1"/>
      <c r="B612" s="1"/>
      <c r="C612" s="1"/>
      <c r="D612" s="1"/>
      <c r="E612" s="106">
        <f>+COUNTIFS('REGISTRO DE TUTORES'!$A$3:$A$8000,A612,'REGISTRO DE TUTORES'!$B$3:$B$8000,B612,'REGISTRO DE TUTORES'!$C$3:$C$8000,C612,'REGISTRO DE TUTORES'!$D$3:$D$8000,D612)</f>
        <v>0</v>
      </c>
      <c r="F612" s="106">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106">
        <f t="shared" ca="1" si="32"/>
        <v>0</v>
      </c>
      <c r="H612" s="106">
        <f t="shared" ca="1" si="33"/>
        <v>0</v>
      </c>
      <c r="I612" s="15">
        <v>0</v>
      </c>
      <c r="J612" s="15">
        <v>0</v>
      </c>
      <c r="K612" s="15">
        <v>0</v>
      </c>
      <c r="L612" s="15">
        <v>0</v>
      </c>
      <c r="M612" s="15">
        <v>0</v>
      </c>
      <c r="N612" s="107">
        <v>0</v>
      </c>
      <c r="O612" s="107">
        <v>0</v>
      </c>
      <c r="P612" s="50"/>
      <c r="Q612" s="50"/>
      <c r="R612" s="3"/>
      <c r="S612" s="3"/>
      <c r="T612" s="1"/>
      <c r="U612" s="2"/>
      <c r="V612" s="23" t="str">
        <f t="shared" si="34"/>
        <v/>
      </c>
    </row>
    <row r="613" spans="1:22" ht="25" customHeight="1" x14ac:dyDescent="0.35">
      <c r="A613" s="1"/>
      <c r="B613" s="1"/>
      <c r="C613" s="1"/>
      <c r="D613" s="1"/>
      <c r="E613" s="106">
        <f>+COUNTIFS('REGISTRO DE TUTORES'!$A$3:$A$8000,A613,'REGISTRO DE TUTORES'!$B$3:$B$8000,B613,'REGISTRO DE TUTORES'!$C$3:$C$8000,C613,'REGISTRO DE TUTORES'!$D$3:$D$8000,D613)</f>
        <v>0</v>
      </c>
      <c r="F613" s="106">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106">
        <f t="shared" ca="1" si="32"/>
        <v>0</v>
      </c>
      <c r="H613" s="106">
        <f t="shared" ca="1" si="33"/>
        <v>0</v>
      </c>
      <c r="I613" s="15">
        <v>0</v>
      </c>
      <c r="J613" s="15">
        <v>0</v>
      </c>
      <c r="K613" s="15">
        <v>0</v>
      </c>
      <c r="L613" s="15">
        <v>0</v>
      </c>
      <c r="M613" s="15">
        <v>0</v>
      </c>
      <c r="N613" s="107">
        <v>0</v>
      </c>
      <c r="O613" s="107">
        <v>0</v>
      </c>
      <c r="P613" s="50"/>
      <c r="Q613" s="50"/>
      <c r="R613" s="3"/>
      <c r="S613" s="3"/>
      <c r="T613" s="1"/>
      <c r="U613" s="2"/>
      <c r="V613" s="23" t="str">
        <f t="shared" si="34"/>
        <v/>
      </c>
    </row>
    <row r="614" spans="1:22" ht="25" customHeight="1" x14ac:dyDescent="0.35">
      <c r="A614" s="1"/>
      <c r="B614" s="1"/>
      <c r="C614" s="1"/>
      <c r="D614" s="1"/>
      <c r="E614" s="106">
        <f>+COUNTIFS('REGISTRO DE TUTORES'!$A$3:$A$8000,A614,'REGISTRO DE TUTORES'!$B$3:$B$8000,B614,'REGISTRO DE TUTORES'!$C$3:$C$8000,C614,'REGISTRO DE TUTORES'!$D$3:$D$8000,D614)</f>
        <v>0</v>
      </c>
      <c r="F614" s="106">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106">
        <f t="shared" ca="1" si="32"/>
        <v>0</v>
      </c>
      <c r="H614" s="106">
        <f t="shared" ca="1" si="33"/>
        <v>0</v>
      </c>
      <c r="I614" s="15">
        <v>0</v>
      </c>
      <c r="J614" s="15">
        <v>0</v>
      </c>
      <c r="K614" s="15">
        <v>0</v>
      </c>
      <c r="L614" s="15">
        <v>0</v>
      </c>
      <c r="M614" s="15">
        <v>0</v>
      </c>
      <c r="N614" s="107">
        <v>0</v>
      </c>
      <c r="O614" s="107">
        <v>0</v>
      </c>
      <c r="P614" s="50"/>
      <c r="Q614" s="50"/>
      <c r="R614" s="3"/>
      <c r="S614" s="3"/>
      <c r="T614" s="1"/>
      <c r="U614" s="2"/>
      <c r="V614" s="23" t="str">
        <f t="shared" si="34"/>
        <v/>
      </c>
    </row>
    <row r="615" spans="1:22" ht="25" customHeight="1" x14ac:dyDescent="0.35">
      <c r="A615" s="1"/>
      <c r="B615" s="1"/>
      <c r="C615" s="1"/>
      <c r="D615" s="1"/>
      <c r="E615" s="106">
        <f>+COUNTIFS('REGISTRO DE TUTORES'!$A$3:$A$8000,A615,'REGISTRO DE TUTORES'!$B$3:$B$8000,B615,'REGISTRO DE TUTORES'!$C$3:$C$8000,C615,'REGISTRO DE TUTORES'!$D$3:$D$8000,D615)</f>
        <v>0</v>
      </c>
      <c r="F615" s="106">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106">
        <f t="shared" ca="1" si="32"/>
        <v>0</v>
      </c>
      <c r="H615" s="106">
        <f t="shared" ca="1" si="33"/>
        <v>0</v>
      </c>
      <c r="I615" s="15">
        <v>0</v>
      </c>
      <c r="J615" s="15">
        <v>0</v>
      </c>
      <c r="K615" s="15">
        <v>0</v>
      </c>
      <c r="L615" s="15">
        <v>0</v>
      </c>
      <c r="M615" s="15">
        <v>0</v>
      </c>
      <c r="N615" s="107">
        <v>0</v>
      </c>
      <c r="O615" s="107">
        <v>0</v>
      </c>
      <c r="P615" s="50"/>
      <c r="Q615" s="50"/>
      <c r="R615" s="3"/>
      <c r="S615" s="3"/>
      <c r="T615" s="1"/>
      <c r="U615" s="2"/>
      <c r="V615" s="23" t="str">
        <f t="shared" si="34"/>
        <v/>
      </c>
    </row>
    <row r="616" spans="1:22" ht="25" customHeight="1" x14ac:dyDescent="0.35">
      <c r="A616" s="1"/>
      <c r="B616" s="1"/>
      <c r="C616" s="1"/>
      <c r="D616" s="1"/>
      <c r="E616" s="106">
        <f>+COUNTIFS('REGISTRO DE TUTORES'!$A$3:$A$8000,A616,'REGISTRO DE TUTORES'!$B$3:$B$8000,B616,'REGISTRO DE TUTORES'!$C$3:$C$8000,C616,'REGISTRO DE TUTORES'!$D$3:$D$8000,D616)</f>
        <v>0</v>
      </c>
      <c r="F616" s="106">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106">
        <f t="shared" ca="1" si="32"/>
        <v>0</v>
      </c>
      <c r="H616" s="106">
        <f t="shared" ca="1" si="33"/>
        <v>0</v>
      </c>
      <c r="I616" s="15">
        <v>0</v>
      </c>
      <c r="J616" s="15">
        <v>0</v>
      </c>
      <c r="K616" s="15">
        <v>0</v>
      </c>
      <c r="L616" s="15">
        <v>0</v>
      </c>
      <c r="M616" s="15">
        <v>0</v>
      </c>
      <c r="N616" s="107">
        <v>0</v>
      </c>
      <c r="O616" s="107">
        <v>0</v>
      </c>
      <c r="P616" s="50"/>
      <c r="Q616" s="50"/>
      <c r="R616" s="3"/>
      <c r="S616" s="3"/>
      <c r="T616" s="1"/>
      <c r="U616" s="2"/>
      <c r="V616" s="23" t="str">
        <f t="shared" si="34"/>
        <v/>
      </c>
    </row>
    <row r="617" spans="1:22" ht="25" customHeight="1" x14ac:dyDescent="0.35">
      <c r="A617" s="1"/>
      <c r="B617" s="1"/>
      <c r="C617" s="1"/>
      <c r="D617" s="1"/>
      <c r="E617" s="106">
        <f>+COUNTIFS('REGISTRO DE TUTORES'!$A$3:$A$8000,A617,'REGISTRO DE TUTORES'!$B$3:$B$8000,B617,'REGISTRO DE TUTORES'!$C$3:$C$8000,C617,'REGISTRO DE TUTORES'!$D$3:$D$8000,D617)</f>
        <v>0</v>
      </c>
      <c r="F617" s="106">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106">
        <f t="shared" ca="1" si="32"/>
        <v>0</v>
      </c>
      <c r="H617" s="106">
        <f t="shared" ca="1" si="33"/>
        <v>0</v>
      </c>
      <c r="I617" s="15">
        <v>0</v>
      </c>
      <c r="J617" s="15">
        <v>0</v>
      </c>
      <c r="K617" s="15">
        <v>0</v>
      </c>
      <c r="L617" s="15">
        <v>0</v>
      </c>
      <c r="M617" s="15">
        <v>0</v>
      </c>
      <c r="N617" s="107">
        <v>0</v>
      </c>
      <c r="O617" s="107">
        <v>0</v>
      </c>
      <c r="P617" s="50"/>
      <c r="Q617" s="50"/>
      <c r="R617" s="3"/>
      <c r="S617" s="3"/>
      <c r="T617" s="1"/>
      <c r="U617" s="2"/>
      <c r="V617" s="23" t="str">
        <f t="shared" si="34"/>
        <v/>
      </c>
    </row>
    <row r="618" spans="1:22" ht="25" customHeight="1" x14ac:dyDescent="0.35">
      <c r="A618" s="1"/>
      <c r="B618" s="1"/>
      <c r="C618" s="1"/>
      <c r="D618" s="1"/>
      <c r="E618" s="106">
        <f>+COUNTIFS('REGISTRO DE TUTORES'!$A$3:$A$8000,A618,'REGISTRO DE TUTORES'!$B$3:$B$8000,B618,'REGISTRO DE TUTORES'!$C$3:$C$8000,C618,'REGISTRO DE TUTORES'!$D$3:$D$8000,D618)</f>
        <v>0</v>
      </c>
      <c r="F618" s="106">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106">
        <f t="shared" ca="1" si="32"/>
        <v>0</v>
      </c>
      <c r="H618" s="106">
        <f t="shared" ca="1" si="33"/>
        <v>0</v>
      </c>
      <c r="I618" s="15">
        <v>0</v>
      </c>
      <c r="J618" s="15">
        <v>0</v>
      </c>
      <c r="K618" s="15">
        <v>0</v>
      </c>
      <c r="L618" s="15">
        <v>0</v>
      </c>
      <c r="M618" s="15">
        <v>0</v>
      </c>
      <c r="N618" s="107">
        <v>0</v>
      </c>
      <c r="O618" s="107">
        <v>0</v>
      </c>
      <c r="P618" s="50"/>
      <c r="Q618" s="50"/>
      <c r="R618" s="3"/>
      <c r="S618" s="3"/>
      <c r="T618" s="1"/>
      <c r="U618" s="2"/>
      <c r="V618" s="23" t="str">
        <f t="shared" si="34"/>
        <v/>
      </c>
    </row>
    <row r="619" spans="1:22" ht="25" customHeight="1" x14ac:dyDescent="0.35">
      <c r="A619" s="1"/>
      <c r="B619" s="1"/>
      <c r="C619" s="1"/>
      <c r="D619" s="1"/>
      <c r="E619" s="106">
        <f>+COUNTIFS('REGISTRO DE TUTORES'!$A$3:$A$8000,A619,'REGISTRO DE TUTORES'!$B$3:$B$8000,B619,'REGISTRO DE TUTORES'!$C$3:$C$8000,C619,'REGISTRO DE TUTORES'!$D$3:$D$8000,D619)</f>
        <v>0</v>
      </c>
      <c r="F619" s="106">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106">
        <f t="shared" ca="1" si="32"/>
        <v>0</v>
      </c>
      <c r="H619" s="106">
        <f t="shared" ca="1" si="33"/>
        <v>0</v>
      </c>
      <c r="I619" s="15">
        <v>0</v>
      </c>
      <c r="J619" s="15">
        <v>0</v>
      </c>
      <c r="K619" s="15">
        <v>0</v>
      </c>
      <c r="L619" s="15">
        <v>0</v>
      </c>
      <c r="M619" s="15">
        <v>0</v>
      </c>
      <c r="N619" s="107">
        <v>0</v>
      </c>
      <c r="O619" s="107">
        <v>0</v>
      </c>
      <c r="P619" s="50"/>
      <c r="Q619" s="50"/>
      <c r="R619" s="3"/>
      <c r="S619" s="3"/>
      <c r="T619" s="1"/>
      <c r="U619" s="2"/>
      <c r="V619" s="23" t="str">
        <f t="shared" si="34"/>
        <v/>
      </c>
    </row>
    <row r="620" spans="1:22" ht="25" customHeight="1" x14ac:dyDescent="0.35">
      <c r="A620" s="1"/>
      <c r="B620" s="1"/>
      <c r="C620" s="1"/>
      <c r="D620" s="1"/>
      <c r="E620" s="106">
        <f>+COUNTIFS('REGISTRO DE TUTORES'!$A$3:$A$8000,A620,'REGISTRO DE TUTORES'!$B$3:$B$8000,B620,'REGISTRO DE TUTORES'!$C$3:$C$8000,C620,'REGISTRO DE TUTORES'!$D$3:$D$8000,D620)</f>
        <v>0</v>
      </c>
      <c r="F620" s="106">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106">
        <f t="shared" ca="1" si="32"/>
        <v>0</v>
      </c>
      <c r="H620" s="106">
        <f t="shared" ca="1" si="33"/>
        <v>0</v>
      </c>
      <c r="I620" s="15">
        <v>0</v>
      </c>
      <c r="J620" s="15">
        <v>0</v>
      </c>
      <c r="K620" s="15">
        <v>0</v>
      </c>
      <c r="L620" s="15">
        <v>0</v>
      </c>
      <c r="M620" s="15">
        <v>0</v>
      </c>
      <c r="N620" s="107">
        <v>0</v>
      </c>
      <c r="O620" s="107">
        <v>0</v>
      </c>
      <c r="P620" s="50"/>
      <c r="Q620" s="50"/>
      <c r="R620" s="3"/>
      <c r="S620" s="3"/>
      <c r="T620" s="1"/>
      <c r="U620" s="2"/>
      <c r="V620" s="23" t="str">
        <f t="shared" si="34"/>
        <v/>
      </c>
    </row>
    <row r="621" spans="1:22" ht="25" customHeight="1" x14ac:dyDescent="0.35">
      <c r="A621" s="1"/>
      <c r="B621" s="1"/>
      <c r="C621" s="1"/>
      <c r="D621" s="1"/>
      <c r="E621" s="106">
        <f>+COUNTIFS('REGISTRO DE TUTORES'!$A$3:$A$8000,A621,'REGISTRO DE TUTORES'!$B$3:$B$8000,B621,'REGISTRO DE TUTORES'!$C$3:$C$8000,C621,'REGISTRO DE TUTORES'!$D$3:$D$8000,D621)</f>
        <v>0</v>
      </c>
      <c r="F621" s="106">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106">
        <f t="shared" ca="1" si="32"/>
        <v>0</v>
      </c>
      <c r="H621" s="106">
        <f t="shared" ca="1" si="33"/>
        <v>0</v>
      </c>
      <c r="I621" s="15">
        <v>0</v>
      </c>
      <c r="J621" s="15">
        <v>0</v>
      </c>
      <c r="K621" s="15">
        <v>0</v>
      </c>
      <c r="L621" s="15">
        <v>0</v>
      </c>
      <c r="M621" s="15">
        <v>0</v>
      </c>
      <c r="N621" s="107">
        <v>0</v>
      </c>
      <c r="O621" s="107">
        <v>0</v>
      </c>
      <c r="P621" s="50"/>
      <c r="Q621" s="50"/>
      <c r="R621" s="3"/>
      <c r="S621" s="3"/>
      <c r="T621" s="1"/>
      <c r="U621" s="2"/>
      <c r="V621" s="23" t="str">
        <f t="shared" si="34"/>
        <v/>
      </c>
    </row>
    <row r="622" spans="1:22" ht="25" customHeight="1" x14ac:dyDescent="0.35">
      <c r="A622" s="1"/>
      <c r="B622" s="1"/>
      <c r="C622" s="1"/>
      <c r="D622" s="1"/>
      <c r="E622" s="106">
        <f>+COUNTIFS('REGISTRO DE TUTORES'!$A$3:$A$8000,A622,'REGISTRO DE TUTORES'!$B$3:$B$8000,B622,'REGISTRO DE TUTORES'!$C$3:$C$8000,C622,'REGISTRO DE TUTORES'!$D$3:$D$8000,D622)</f>
        <v>0</v>
      </c>
      <c r="F622" s="106">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106">
        <f t="shared" ca="1" si="32"/>
        <v>0</v>
      </c>
      <c r="H622" s="106">
        <f t="shared" ca="1" si="33"/>
        <v>0</v>
      </c>
      <c r="I622" s="15">
        <v>0</v>
      </c>
      <c r="J622" s="15">
        <v>0</v>
      </c>
      <c r="K622" s="15">
        <v>0</v>
      </c>
      <c r="L622" s="15">
        <v>0</v>
      </c>
      <c r="M622" s="15">
        <v>0</v>
      </c>
      <c r="N622" s="107">
        <v>0</v>
      </c>
      <c r="O622" s="107">
        <v>0</v>
      </c>
      <c r="P622" s="50"/>
      <c r="Q622" s="50"/>
      <c r="R622" s="3"/>
      <c r="S622" s="3"/>
      <c r="T622" s="1"/>
      <c r="U622" s="2"/>
      <c r="V622" s="23" t="str">
        <f t="shared" si="34"/>
        <v/>
      </c>
    </row>
    <row r="623" spans="1:22" ht="25" customHeight="1" x14ac:dyDescent="0.35">
      <c r="A623" s="1"/>
      <c r="B623" s="1"/>
      <c r="C623" s="1"/>
      <c r="D623" s="1"/>
      <c r="E623" s="106">
        <f>+COUNTIFS('REGISTRO DE TUTORES'!$A$3:$A$8000,A623,'REGISTRO DE TUTORES'!$B$3:$B$8000,B623,'REGISTRO DE TUTORES'!$C$3:$C$8000,C623,'REGISTRO DE TUTORES'!$D$3:$D$8000,D623)</f>
        <v>0</v>
      </c>
      <c r="F623" s="106">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106">
        <f t="shared" ca="1" si="32"/>
        <v>0</v>
      </c>
      <c r="H623" s="106">
        <f t="shared" ca="1" si="33"/>
        <v>0</v>
      </c>
      <c r="I623" s="15">
        <v>0</v>
      </c>
      <c r="J623" s="15">
        <v>0</v>
      </c>
      <c r="K623" s="15">
        <v>0</v>
      </c>
      <c r="L623" s="15">
        <v>0</v>
      </c>
      <c r="M623" s="15">
        <v>0</v>
      </c>
      <c r="N623" s="107">
        <v>0</v>
      </c>
      <c r="O623" s="107">
        <v>0</v>
      </c>
      <c r="P623" s="50"/>
      <c r="Q623" s="50"/>
      <c r="R623" s="3"/>
      <c r="S623" s="3"/>
      <c r="T623" s="1"/>
      <c r="U623" s="2"/>
      <c r="V623" s="23" t="str">
        <f t="shared" si="34"/>
        <v/>
      </c>
    </row>
    <row r="624" spans="1:22" ht="25" customHeight="1" x14ac:dyDescent="0.35">
      <c r="A624" s="1"/>
      <c r="B624" s="1"/>
      <c r="C624" s="1"/>
      <c r="D624" s="1"/>
      <c r="E624" s="106">
        <f>+COUNTIFS('REGISTRO DE TUTORES'!$A$3:$A$8000,A624,'REGISTRO DE TUTORES'!$B$3:$B$8000,B624,'REGISTRO DE TUTORES'!$C$3:$C$8000,C624,'REGISTRO DE TUTORES'!$D$3:$D$8000,D624)</f>
        <v>0</v>
      </c>
      <c r="F624" s="106">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106">
        <f t="shared" ca="1" si="32"/>
        <v>0</v>
      </c>
      <c r="H624" s="106">
        <f t="shared" ca="1" si="33"/>
        <v>0</v>
      </c>
      <c r="I624" s="15">
        <v>0</v>
      </c>
      <c r="J624" s="15">
        <v>0</v>
      </c>
      <c r="K624" s="15">
        <v>0</v>
      </c>
      <c r="L624" s="15">
        <v>0</v>
      </c>
      <c r="M624" s="15">
        <v>0</v>
      </c>
      <c r="N624" s="107">
        <v>0</v>
      </c>
      <c r="O624" s="107">
        <v>0</v>
      </c>
      <c r="P624" s="50"/>
      <c r="Q624" s="50"/>
      <c r="R624" s="3"/>
      <c r="S624" s="3"/>
      <c r="T624" s="1"/>
      <c r="U624" s="2"/>
      <c r="V624" s="23" t="str">
        <f t="shared" si="34"/>
        <v/>
      </c>
    </row>
    <row r="625" spans="1:22" ht="25" customHeight="1" x14ac:dyDescent="0.35">
      <c r="A625" s="1"/>
      <c r="B625" s="1"/>
      <c r="C625" s="1"/>
      <c r="D625" s="1"/>
      <c r="E625" s="106">
        <f>+COUNTIFS('REGISTRO DE TUTORES'!$A$3:$A$8000,A625,'REGISTRO DE TUTORES'!$B$3:$B$8000,B625,'REGISTRO DE TUTORES'!$C$3:$C$8000,C625,'REGISTRO DE TUTORES'!$D$3:$D$8000,D625)</f>
        <v>0</v>
      </c>
      <c r="F625" s="106">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106">
        <f t="shared" ca="1" si="32"/>
        <v>0</v>
      </c>
      <c r="H625" s="106">
        <f t="shared" ca="1" si="33"/>
        <v>0</v>
      </c>
      <c r="I625" s="15">
        <v>0</v>
      </c>
      <c r="J625" s="15">
        <v>0</v>
      </c>
      <c r="K625" s="15">
        <v>0</v>
      </c>
      <c r="L625" s="15">
        <v>0</v>
      </c>
      <c r="M625" s="15">
        <v>0</v>
      </c>
      <c r="N625" s="107">
        <v>0</v>
      </c>
      <c r="O625" s="107">
        <v>0</v>
      </c>
      <c r="P625" s="50"/>
      <c r="Q625" s="50"/>
      <c r="R625" s="3"/>
      <c r="S625" s="3"/>
      <c r="T625" s="1"/>
      <c r="U625" s="2"/>
      <c r="V625" s="23" t="str">
        <f t="shared" si="34"/>
        <v/>
      </c>
    </row>
    <row r="626" spans="1:22" ht="25" customHeight="1" x14ac:dyDescent="0.35">
      <c r="A626" s="1"/>
      <c r="B626" s="1"/>
      <c r="C626" s="1"/>
      <c r="D626" s="1"/>
      <c r="E626" s="106">
        <f>+COUNTIFS('REGISTRO DE TUTORES'!$A$3:$A$8000,A626,'REGISTRO DE TUTORES'!$B$3:$B$8000,B626,'REGISTRO DE TUTORES'!$C$3:$C$8000,C626,'REGISTRO DE TUTORES'!$D$3:$D$8000,D626)</f>
        <v>0</v>
      </c>
      <c r="F626" s="106">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106">
        <f t="shared" ca="1" si="32"/>
        <v>0</v>
      </c>
      <c r="H626" s="106">
        <f t="shared" ca="1" si="33"/>
        <v>0</v>
      </c>
      <c r="I626" s="15">
        <v>0</v>
      </c>
      <c r="J626" s="15">
        <v>0</v>
      </c>
      <c r="K626" s="15">
        <v>0</v>
      </c>
      <c r="L626" s="15">
        <v>0</v>
      </c>
      <c r="M626" s="15">
        <v>0</v>
      </c>
      <c r="N626" s="107">
        <v>0</v>
      </c>
      <c r="O626" s="107">
        <v>0</v>
      </c>
      <c r="P626" s="50"/>
      <c r="Q626" s="50"/>
      <c r="R626" s="3"/>
      <c r="S626" s="3"/>
      <c r="T626" s="1"/>
      <c r="U626" s="2"/>
      <c r="V626" s="23" t="str">
        <f t="shared" si="34"/>
        <v/>
      </c>
    </row>
    <row r="627" spans="1:22" ht="25" customHeight="1" x14ac:dyDescent="0.35">
      <c r="A627" s="1"/>
      <c r="B627" s="1"/>
      <c r="C627" s="1"/>
      <c r="D627" s="1"/>
      <c r="E627" s="106">
        <f>+COUNTIFS('REGISTRO DE TUTORES'!$A$3:$A$8000,A627,'REGISTRO DE TUTORES'!$B$3:$B$8000,B627,'REGISTRO DE TUTORES'!$C$3:$C$8000,C627,'REGISTRO DE TUTORES'!$D$3:$D$8000,D627)</f>
        <v>0</v>
      </c>
      <c r="F627" s="106">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106">
        <f t="shared" ca="1" si="32"/>
        <v>0</v>
      </c>
      <c r="H627" s="106">
        <f t="shared" ca="1" si="33"/>
        <v>0</v>
      </c>
      <c r="I627" s="15">
        <v>0</v>
      </c>
      <c r="J627" s="15">
        <v>0</v>
      </c>
      <c r="K627" s="15">
        <v>0</v>
      </c>
      <c r="L627" s="15">
        <v>0</v>
      </c>
      <c r="M627" s="15">
        <v>0</v>
      </c>
      <c r="N627" s="107">
        <v>0</v>
      </c>
      <c r="O627" s="107">
        <v>0</v>
      </c>
      <c r="P627" s="50"/>
      <c r="Q627" s="50"/>
      <c r="R627" s="3"/>
      <c r="S627" s="3"/>
      <c r="T627" s="1"/>
      <c r="U627" s="2"/>
      <c r="V627" s="23" t="str">
        <f t="shared" si="34"/>
        <v/>
      </c>
    </row>
    <row r="628" spans="1:22" ht="25" customHeight="1" x14ac:dyDescent="0.35">
      <c r="A628" s="1"/>
      <c r="B628" s="1"/>
      <c r="C628" s="1"/>
      <c r="D628" s="1"/>
      <c r="E628" s="106">
        <f>+COUNTIFS('REGISTRO DE TUTORES'!$A$3:$A$8000,A628,'REGISTRO DE TUTORES'!$B$3:$B$8000,B628,'REGISTRO DE TUTORES'!$C$3:$C$8000,C628,'REGISTRO DE TUTORES'!$D$3:$D$8000,D628)</f>
        <v>0</v>
      </c>
      <c r="F628" s="106">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106">
        <f t="shared" ca="1" si="32"/>
        <v>0</v>
      </c>
      <c r="H628" s="106">
        <f t="shared" ca="1" si="33"/>
        <v>0</v>
      </c>
      <c r="I628" s="15">
        <v>0</v>
      </c>
      <c r="J628" s="15">
        <v>0</v>
      </c>
      <c r="K628" s="15">
        <v>0</v>
      </c>
      <c r="L628" s="15">
        <v>0</v>
      </c>
      <c r="M628" s="15">
        <v>0</v>
      </c>
      <c r="N628" s="107">
        <v>0</v>
      </c>
      <c r="O628" s="107">
        <v>0</v>
      </c>
      <c r="P628" s="50"/>
      <c r="Q628" s="50"/>
      <c r="R628" s="3"/>
      <c r="S628" s="3"/>
      <c r="T628" s="1"/>
      <c r="U628" s="2"/>
      <c r="V628" s="23" t="str">
        <f t="shared" si="34"/>
        <v/>
      </c>
    </row>
    <row r="629" spans="1:22" ht="25" customHeight="1" x14ac:dyDescent="0.35">
      <c r="A629" s="1"/>
      <c r="B629" s="1"/>
      <c r="C629" s="1"/>
      <c r="D629" s="1"/>
      <c r="E629" s="106">
        <f>+COUNTIFS('REGISTRO DE TUTORES'!$A$3:$A$8000,A629,'REGISTRO DE TUTORES'!$B$3:$B$8000,B629,'REGISTRO DE TUTORES'!$C$3:$C$8000,C629,'REGISTRO DE TUTORES'!$D$3:$D$8000,D629)</f>
        <v>0</v>
      </c>
      <c r="F629" s="106">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106">
        <f t="shared" ca="1" si="32"/>
        <v>0</v>
      </c>
      <c r="H629" s="106">
        <f t="shared" ca="1" si="33"/>
        <v>0</v>
      </c>
      <c r="I629" s="15">
        <v>0</v>
      </c>
      <c r="J629" s="15">
        <v>0</v>
      </c>
      <c r="K629" s="15">
        <v>0</v>
      </c>
      <c r="L629" s="15">
        <v>0</v>
      </c>
      <c r="M629" s="15">
        <v>0</v>
      </c>
      <c r="N629" s="107">
        <v>0</v>
      </c>
      <c r="O629" s="107">
        <v>0</v>
      </c>
      <c r="P629" s="50"/>
      <c r="Q629" s="50"/>
      <c r="R629" s="3"/>
      <c r="S629" s="3"/>
      <c r="T629" s="1"/>
      <c r="U629" s="2"/>
      <c r="V629" s="23" t="str">
        <f t="shared" si="34"/>
        <v/>
      </c>
    </row>
    <row r="630" spans="1:22" ht="25" customHeight="1" x14ac:dyDescent="0.35">
      <c r="A630" s="1"/>
      <c r="B630" s="1"/>
      <c r="C630" s="1"/>
      <c r="D630" s="1"/>
      <c r="E630" s="106">
        <f>+COUNTIFS('REGISTRO DE TUTORES'!$A$3:$A$8000,A630,'REGISTRO DE TUTORES'!$B$3:$B$8000,B630,'REGISTRO DE TUTORES'!$C$3:$C$8000,C630,'REGISTRO DE TUTORES'!$D$3:$D$8000,D630)</f>
        <v>0</v>
      </c>
      <c r="F630" s="106">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106">
        <f t="shared" ca="1" si="32"/>
        <v>0</v>
      </c>
      <c r="H630" s="106">
        <f t="shared" ca="1" si="33"/>
        <v>0</v>
      </c>
      <c r="I630" s="15">
        <v>0</v>
      </c>
      <c r="J630" s="15">
        <v>0</v>
      </c>
      <c r="K630" s="15">
        <v>0</v>
      </c>
      <c r="L630" s="15">
        <v>0</v>
      </c>
      <c r="M630" s="15">
        <v>0</v>
      </c>
      <c r="N630" s="107">
        <v>0</v>
      </c>
      <c r="O630" s="107">
        <v>0</v>
      </c>
      <c r="P630" s="50"/>
      <c r="Q630" s="50"/>
      <c r="R630" s="3"/>
      <c r="S630" s="3"/>
      <c r="T630" s="1"/>
      <c r="U630" s="2"/>
      <c r="V630" s="23" t="str">
        <f t="shared" si="34"/>
        <v/>
      </c>
    </row>
    <row r="631" spans="1:22" ht="25" customHeight="1" x14ac:dyDescent="0.35">
      <c r="A631" s="1"/>
      <c r="B631" s="1"/>
      <c r="C631" s="1"/>
      <c r="D631" s="1"/>
      <c r="E631" s="106">
        <f>+COUNTIFS('REGISTRO DE TUTORES'!$A$3:$A$8000,A631,'REGISTRO DE TUTORES'!$B$3:$B$8000,B631,'REGISTRO DE TUTORES'!$C$3:$C$8000,C631,'REGISTRO DE TUTORES'!$D$3:$D$8000,D631)</f>
        <v>0</v>
      </c>
      <c r="F631" s="106">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106">
        <f t="shared" ca="1" si="32"/>
        <v>0</v>
      </c>
      <c r="H631" s="106">
        <f t="shared" ca="1" si="33"/>
        <v>0</v>
      </c>
      <c r="I631" s="15">
        <v>0</v>
      </c>
      <c r="J631" s="15">
        <v>0</v>
      </c>
      <c r="K631" s="15">
        <v>0</v>
      </c>
      <c r="L631" s="15">
        <v>0</v>
      </c>
      <c r="M631" s="15">
        <v>0</v>
      </c>
      <c r="N631" s="107">
        <v>0</v>
      </c>
      <c r="O631" s="107">
        <v>0</v>
      </c>
      <c r="P631" s="50"/>
      <c r="Q631" s="50"/>
      <c r="R631" s="3"/>
      <c r="S631" s="3"/>
      <c r="T631" s="1"/>
      <c r="U631" s="2"/>
      <c r="V631" s="23" t="str">
        <f t="shared" si="34"/>
        <v/>
      </c>
    </row>
    <row r="632" spans="1:22" ht="25" customHeight="1" x14ac:dyDescent="0.35">
      <c r="A632" s="1"/>
      <c r="B632" s="1"/>
      <c r="C632" s="1"/>
      <c r="D632" s="1"/>
      <c r="E632" s="106">
        <f>+COUNTIFS('REGISTRO DE TUTORES'!$A$3:$A$8000,A632,'REGISTRO DE TUTORES'!$B$3:$B$8000,B632,'REGISTRO DE TUTORES'!$C$3:$C$8000,C632,'REGISTRO DE TUTORES'!$D$3:$D$8000,D632)</f>
        <v>0</v>
      </c>
      <c r="F632" s="106">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106">
        <f t="shared" ca="1" si="32"/>
        <v>0</v>
      </c>
      <c r="H632" s="106">
        <f t="shared" ca="1" si="33"/>
        <v>0</v>
      </c>
      <c r="I632" s="15">
        <v>0</v>
      </c>
      <c r="J632" s="15">
        <v>0</v>
      </c>
      <c r="K632" s="15">
        <v>0</v>
      </c>
      <c r="L632" s="15">
        <v>0</v>
      </c>
      <c r="M632" s="15">
        <v>0</v>
      </c>
      <c r="N632" s="107">
        <v>0</v>
      </c>
      <c r="O632" s="107">
        <v>0</v>
      </c>
      <c r="P632" s="50"/>
      <c r="Q632" s="50"/>
      <c r="R632" s="3"/>
      <c r="S632" s="3"/>
      <c r="T632" s="1"/>
      <c r="U632" s="2"/>
      <c r="V632" s="23" t="str">
        <f t="shared" si="34"/>
        <v/>
      </c>
    </row>
    <row r="633" spans="1:22" ht="25" customHeight="1" x14ac:dyDescent="0.35">
      <c r="A633" s="1"/>
      <c r="B633" s="1"/>
      <c r="C633" s="1"/>
      <c r="D633" s="1"/>
      <c r="E633" s="106">
        <f>+COUNTIFS('REGISTRO DE TUTORES'!$A$3:$A$8000,A633,'REGISTRO DE TUTORES'!$B$3:$B$8000,B633,'REGISTRO DE TUTORES'!$C$3:$C$8000,C633,'REGISTRO DE TUTORES'!$D$3:$D$8000,D633)</f>
        <v>0</v>
      </c>
      <c r="F633" s="106">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106">
        <f t="shared" ca="1" si="32"/>
        <v>0</v>
      </c>
      <c r="H633" s="106">
        <f t="shared" ca="1" si="33"/>
        <v>0</v>
      </c>
      <c r="I633" s="15">
        <v>0</v>
      </c>
      <c r="J633" s="15">
        <v>0</v>
      </c>
      <c r="K633" s="15">
        <v>0</v>
      </c>
      <c r="L633" s="15">
        <v>0</v>
      </c>
      <c r="M633" s="15">
        <v>0</v>
      </c>
      <c r="N633" s="107">
        <v>0</v>
      </c>
      <c r="O633" s="107">
        <v>0</v>
      </c>
      <c r="P633" s="50"/>
      <c r="Q633" s="50"/>
      <c r="R633" s="3"/>
      <c r="S633" s="3"/>
      <c r="T633" s="1"/>
      <c r="U633" s="2"/>
      <c r="V633" s="23" t="str">
        <f t="shared" si="34"/>
        <v/>
      </c>
    </row>
    <row r="634" spans="1:22" ht="25" customHeight="1" x14ac:dyDescent="0.35">
      <c r="A634" s="1"/>
      <c r="B634" s="1"/>
      <c r="C634" s="1"/>
      <c r="D634" s="1"/>
      <c r="E634" s="106">
        <f>+COUNTIFS('REGISTRO DE TUTORES'!$A$3:$A$8000,A634,'REGISTRO DE TUTORES'!$B$3:$B$8000,B634,'REGISTRO DE TUTORES'!$C$3:$C$8000,C634,'REGISTRO DE TUTORES'!$D$3:$D$8000,D634)</f>
        <v>0</v>
      </c>
      <c r="F634" s="106">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106">
        <f t="shared" ca="1" si="32"/>
        <v>0</v>
      </c>
      <c r="H634" s="106">
        <f t="shared" ca="1" si="33"/>
        <v>0</v>
      </c>
      <c r="I634" s="15">
        <v>0</v>
      </c>
      <c r="J634" s="15">
        <v>0</v>
      </c>
      <c r="K634" s="15">
        <v>0</v>
      </c>
      <c r="L634" s="15">
        <v>0</v>
      </c>
      <c r="M634" s="15">
        <v>0</v>
      </c>
      <c r="N634" s="107">
        <v>0</v>
      </c>
      <c r="O634" s="107">
        <v>0</v>
      </c>
      <c r="P634" s="50"/>
      <c r="Q634" s="50"/>
      <c r="R634" s="3"/>
      <c r="S634" s="3"/>
      <c r="T634" s="1"/>
      <c r="U634" s="2"/>
      <c r="V634" s="23" t="str">
        <f t="shared" si="34"/>
        <v/>
      </c>
    </row>
    <row r="635" spans="1:22" ht="25" customHeight="1" x14ac:dyDescent="0.35">
      <c r="A635" s="1"/>
      <c r="B635" s="1"/>
      <c r="C635" s="1"/>
      <c r="D635" s="1"/>
      <c r="E635" s="106">
        <f>+COUNTIFS('REGISTRO DE TUTORES'!$A$3:$A$8000,A635,'REGISTRO DE TUTORES'!$B$3:$B$8000,B635,'REGISTRO DE TUTORES'!$C$3:$C$8000,C635,'REGISTRO DE TUTORES'!$D$3:$D$8000,D635)</f>
        <v>0</v>
      </c>
      <c r="F635" s="106">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106">
        <f t="shared" ca="1" si="32"/>
        <v>0</v>
      </c>
      <c r="H635" s="106">
        <f t="shared" ca="1" si="33"/>
        <v>0</v>
      </c>
      <c r="I635" s="15">
        <v>0</v>
      </c>
      <c r="J635" s="15">
        <v>0</v>
      </c>
      <c r="K635" s="15">
        <v>0</v>
      </c>
      <c r="L635" s="15">
        <v>0</v>
      </c>
      <c r="M635" s="15">
        <v>0</v>
      </c>
      <c r="N635" s="107">
        <v>0</v>
      </c>
      <c r="O635" s="107">
        <v>0</v>
      </c>
      <c r="P635" s="50"/>
      <c r="Q635" s="50"/>
      <c r="R635" s="3"/>
      <c r="S635" s="3"/>
      <c r="T635" s="1"/>
      <c r="U635" s="2"/>
      <c r="V635" s="23" t="str">
        <f t="shared" si="34"/>
        <v/>
      </c>
    </row>
    <row r="636" spans="1:22" ht="25" customHeight="1" x14ac:dyDescent="0.35">
      <c r="A636" s="1"/>
      <c r="B636" s="1"/>
      <c r="C636" s="1"/>
      <c r="D636" s="1"/>
      <c r="E636" s="106">
        <f>+COUNTIFS('REGISTRO DE TUTORES'!$A$3:$A$8000,A636,'REGISTRO DE TUTORES'!$B$3:$B$8000,B636,'REGISTRO DE TUTORES'!$C$3:$C$8000,C636,'REGISTRO DE TUTORES'!$D$3:$D$8000,D636)</f>
        <v>0</v>
      </c>
      <c r="F636" s="106">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106">
        <f t="shared" ca="1" si="32"/>
        <v>0</v>
      </c>
      <c r="H636" s="106">
        <f t="shared" ca="1" si="33"/>
        <v>0</v>
      </c>
      <c r="I636" s="15">
        <v>0</v>
      </c>
      <c r="J636" s="15">
        <v>0</v>
      </c>
      <c r="K636" s="15">
        <v>0</v>
      </c>
      <c r="L636" s="15">
        <v>0</v>
      </c>
      <c r="M636" s="15">
        <v>0</v>
      </c>
      <c r="N636" s="107">
        <v>0</v>
      </c>
      <c r="O636" s="107">
        <v>0</v>
      </c>
      <c r="P636" s="50"/>
      <c r="Q636" s="50"/>
      <c r="R636" s="3"/>
      <c r="S636" s="3"/>
      <c r="T636" s="1"/>
      <c r="U636" s="2"/>
      <c r="V636" s="23" t="str">
        <f t="shared" si="34"/>
        <v/>
      </c>
    </row>
    <row r="637" spans="1:22" ht="25" customHeight="1" x14ac:dyDescent="0.35">
      <c r="A637" s="1"/>
      <c r="B637" s="1"/>
      <c r="C637" s="1"/>
      <c r="D637" s="1"/>
      <c r="E637" s="106">
        <f>+COUNTIFS('REGISTRO DE TUTORES'!$A$3:$A$8000,A637,'REGISTRO DE TUTORES'!$B$3:$B$8000,B637,'REGISTRO DE TUTORES'!$C$3:$C$8000,C637,'REGISTRO DE TUTORES'!$D$3:$D$8000,D637)</f>
        <v>0</v>
      </c>
      <c r="F637" s="106">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106">
        <f t="shared" ca="1" si="32"/>
        <v>0</v>
      </c>
      <c r="H637" s="106">
        <f t="shared" ca="1" si="33"/>
        <v>0</v>
      </c>
      <c r="I637" s="15">
        <v>0</v>
      </c>
      <c r="J637" s="15">
        <v>0</v>
      </c>
      <c r="K637" s="15">
        <v>0</v>
      </c>
      <c r="L637" s="15">
        <v>0</v>
      </c>
      <c r="M637" s="15">
        <v>0</v>
      </c>
      <c r="N637" s="107">
        <v>0</v>
      </c>
      <c r="O637" s="107">
        <v>0</v>
      </c>
      <c r="P637" s="50"/>
      <c r="Q637" s="50"/>
      <c r="R637" s="3"/>
      <c r="S637" s="3"/>
      <c r="T637" s="1"/>
      <c r="U637" s="2"/>
      <c r="V637" s="23" t="str">
        <f t="shared" si="34"/>
        <v/>
      </c>
    </row>
    <row r="638" spans="1:22" ht="25" customHeight="1" x14ac:dyDescent="0.35">
      <c r="A638" s="1"/>
      <c r="B638" s="1"/>
      <c r="C638" s="1"/>
      <c r="D638" s="1"/>
      <c r="E638" s="106">
        <f>+COUNTIFS('REGISTRO DE TUTORES'!$A$3:$A$8000,A638,'REGISTRO DE TUTORES'!$B$3:$B$8000,B638,'REGISTRO DE TUTORES'!$C$3:$C$8000,C638,'REGISTRO DE TUTORES'!$D$3:$D$8000,D638)</f>
        <v>0</v>
      </c>
      <c r="F638" s="106">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106">
        <f t="shared" ca="1" si="32"/>
        <v>0</v>
      </c>
      <c r="H638" s="106">
        <f t="shared" ca="1" si="33"/>
        <v>0</v>
      </c>
      <c r="I638" s="15">
        <v>0</v>
      </c>
      <c r="J638" s="15">
        <v>0</v>
      </c>
      <c r="K638" s="15">
        <v>0</v>
      </c>
      <c r="L638" s="15">
        <v>0</v>
      </c>
      <c r="M638" s="15">
        <v>0</v>
      </c>
      <c r="N638" s="107">
        <v>0</v>
      </c>
      <c r="O638" s="107">
        <v>0</v>
      </c>
      <c r="P638" s="50"/>
      <c r="Q638" s="50"/>
      <c r="R638" s="3"/>
      <c r="S638" s="3"/>
      <c r="T638" s="1"/>
      <c r="U638" s="2"/>
      <c r="V638" s="23" t="str">
        <f t="shared" si="34"/>
        <v/>
      </c>
    </row>
    <row r="639" spans="1:22" ht="25" customHeight="1" x14ac:dyDescent="0.35">
      <c r="A639" s="1"/>
      <c r="B639" s="1"/>
      <c r="C639" s="1"/>
      <c r="D639" s="1"/>
      <c r="E639" s="106">
        <f>+COUNTIFS('REGISTRO DE TUTORES'!$A$3:$A$8000,A639,'REGISTRO DE TUTORES'!$B$3:$B$8000,B639,'REGISTRO DE TUTORES'!$C$3:$C$8000,C639,'REGISTRO DE TUTORES'!$D$3:$D$8000,D639)</f>
        <v>0</v>
      </c>
      <c r="F639" s="106">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106">
        <f t="shared" ca="1" si="32"/>
        <v>0</v>
      </c>
      <c r="H639" s="106">
        <f t="shared" ca="1" si="33"/>
        <v>0</v>
      </c>
      <c r="I639" s="15">
        <v>0</v>
      </c>
      <c r="J639" s="15">
        <v>0</v>
      </c>
      <c r="K639" s="15">
        <v>0</v>
      </c>
      <c r="L639" s="15">
        <v>0</v>
      </c>
      <c r="M639" s="15">
        <v>0</v>
      </c>
      <c r="N639" s="107">
        <v>0</v>
      </c>
      <c r="O639" s="107">
        <v>0</v>
      </c>
      <c r="P639" s="50"/>
      <c r="Q639" s="50"/>
      <c r="R639" s="3"/>
      <c r="S639" s="3"/>
      <c r="T639" s="1"/>
      <c r="U639" s="2"/>
      <c r="V639" s="23" t="str">
        <f t="shared" si="34"/>
        <v/>
      </c>
    </row>
    <row r="640" spans="1:22" ht="25" customHeight="1" x14ac:dyDescent="0.35">
      <c r="A640" s="1"/>
      <c r="B640" s="1"/>
      <c r="C640" s="1"/>
      <c r="D640" s="1"/>
      <c r="E640" s="106">
        <f>+COUNTIFS('REGISTRO DE TUTORES'!$A$3:$A$8000,A640,'REGISTRO DE TUTORES'!$B$3:$B$8000,B640,'REGISTRO DE TUTORES'!$C$3:$C$8000,C640,'REGISTRO DE TUTORES'!$D$3:$D$8000,D640)</f>
        <v>0</v>
      </c>
      <c r="F640" s="106">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106">
        <f t="shared" ca="1" si="32"/>
        <v>0</v>
      </c>
      <c r="H640" s="106">
        <f t="shared" ca="1" si="33"/>
        <v>0</v>
      </c>
      <c r="I640" s="15">
        <v>0</v>
      </c>
      <c r="J640" s="15">
        <v>0</v>
      </c>
      <c r="K640" s="15">
        <v>0</v>
      </c>
      <c r="L640" s="15">
        <v>0</v>
      </c>
      <c r="M640" s="15">
        <v>0</v>
      </c>
      <c r="N640" s="107">
        <v>0</v>
      </c>
      <c r="O640" s="107">
        <v>0</v>
      </c>
      <c r="P640" s="50"/>
      <c r="Q640" s="50"/>
      <c r="R640" s="3"/>
      <c r="S640" s="3"/>
      <c r="T640" s="1"/>
      <c r="U640" s="2"/>
      <c r="V640" s="23" t="str">
        <f t="shared" si="34"/>
        <v/>
      </c>
    </row>
    <row r="641" spans="1:22" ht="25" customHeight="1" x14ac:dyDescent="0.35">
      <c r="A641" s="1"/>
      <c r="B641" s="1"/>
      <c r="C641" s="1"/>
      <c r="D641" s="1"/>
      <c r="E641" s="106">
        <f>+COUNTIFS('REGISTRO DE TUTORES'!$A$3:$A$8000,A641,'REGISTRO DE TUTORES'!$B$3:$B$8000,B641,'REGISTRO DE TUTORES'!$C$3:$C$8000,C641,'REGISTRO DE TUTORES'!$D$3:$D$8000,D641)</f>
        <v>0</v>
      </c>
      <c r="F641" s="106">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106">
        <f t="shared" ca="1" si="32"/>
        <v>0</v>
      </c>
      <c r="H641" s="106">
        <f t="shared" ca="1" si="33"/>
        <v>0</v>
      </c>
      <c r="I641" s="15">
        <v>0</v>
      </c>
      <c r="J641" s="15">
        <v>0</v>
      </c>
      <c r="K641" s="15">
        <v>0</v>
      </c>
      <c r="L641" s="15">
        <v>0</v>
      </c>
      <c r="M641" s="15">
        <v>0</v>
      </c>
      <c r="N641" s="107">
        <v>0</v>
      </c>
      <c r="O641" s="107">
        <v>0</v>
      </c>
      <c r="P641" s="50"/>
      <c r="Q641" s="50"/>
      <c r="R641" s="3"/>
      <c r="S641" s="3"/>
      <c r="T641" s="1"/>
      <c r="U641" s="2"/>
      <c r="V641" s="23" t="str">
        <f t="shared" si="34"/>
        <v/>
      </c>
    </row>
    <row r="642" spans="1:22" ht="25" customHeight="1" x14ac:dyDescent="0.35">
      <c r="A642" s="1"/>
      <c r="B642" s="1"/>
      <c r="C642" s="1"/>
      <c r="D642" s="1"/>
      <c r="E642" s="106">
        <f>+COUNTIFS('REGISTRO DE TUTORES'!$A$3:$A$8000,A642,'REGISTRO DE TUTORES'!$B$3:$B$8000,B642,'REGISTRO DE TUTORES'!$C$3:$C$8000,C642,'REGISTRO DE TUTORES'!$D$3:$D$8000,D642)</f>
        <v>0</v>
      </c>
      <c r="F642" s="106">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106">
        <f t="shared" ca="1" si="32"/>
        <v>0</v>
      </c>
      <c r="H642" s="106">
        <f t="shared" ca="1" si="33"/>
        <v>0</v>
      </c>
      <c r="I642" s="15">
        <v>0</v>
      </c>
      <c r="J642" s="15">
        <v>0</v>
      </c>
      <c r="K642" s="15">
        <v>0</v>
      </c>
      <c r="L642" s="15">
        <v>0</v>
      </c>
      <c r="M642" s="15">
        <v>0</v>
      </c>
      <c r="N642" s="107">
        <v>0</v>
      </c>
      <c r="O642" s="107">
        <v>0</v>
      </c>
      <c r="P642" s="50"/>
      <c r="Q642" s="50"/>
      <c r="R642" s="3"/>
      <c r="S642" s="3"/>
      <c r="T642" s="1"/>
      <c r="U642" s="2"/>
      <c r="V642" s="23" t="str">
        <f t="shared" si="34"/>
        <v/>
      </c>
    </row>
    <row r="643" spans="1:22" ht="25" customHeight="1" x14ac:dyDescent="0.35">
      <c r="A643" s="1"/>
      <c r="B643" s="1"/>
      <c r="C643" s="1"/>
      <c r="D643" s="1"/>
      <c r="E643" s="106">
        <f>+COUNTIFS('REGISTRO DE TUTORES'!$A$3:$A$8000,A643,'REGISTRO DE TUTORES'!$B$3:$B$8000,B643,'REGISTRO DE TUTORES'!$C$3:$C$8000,C643,'REGISTRO DE TUTORES'!$D$3:$D$8000,D643)</f>
        <v>0</v>
      </c>
      <c r="F643" s="106">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106">
        <f t="shared" ca="1" si="32"/>
        <v>0</v>
      </c>
      <c r="H643" s="106">
        <f t="shared" ca="1" si="33"/>
        <v>0</v>
      </c>
      <c r="I643" s="15">
        <v>0</v>
      </c>
      <c r="J643" s="15">
        <v>0</v>
      </c>
      <c r="K643" s="15">
        <v>0</v>
      </c>
      <c r="L643" s="15">
        <v>0</v>
      </c>
      <c r="M643" s="15">
        <v>0</v>
      </c>
      <c r="N643" s="107">
        <v>0</v>
      </c>
      <c r="O643" s="107">
        <v>0</v>
      </c>
      <c r="P643" s="50"/>
      <c r="Q643" s="50"/>
      <c r="R643" s="3"/>
      <c r="S643" s="3"/>
      <c r="T643" s="1"/>
      <c r="U643" s="2"/>
      <c r="V643" s="23" t="str">
        <f t="shared" si="34"/>
        <v/>
      </c>
    </row>
    <row r="644" spans="1:22" ht="25" customHeight="1" x14ac:dyDescent="0.35">
      <c r="A644" s="1"/>
      <c r="B644" s="1"/>
      <c r="C644" s="1"/>
      <c r="D644" s="1"/>
      <c r="E644" s="106">
        <f>+COUNTIFS('REGISTRO DE TUTORES'!$A$3:$A$8000,A644,'REGISTRO DE TUTORES'!$B$3:$B$8000,B644,'REGISTRO DE TUTORES'!$C$3:$C$8000,C644,'REGISTRO DE TUTORES'!$D$3:$D$8000,D644)</f>
        <v>0</v>
      </c>
      <c r="F644" s="106">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106">
        <f t="shared" ca="1" si="32"/>
        <v>0</v>
      </c>
      <c r="H644" s="106">
        <f t="shared" ca="1" si="33"/>
        <v>0</v>
      </c>
      <c r="I644" s="15">
        <v>0</v>
      </c>
      <c r="J644" s="15">
        <v>0</v>
      </c>
      <c r="K644" s="15">
        <v>0</v>
      </c>
      <c r="L644" s="15">
        <v>0</v>
      </c>
      <c r="M644" s="15">
        <v>0</v>
      </c>
      <c r="N644" s="107">
        <v>0</v>
      </c>
      <c r="O644" s="107">
        <v>0</v>
      </c>
      <c r="P644" s="50"/>
      <c r="Q644" s="50"/>
      <c r="R644" s="3"/>
      <c r="S644" s="3"/>
      <c r="T644" s="1"/>
      <c r="U644" s="2"/>
      <c r="V644" s="23" t="str">
        <f t="shared" si="34"/>
        <v/>
      </c>
    </row>
    <row r="645" spans="1:22" ht="25" customHeight="1" x14ac:dyDescent="0.35">
      <c r="A645" s="1"/>
      <c r="B645" s="1"/>
      <c r="C645" s="1"/>
      <c r="D645" s="1"/>
      <c r="E645" s="106">
        <f>+COUNTIFS('REGISTRO DE TUTORES'!$A$3:$A$8000,A645,'REGISTRO DE TUTORES'!$B$3:$B$8000,B645,'REGISTRO DE TUTORES'!$C$3:$C$8000,C645,'REGISTRO DE TUTORES'!$D$3:$D$8000,D645)</f>
        <v>0</v>
      </c>
      <c r="F645" s="106">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106">
        <f t="shared" ref="G645:G708" ca="1" si="35">SUM(IF(O645=1,SUMPRODUCT(--(WEEKDAY(ROW(INDIRECT(P645&amp;":"&amp;Q645)))=1),--(COUNTIF(FERIADOS,ROW(INDIRECT(P645&amp;":"&amp;Q645)))=0)),0),IF(I645=1,SUMPRODUCT(--(WEEKDAY(ROW(INDIRECT(P645&amp;":"&amp;Q645)))=2),--(COUNTIF(FERIADOS,ROW(INDIRECT(P645&amp;":"&amp;Q645)))=0)),0),IF(J645=1,SUMPRODUCT(--(WEEKDAY(ROW(INDIRECT(P645&amp;":"&amp;Q645)))=3),--(COUNTIF(FERIADOS,ROW(INDIRECT(P645&amp;":"&amp;Q645)))=0)),0),IF(K645=1,SUMPRODUCT(--(WEEKDAY(ROW(INDIRECT(P645&amp;":"&amp;Q645)))=4),--(COUNTIF(FERIADOS,ROW(INDIRECT(P645&amp;":"&amp;Q645)))=0)),0),IF(L645=1,SUMPRODUCT(--(WEEKDAY(ROW(INDIRECT(P645&amp;":"&amp;Q645)))=5),--(COUNTIF(FERIADOS,ROW(INDIRECT(P645&amp;":"&amp;Q645)))=0)),0),IF(M645=1,SUMPRODUCT(--(WEEKDAY(ROW(INDIRECT(P645&amp;":"&amp;Q645)))=6),--(COUNTIF(FERIADOS,ROW(INDIRECT(P645&amp;":"&amp;Q645)))=0)),0),IF(N645=1,SUMPRODUCT(--(WEEKDAY(ROW(INDIRECT(P645&amp;":"&amp;Q645)))=7),--(COUNTIF(FERIADOS,ROW(INDIRECT(P645&amp;":"&amp;Q645)))=0)),0))</f>
        <v>0</v>
      </c>
      <c r="H645" s="106">
        <f t="shared" ref="H645:H708" ca="1" si="36">+F645*G645</f>
        <v>0</v>
      </c>
      <c r="I645" s="15">
        <v>0</v>
      </c>
      <c r="J645" s="15">
        <v>0</v>
      </c>
      <c r="K645" s="15">
        <v>0</v>
      </c>
      <c r="L645" s="15">
        <v>0</v>
      </c>
      <c r="M645" s="15">
        <v>0</v>
      </c>
      <c r="N645" s="107">
        <v>0</v>
      </c>
      <c r="O645" s="107">
        <v>0</v>
      </c>
      <c r="P645" s="50"/>
      <c r="Q645" s="50"/>
      <c r="R645" s="3"/>
      <c r="S645" s="3"/>
      <c r="T645" s="1"/>
      <c r="U645" s="2"/>
      <c r="V645" s="23" t="str">
        <f t="shared" ref="V645:V708" si="37">IF(Q645&gt;0,IF(U645&gt;=Q645,"ACTIVA","NO ACTIVA"),"")</f>
        <v/>
      </c>
    </row>
    <row r="646" spans="1:22" ht="25" customHeight="1" x14ac:dyDescent="0.35">
      <c r="A646" s="1"/>
      <c r="B646" s="1"/>
      <c r="C646" s="1"/>
      <c r="D646" s="1"/>
      <c r="E646" s="106">
        <f>+COUNTIFS('REGISTRO DE TUTORES'!$A$3:$A$8000,A646,'REGISTRO DE TUTORES'!$B$3:$B$8000,B646,'REGISTRO DE TUTORES'!$C$3:$C$8000,C646,'REGISTRO DE TUTORES'!$D$3:$D$8000,D646)</f>
        <v>0</v>
      </c>
      <c r="F646" s="106">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106">
        <f t="shared" ca="1" si="35"/>
        <v>0</v>
      </c>
      <c r="H646" s="106">
        <f t="shared" ca="1" si="36"/>
        <v>0</v>
      </c>
      <c r="I646" s="15">
        <v>0</v>
      </c>
      <c r="J646" s="15">
        <v>0</v>
      </c>
      <c r="K646" s="15">
        <v>0</v>
      </c>
      <c r="L646" s="15">
        <v>0</v>
      </c>
      <c r="M646" s="15">
        <v>0</v>
      </c>
      <c r="N646" s="107">
        <v>0</v>
      </c>
      <c r="O646" s="107">
        <v>0</v>
      </c>
      <c r="P646" s="50"/>
      <c r="Q646" s="50"/>
      <c r="R646" s="3"/>
      <c r="S646" s="3"/>
      <c r="T646" s="1"/>
      <c r="U646" s="2"/>
      <c r="V646" s="23" t="str">
        <f t="shared" si="37"/>
        <v/>
      </c>
    </row>
    <row r="647" spans="1:22" ht="25" customHeight="1" x14ac:dyDescent="0.35">
      <c r="A647" s="1"/>
      <c r="B647" s="1"/>
      <c r="C647" s="1"/>
      <c r="D647" s="1"/>
      <c r="E647" s="106">
        <f>+COUNTIFS('REGISTRO DE TUTORES'!$A$3:$A$8000,A647,'REGISTRO DE TUTORES'!$B$3:$B$8000,B647,'REGISTRO DE TUTORES'!$C$3:$C$8000,C647,'REGISTRO DE TUTORES'!$D$3:$D$8000,D647)</f>
        <v>0</v>
      </c>
      <c r="F647" s="106">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106">
        <f t="shared" ca="1" si="35"/>
        <v>0</v>
      </c>
      <c r="H647" s="106">
        <f t="shared" ca="1" si="36"/>
        <v>0</v>
      </c>
      <c r="I647" s="15">
        <v>0</v>
      </c>
      <c r="J647" s="15">
        <v>0</v>
      </c>
      <c r="K647" s="15">
        <v>0</v>
      </c>
      <c r="L647" s="15">
        <v>0</v>
      </c>
      <c r="M647" s="15">
        <v>0</v>
      </c>
      <c r="N647" s="107">
        <v>0</v>
      </c>
      <c r="O647" s="107">
        <v>0</v>
      </c>
      <c r="P647" s="50"/>
      <c r="Q647" s="50"/>
      <c r="R647" s="3"/>
      <c r="S647" s="3"/>
      <c r="T647" s="1"/>
      <c r="U647" s="2"/>
      <c r="V647" s="23" t="str">
        <f t="shared" si="37"/>
        <v/>
      </c>
    </row>
    <row r="648" spans="1:22" ht="25" customHeight="1" x14ac:dyDescent="0.35">
      <c r="A648" s="1"/>
      <c r="B648" s="1"/>
      <c r="C648" s="1"/>
      <c r="D648" s="1"/>
      <c r="E648" s="106">
        <f>+COUNTIFS('REGISTRO DE TUTORES'!$A$3:$A$8000,A648,'REGISTRO DE TUTORES'!$B$3:$B$8000,B648,'REGISTRO DE TUTORES'!$C$3:$C$8000,C648,'REGISTRO DE TUTORES'!$D$3:$D$8000,D648)</f>
        <v>0</v>
      </c>
      <c r="F648" s="106">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106">
        <f t="shared" ca="1" si="35"/>
        <v>0</v>
      </c>
      <c r="H648" s="106">
        <f t="shared" ca="1" si="36"/>
        <v>0</v>
      </c>
      <c r="I648" s="15">
        <v>0</v>
      </c>
      <c r="J648" s="15">
        <v>0</v>
      </c>
      <c r="K648" s="15">
        <v>0</v>
      </c>
      <c r="L648" s="15">
        <v>0</v>
      </c>
      <c r="M648" s="15">
        <v>0</v>
      </c>
      <c r="N648" s="107">
        <v>0</v>
      </c>
      <c r="O648" s="107">
        <v>0</v>
      </c>
      <c r="P648" s="50"/>
      <c r="Q648" s="50"/>
      <c r="R648" s="3"/>
      <c r="S648" s="3"/>
      <c r="T648" s="1"/>
      <c r="U648" s="2"/>
      <c r="V648" s="23" t="str">
        <f t="shared" si="37"/>
        <v/>
      </c>
    </row>
    <row r="649" spans="1:22" ht="25" customHeight="1" x14ac:dyDescent="0.35">
      <c r="A649" s="1"/>
      <c r="B649" s="1"/>
      <c r="C649" s="1"/>
      <c r="D649" s="1"/>
      <c r="E649" s="106">
        <f>+COUNTIFS('REGISTRO DE TUTORES'!$A$3:$A$8000,A649,'REGISTRO DE TUTORES'!$B$3:$B$8000,B649,'REGISTRO DE TUTORES'!$C$3:$C$8000,C649,'REGISTRO DE TUTORES'!$D$3:$D$8000,D649)</f>
        <v>0</v>
      </c>
      <c r="F649" s="106">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106">
        <f t="shared" ca="1" si="35"/>
        <v>0</v>
      </c>
      <c r="H649" s="106">
        <f t="shared" ca="1" si="36"/>
        <v>0</v>
      </c>
      <c r="I649" s="15">
        <v>0</v>
      </c>
      <c r="J649" s="15">
        <v>0</v>
      </c>
      <c r="K649" s="15">
        <v>0</v>
      </c>
      <c r="L649" s="15">
        <v>0</v>
      </c>
      <c r="M649" s="15">
        <v>0</v>
      </c>
      <c r="N649" s="107">
        <v>0</v>
      </c>
      <c r="O649" s="107">
        <v>0</v>
      </c>
      <c r="P649" s="50"/>
      <c r="Q649" s="50"/>
      <c r="R649" s="3"/>
      <c r="S649" s="3"/>
      <c r="T649" s="1"/>
      <c r="U649" s="2"/>
      <c r="V649" s="23" t="str">
        <f t="shared" si="37"/>
        <v/>
      </c>
    </row>
    <row r="650" spans="1:22" ht="25" customHeight="1" x14ac:dyDescent="0.35">
      <c r="A650" s="1"/>
      <c r="B650" s="1"/>
      <c r="C650" s="1"/>
      <c r="D650" s="1"/>
      <c r="E650" s="106">
        <f>+COUNTIFS('REGISTRO DE TUTORES'!$A$3:$A$8000,A650,'REGISTRO DE TUTORES'!$B$3:$B$8000,B650,'REGISTRO DE TUTORES'!$C$3:$C$8000,C650,'REGISTRO DE TUTORES'!$D$3:$D$8000,D650)</f>
        <v>0</v>
      </c>
      <c r="F650" s="106">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106">
        <f t="shared" ca="1" si="35"/>
        <v>0</v>
      </c>
      <c r="H650" s="106">
        <f t="shared" ca="1" si="36"/>
        <v>0</v>
      </c>
      <c r="I650" s="15">
        <v>0</v>
      </c>
      <c r="J650" s="15">
        <v>0</v>
      </c>
      <c r="K650" s="15">
        <v>0</v>
      </c>
      <c r="L650" s="15">
        <v>0</v>
      </c>
      <c r="M650" s="15">
        <v>0</v>
      </c>
      <c r="N650" s="107">
        <v>0</v>
      </c>
      <c r="O650" s="107">
        <v>0</v>
      </c>
      <c r="P650" s="50"/>
      <c r="Q650" s="50"/>
      <c r="R650" s="3"/>
      <c r="S650" s="3"/>
      <c r="T650" s="1"/>
      <c r="U650" s="2"/>
      <c r="V650" s="23" t="str">
        <f t="shared" si="37"/>
        <v/>
      </c>
    </row>
    <row r="651" spans="1:22" ht="25" customHeight="1" x14ac:dyDescent="0.35">
      <c r="A651" s="1"/>
      <c r="B651" s="1"/>
      <c r="C651" s="1"/>
      <c r="D651" s="1"/>
      <c r="E651" s="106">
        <f>+COUNTIFS('REGISTRO DE TUTORES'!$A$3:$A$8000,A651,'REGISTRO DE TUTORES'!$B$3:$B$8000,B651,'REGISTRO DE TUTORES'!$C$3:$C$8000,C651,'REGISTRO DE TUTORES'!$D$3:$D$8000,D651)</f>
        <v>0</v>
      </c>
      <c r="F651" s="106">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106">
        <f t="shared" ca="1" si="35"/>
        <v>0</v>
      </c>
      <c r="H651" s="106">
        <f t="shared" ca="1" si="36"/>
        <v>0</v>
      </c>
      <c r="I651" s="15">
        <v>0</v>
      </c>
      <c r="J651" s="15">
        <v>0</v>
      </c>
      <c r="K651" s="15">
        <v>0</v>
      </c>
      <c r="L651" s="15">
        <v>0</v>
      </c>
      <c r="M651" s="15">
        <v>0</v>
      </c>
      <c r="N651" s="107">
        <v>0</v>
      </c>
      <c r="O651" s="107">
        <v>0</v>
      </c>
      <c r="P651" s="50"/>
      <c r="Q651" s="50"/>
      <c r="R651" s="3"/>
      <c r="S651" s="3"/>
      <c r="T651" s="1"/>
      <c r="U651" s="2"/>
      <c r="V651" s="23" t="str">
        <f t="shared" si="37"/>
        <v/>
      </c>
    </row>
    <row r="652" spans="1:22" ht="25" customHeight="1" x14ac:dyDescent="0.35">
      <c r="A652" s="1"/>
      <c r="B652" s="1"/>
      <c r="C652" s="1"/>
      <c r="D652" s="1"/>
      <c r="E652" s="106">
        <f>+COUNTIFS('REGISTRO DE TUTORES'!$A$3:$A$8000,A652,'REGISTRO DE TUTORES'!$B$3:$B$8000,B652,'REGISTRO DE TUTORES'!$C$3:$C$8000,C652,'REGISTRO DE TUTORES'!$D$3:$D$8000,D652)</f>
        <v>0</v>
      </c>
      <c r="F652" s="106">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106">
        <f t="shared" ca="1" si="35"/>
        <v>0</v>
      </c>
      <c r="H652" s="106">
        <f t="shared" ca="1" si="36"/>
        <v>0</v>
      </c>
      <c r="I652" s="15">
        <v>0</v>
      </c>
      <c r="J652" s="15">
        <v>0</v>
      </c>
      <c r="K652" s="15">
        <v>0</v>
      </c>
      <c r="L652" s="15">
        <v>0</v>
      </c>
      <c r="M652" s="15">
        <v>0</v>
      </c>
      <c r="N652" s="107">
        <v>0</v>
      </c>
      <c r="O652" s="107">
        <v>0</v>
      </c>
      <c r="P652" s="50"/>
      <c r="Q652" s="50"/>
      <c r="R652" s="3"/>
      <c r="S652" s="3"/>
      <c r="T652" s="1"/>
      <c r="U652" s="2"/>
      <c r="V652" s="23" t="str">
        <f t="shared" si="37"/>
        <v/>
      </c>
    </row>
    <row r="653" spans="1:22" ht="25" customHeight="1" x14ac:dyDescent="0.35">
      <c r="A653" s="1"/>
      <c r="B653" s="1"/>
      <c r="C653" s="1"/>
      <c r="D653" s="1"/>
      <c r="E653" s="106">
        <f>+COUNTIFS('REGISTRO DE TUTORES'!$A$3:$A$8000,A653,'REGISTRO DE TUTORES'!$B$3:$B$8000,B653,'REGISTRO DE TUTORES'!$C$3:$C$8000,C653,'REGISTRO DE TUTORES'!$D$3:$D$8000,D653)</f>
        <v>0</v>
      </c>
      <c r="F653" s="106">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106">
        <f t="shared" ca="1" si="35"/>
        <v>0</v>
      </c>
      <c r="H653" s="106">
        <f t="shared" ca="1" si="36"/>
        <v>0</v>
      </c>
      <c r="I653" s="15">
        <v>0</v>
      </c>
      <c r="J653" s="15">
        <v>0</v>
      </c>
      <c r="K653" s="15">
        <v>0</v>
      </c>
      <c r="L653" s="15">
        <v>0</v>
      </c>
      <c r="M653" s="15">
        <v>0</v>
      </c>
      <c r="N653" s="107">
        <v>0</v>
      </c>
      <c r="O653" s="107">
        <v>0</v>
      </c>
      <c r="P653" s="50"/>
      <c r="Q653" s="50"/>
      <c r="R653" s="3"/>
      <c r="S653" s="3"/>
      <c r="T653" s="1"/>
      <c r="U653" s="2"/>
      <c r="V653" s="23" t="str">
        <f t="shared" si="37"/>
        <v/>
      </c>
    </row>
    <row r="654" spans="1:22" ht="25" customHeight="1" x14ac:dyDescent="0.35">
      <c r="A654" s="1"/>
      <c r="B654" s="1"/>
      <c r="C654" s="1"/>
      <c r="D654" s="1"/>
      <c r="E654" s="106">
        <f>+COUNTIFS('REGISTRO DE TUTORES'!$A$3:$A$8000,A654,'REGISTRO DE TUTORES'!$B$3:$B$8000,B654,'REGISTRO DE TUTORES'!$C$3:$C$8000,C654,'REGISTRO DE TUTORES'!$D$3:$D$8000,D654)</f>
        <v>0</v>
      </c>
      <c r="F654" s="106">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106">
        <f t="shared" ca="1" si="35"/>
        <v>0</v>
      </c>
      <c r="H654" s="106">
        <f t="shared" ca="1" si="36"/>
        <v>0</v>
      </c>
      <c r="I654" s="15">
        <v>0</v>
      </c>
      <c r="J654" s="15">
        <v>0</v>
      </c>
      <c r="K654" s="15">
        <v>0</v>
      </c>
      <c r="L654" s="15">
        <v>0</v>
      </c>
      <c r="M654" s="15">
        <v>0</v>
      </c>
      <c r="N654" s="107">
        <v>0</v>
      </c>
      <c r="O654" s="107">
        <v>0</v>
      </c>
      <c r="P654" s="50"/>
      <c r="Q654" s="50"/>
      <c r="R654" s="3"/>
      <c r="S654" s="3"/>
      <c r="T654" s="1"/>
      <c r="U654" s="2"/>
      <c r="V654" s="23" t="str">
        <f t="shared" si="37"/>
        <v/>
      </c>
    </row>
    <row r="655" spans="1:22" ht="25" customHeight="1" x14ac:dyDescent="0.35">
      <c r="A655" s="1"/>
      <c r="B655" s="1"/>
      <c r="C655" s="1"/>
      <c r="D655" s="1"/>
      <c r="E655" s="106">
        <f>+COUNTIFS('REGISTRO DE TUTORES'!$A$3:$A$8000,A655,'REGISTRO DE TUTORES'!$B$3:$B$8000,B655,'REGISTRO DE TUTORES'!$C$3:$C$8000,C655,'REGISTRO DE TUTORES'!$D$3:$D$8000,D655)</f>
        <v>0</v>
      </c>
      <c r="F655" s="106">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106">
        <f t="shared" ca="1" si="35"/>
        <v>0</v>
      </c>
      <c r="H655" s="106">
        <f t="shared" ca="1" si="36"/>
        <v>0</v>
      </c>
      <c r="I655" s="15">
        <v>0</v>
      </c>
      <c r="J655" s="15">
        <v>0</v>
      </c>
      <c r="K655" s="15">
        <v>0</v>
      </c>
      <c r="L655" s="15">
        <v>0</v>
      </c>
      <c r="M655" s="15">
        <v>0</v>
      </c>
      <c r="N655" s="107">
        <v>0</v>
      </c>
      <c r="O655" s="107">
        <v>0</v>
      </c>
      <c r="P655" s="50"/>
      <c r="Q655" s="50"/>
      <c r="R655" s="3"/>
      <c r="S655" s="3"/>
      <c r="T655" s="1"/>
      <c r="U655" s="2"/>
      <c r="V655" s="23" t="str">
        <f t="shared" si="37"/>
        <v/>
      </c>
    </row>
    <row r="656" spans="1:22" ht="25" customHeight="1" x14ac:dyDescent="0.35">
      <c r="A656" s="1"/>
      <c r="B656" s="1"/>
      <c r="C656" s="1"/>
      <c r="D656" s="1"/>
      <c r="E656" s="106">
        <f>+COUNTIFS('REGISTRO DE TUTORES'!$A$3:$A$8000,A656,'REGISTRO DE TUTORES'!$B$3:$B$8000,B656,'REGISTRO DE TUTORES'!$C$3:$C$8000,C656,'REGISTRO DE TUTORES'!$D$3:$D$8000,D656)</f>
        <v>0</v>
      </c>
      <c r="F656" s="106">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106">
        <f t="shared" ca="1" si="35"/>
        <v>0</v>
      </c>
      <c r="H656" s="106">
        <f t="shared" ca="1" si="36"/>
        <v>0</v>
      </c>
      <c r="I656" s="15">
        <v>0</v>
      </c>
      <c r="J656" s="15">
        <v>0</v>
      </c>
      <c r="K656" s="15">
        <v>0</v>
      </c>
      <c r="L656" s="15">
        <v>0</v>
      </c>
      <c r="M656" s="15">
        <v>0</v>
      </c>
      <c r="N656" s="107">
        <v>0</v>
      </c>
      <c r="O656" s="107">
        <v>0</v>
      </c>
      <c r="P656" s="50"/>
      <c r="Q656" s="50"/>
      <c r="R656" s="3"/>
      <c r="S656" s="3"/>
      <c r="T656" s="1"/>
      <c r="U656" s="2"/>
      <c r="V656" s="23" t="str">
        <f t="shared" si="37"/>
        <v/>
      </c>
    </row>
    <row r="657" spans="1:22" ht="25" customHeight="1" x14ac:dyDescent="0.35">
      <c r="A657" s="1"/>
      <c r="B657" s="1"/>
      <c r="C657" s="1"/>
      <c r="D657" s="1"/>
      <c r="E657" s="106">
        <f>+COUNTIFS('REGISTRO DE TUTORES'!$A$3:$A$8000,A657,'REGISTRO DE TUTORES'!$B$3:$B$8000,B657,'REGISTRO DE TUTORES'!$C$3:$C$8000,C657,'REGISTRO DE TUTORES'!$D$3:$D$8000,D657)</f>
        <v>0</v>
      </c>
      <c r="F657" s="106">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106">
        <f t="shared" ca="1" si="35"/>
        <v>0</v>
      </c>
      <c r="H657" s="106">
        <f t="shared" ca="1" si="36"/>
        <v>0</v>
      </c>
      <c r="I657" s="15">
        <v>0</v>
      </c>
      <c r="J657" s="15">
        <v>0</v>
      </c>
      <c r="K657" s="15">
        <v>0</v>
      </c>
      <c r="L657" s="15">
        <v>0</v>
      </c>
      <c r="M657" s="15">
        <v>0</v>
      </c>
      <c r="N657" s="107">
        <v>0</v>
      </c>
      <c r="O657" s="107">
        <v>0</v>
      </c>
      <c r="P657" s="50"/>
      <c r="Q657" s="50"/>
      <c r="R657" s="3"/>
      <c r="S657" s="3"/>
      <c r="T657" s="1"/>
      <c r="U657" s="2"/>
      <c r="V657" s="23" t="str">
        <f t="shared" si="37"/>
        <v/>
      </c>
    </row>
    <row r="658" spans="1:22" ht="25" customHeight="1" x14ac:dyDescent="0.35">
      <c r="A658" s="1"/>
      <c r="B658" s="1"/>
      <c r="C658" s="1"/>
      <c r="D658" s="1"/>
      <c r="E658" s="106">
        <f>+COUNTIFS('REGISTRO DE TUTORES'!$A$3:$A$8000,A658,'REGISTRO DE TUTORES'!$B$3:$B$8000,B658,'REGISTRO DE TUTORES'!$C$3:$C$8000,C658,'REGISTRO DE TUTORES'!$D$3:$D$8000,D658)</f>
        <v>0</v>
      </c>
      <c r="F658" s="106">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106">
        <f t="shared" ca="1" si="35"/>
        <v>0</v>
      </c>
      <c r="H658" s="106">
        <f t="shared" ca="1" si="36"/>
        <v>0</v>
      </c>
      <c r="I658" s="15">
        <v>0</v>
      </c>
      <c r="J658" s="15">
        <v>0</v>
      </c>
      <c r="K658" s="15">
        <v>0</v>
      </c>
      <c r="L658" s="15">
        <v>0</v>
      </c>
      <c r="M658" s="15">
        <v>0</v>
      </c>
      <c r="N658" s="107">
        <v>0</v>
      </c>
      <c r="O658" s="107">
        <v>0</v>
      </c>
      <c r="P658" s="50"/>
      <c r="Q658" s="50"/>
      <c r="R658" s="3"/>
      <c r="S658" s="3"/>
      <c r="T658" s="1"/>
      <c r="U658" s="2"/>
      <c r="V658" s="23" t="str">
        <f t="shared" si="37"/>
        <v/>
      </c>
    </row>
    <row r="659" spans="1:22" ht="25" customHeight="1" x14ac:dyDescent="0.35">
      <c r="A659" s="1"/>
      <c r="B659" s="1"/>
      <c r="C659" s="1"/>
      <c r="D659" s="1"/>
      <c r="E659" s="106">
        <f>+COUNTIFS('REGISTRO DE TUTORES'!$A$3:$A$8000,A659,'REGISTRO DE TUTORES'!$B$3:$B$8000,B659,'REGISTRO DE TUTORES'!$C$3:$C$8000,C659,'REGISTRO DE TUTORES'!$D$3:$D$8000,D659)</f>
        <v>0</v>
      </c>
      <c r="F659" s="106">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106">
        <f t="shared" ca="1" si="35"/>
        <v>0</v>
      </c>
      <c r="H659" s="106">
        <f t="shared" ca="1" si="36"/>
        <v>0</v>
      </c>
      <c r="I659" s="15">
        <v>0</v>
      </c>
      <c r="J659" s="15">
        <v>0</v>
      </c>
      <c r="K659" s="15">
        <v>0</v>
      </c>
      <c r="L659" s="15">
        <v>0</v>
      </c>
      <c r="M659" s="15">
        <v>0</v>
      </c>
      <c r="N659" s="107">
        <v>0</v>
      </c>
      <c r="O659" s="107">
        <v>0</v>
      </c>
      <c r="P659" s="50"/>
      <c r="Q659" s="50"/>
      <c r="R659" s="3"/>
      <c r="S659" s="3"/>
      <c r="T659" s="1"/>
      <c r="U659" s="2"/>
      <c r="V659" s="23" t="str">
        <f t="shared" si="37"/>
        <v/>
      </c>
    </row>
    <row r="660" spans="1:22" ht="25" customHeight="1" x14ac:dyDescent="0.35">
      <c r="A660" s="1"/>
      <c r="B660" s="1"/>
      <c r="C660" s="1"/>
      <c r="D660" s="1"/>
      <c r="E660" s="106">
        <f>+COUNTIFS('REGISTRO DE TUTORES'!$A$3:$A$8000,A660,'REGISTRO DE TUTORES'!$B$3:$B$8000,B660,'REGISTRO DE TUTORES'!$C$3:$C$8000,C660,'REGISTRO DE TUTORES'!$D$3:$D$8000,D660)</f>
        <v>0</v>
      </c>
      <c r="F660" s="106">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106">
        <f t="shared" ca="1" si="35"/>
        <v>0</v>
      </c>
      <c r="H660" s="106">
        <f t="shared" ca="1" si="36"/>
        <v>0</v>
      </c>
      <c r="I660" s="15">
        <v>0</v>
      </c>
      <c r="J660" s="15">
        <v>0</v>
      </c>
      <c r="K660" s="15">
        <v>0</v>
      </c>
      <c r="L660" s="15">
        <v>0</v>
      </c>
      <c r="M660" s="15">
        <v>0</v>
      </c>
      <c r="N660" s="107">
        <v>0</v>
      </c>
      <c r="O660" s="107">
        <v>0</v>
      </c>
      <c r="P660" s="50"/>
      <c r="Q660" s="50"/>
      <c r="R660" s="3"/>
      <c r="S660" s="3"/>
      <c r="T660" s="1"/>
      <c r="U660" s="2"/>
      <c r="V660" s="23" t="str">
        <f t="shared" si="37"/>
        <v/>
      </c>
    </row>
    <row r="661" spans="1:22" ht="25" customHeight="1" x14ac:dyDescent="0.35">
      <c r="A661" s="1"/>
      <c r="B661" s="1"/>
      <c r="C661" s="1"/>
      <c r="D661" s="1"/>
      <c r="E661" s="106">
        <f>+COUNTIFS('REGISTRO DE TUTORES'!$A$3:$A$8000,A661,'REGISTRO DE TUTORES'!$B$3:$B$8000,B661,'REGISTRO DE TUTORES'!$C$3:$C$8000,C661,'REGISTRO DE TUTORES'!$D$3:$D$8000,D661)</f>
        <v>0</v>
      </c>
      <c r="F661" s="106">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106">
        <f t="shared" ca="1" si="35"/>
        <v>0</v>
      </c>
      <c r="H661" s="106">
        <f t="shared" ca="1" si="36"/>
        <v>0</v>
      </c>
      <c r="I661" s="15">
        <v>0</v>
      </c>
      <c r="J661" s="15">
        <v>0</v>
      </c>
      <c r="K661" s="15">
        <v>0</v>
      </c>
      <c r="L661" s="15">
        <v>0</v>
      </c>
      <c r="M661" s="15">
        <v>0</v>
      </c>
      <c r="N661" s="107">
        <v>0</v>
      </c>
      <c r="O661" s="107">
        <v>0</v>
      </c>
      <c r="P661" s="50"/>
      <c r="Q661" s="50"/>
      <c r="R661" s="3"/>
      <c r="S661" s="3"/>
      <c r="T661" s="1"/>
      <c r="U661" s="2"/>
      <c r="V661" s="23" t="str">
        <f t="shared" si="37"/>
        <v/>
      </c>
    </row>
    <row r="662" spans="1:22" ht="25" customHeight="1" x14ac:dyDescent="0.35">
      <c r="A662" s="1"/>
      <c r="B662" s="1"/>
      <c r="C662" s="1"/>
      <c r="D662" s="1"/>
      <c r="E662" s="106">
        <f>+COUNTIFS('REGISTRO DE TUTORES'!$A$3:$A$8000,A662,'REGISTRO DE TUTORES'!$B$3:$B$8000,B662,'REGISTRO DE TUTORES'!$C$3:$C$8000,C662,'REGISTRO DE TUTORES'!$D$3:$D$8000,D662)</f>
        <v>0</v>
      </c>
      <c r="F662" s="106">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106">
        <f t="shared" ca="1" si="35"/>
        <v>0</v>
      </c>
      <c r="H662" s="106">
        <f t="shared" ca="1" si="36"/>
        <v>0</v>
      </c>
      <c r="I662" s="15">
        <v>0</v>
      </c>
      <c r="J662" s="15">
        <v>0</v>
      </c>
      <c r="K662" s="15">
        <v>0</v>
      </c>
      <c r="L662" s="15">
        <v>0</v>
      </c>
      <c r="M662" s="15">
        <v>0</v>
      </c>
      <c r="N662" s="107">
        <v>0</v>
      </c>
      <c r="O662" s="107">
        <v>0</v>
      </c>
      <c r="P662" s="50"/>
      <c r="Q662" s="50"/>
      <c r="R662" s="3"/>
      <c r="S662" s="3"/>
      <c r="T662" s="1"/>
      <c r="U662" s="2"/>
      <c r="V662" s="23" t="str">
        <f t="shared" si="37"/>
        <v/>
      </c>
    </row>
    <row r="663" spans="1:22" ht="25" customHeight="1" x14ac:dyDescent="0.35">
      <c r="A663" s="1"/>
      <c r="B663" s="1"/>
      <c r="C663" s="1"/>
      <c r="D663" s="1"/>
      <c r="E663" s="106">
        <f>+COUNTIFS('REGISTRO DE TUTORES'!$A$3:$A$8000,A663,'REGISTRO DE TUTORES'!$B$3:$B$8000,B663,'REGISTRO DE TUTORES'!$C$3:$C$8000,C663,'REGISTRO DE TUTORES'!$D$3:$D$8000,D663)</f>
        <v>0</v>
      </c>
      <c r="F663" s="106">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106">
        <f t="shared" ca="1" si="35"/>
        <v>0</v>
      </c>
      <c r="H663" s="106">
        <f t="shared" ca="1" si="36"/>
        <v>0</v>
      </c>
      <c r="I663" s="15">
        <v>0</v>
      </c>
      <c r="J663" s="15">
        <v>0</v>
      </c>
      <c r="K663" s="15">
        <v>0</v>
      </c>
      <c r="L663" s="15">
        <v>0</v>
      </c>
      <c r="M663" s="15">
        <v>0</v>
      </c>
      <c r="N663" s="107">
        <v>0</v>
      </c>
      <c r="O663" s="107">
        <v>0</v>
      </c>
      <c r="P663" s="50"/>
      <c r="Q663" s="50"/>
      <c r="R663" s="3"/>
      <c r="S663" s="3"/>
      <c r="T663" s="1"/>
      <c r="U663" s="2"/>
      <c r="V663" s="23" t="str">
        <f t="shared" si="37"/>
        <v/>
      </c>
    </row>
    <row r="664" spans="1:22" ht="25" customHeight="1" x14ac:dyDescent="0.35">
      <c r="A664" s="1"/>
      <c r="B664" s="1"/>
      <c r="C664" s="1"/>
      <c r="D664" s="1"/>
      <c r="E664" s="106">
        <f>+COUNTIFS('REGISTRO DE TUTORES'!$A$3:$A$8000,A664,'REGISTRO DE TUTORES'!$B$3:$B$8000,B664,'REGISTRO DE TUTORES'!$C$3:$C$8000,C664,'REGISTRO DE TUTORES'!$D$3:$D$8000,D664)</f>
        <v>0</v>
      </c>
      <c r="F664" s="106">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106">
        <f t="shared" ca="1" si="35"/>
        <v>0</v>
      </c>
      <c r="H664" s="106">
        <f t="shared" ca="1" si="36"/>
        <v>0</v>
      </c>
      <c r="I664" s="15">
        <v>0</v>
      </c>
      <c r="J664" s="15">
        <v>0</v>
      </c>
      <c r="K664" s="15">
        <v>0</v>
      </c>
      <c r="L664" s="15">
        <v>0</v>
      </c>
      <c r="M664" s="15">
        <v>0</v>
      </c>
      <c r="N664" s="107">
        <v>0</v>
      </c>
      <c r="O664" s="107">
        <v>0</v>
      </c>
      <c r="P664" s="50"/>
      <c r="Q664" s="50"/>
      <c r="R664" s="3"/>
      <c r="S664" s="3"/>
      <c r="T664" s="1"/>
      <c r="U664" s="2"/>
      <c r="V664" s="23" t="str">
        <f t="shared" si="37"/>
        <v/>
      </c>
    </row>
    <row r="665" spans="1:22" ht="25" customHeight="1" x14ac:dyDescent="0.35">
      <c r="A665" s="1"/>
      <c r="B665" s="1"/>
      <c r="C665" s="1"/>
      <c r="D665" s="1"/>
      <c r="E665" s="106">
        <f>+COUNTIFS('REGISTRO DE TUTORES'!$A$3:$A$8000,A665,'REGISTRO DE TUTORES'!$B$3:$B$8000,B665,'REGISTRO DE TUTORES'!$C$3:$C$8000,C665,'REGISTRO DE TUTORES'!$D$3:$D$8000,D665)</f>
        <v>0</v>
      </c>
      <c r="F665" s="106">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106">
        <f t="shared" ca="1" si="35"/>
        <v>0</v>
      </c>
      <c r="H665" s="106">
        <f t="shared" ca="1" si="36"/>
        <v>0</v>
      </c>
      <c r="I665" s="15">
        <v>0</v>
      </c>
      <c r="J665" s="15">
        <v>0</v>
      </c>
      <c r="K665" s="15">
        <v>0</v>
      </c>
      <c r="L665" s="15">
        <v>0</v>
      </c>
      <c r="M665" s="15">
        <v>0</v>
      </c>
      <c r="N665" s="107">
        <v>0</v>
      </c>
      <c r="O665" s="107">
        <v>0</v>
      </c>
      <c r="P665" s="50"/>
      <c r="Q665" s="50"/>
      <c r="R665" s="3"/>
      <c r="S665" s="3"/>
      <c r="T665" s="1"/>
      <c r="U665" s="2"/>
      <c r="V665" s="23" t="str">
        <f t="shared" si="37"/>
        <v/>
      </c>
    </row>
    <row r="666" spans="1:22" ht="25" customHeight="1" x14ac:dyDescent="0.35">
      <c r="A666" s="1"/>
      <c r="B666" s="1"/>
      <c r="C666" s="1"/>
      <c r="D666" s="1"/>
      <c r="E666" s="106">
        <f>+COUNTIFS('REGISTRO DE TUTORES'!$A$3:$A$8000,A666,'REGISTRO DE TUTORES'!$B$3:$B$8000,B666,'REGISTRO DE TUTORES'!$C$3:$C$8000,C666,'REGISTRO DE TUTORES'!$D$3:$D$8000,D666)</f>
        <v>0</v>
      </c>
      <c r="F666" s="106">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106">
        <f t="shared" ca="1" si="35"/>
        <v>0</v>
      </c>
      <c r="H666" s="106">
        <f t="shared" ca="1" si="36"/>
        <v>0</v>
      </c>
      <c r="I666" s="15">
        <v>0</v>
      </c>
      <c r="J666" s="15">
        <v>0</v>
      </c>
      <c r="K666" s="15">
        <v>0</v>
      </c>
      <c r="L666" s="15">
        <v>0</v>
      </c>
      <c r="M666" s="15">
        <v>0</v>
      </c>
      <c r="N666" s="107">
        <v>0</v>
      </c>
      <c r="O666" s="107">
        <v>0</v>
      </c>
      <c r="P666" s="50"/>
      <c r="Q666" s="50"/>
      <c r="R666" s="3"/>
      <c r="S666" s="3"/>
      <c r="T666" s="1"/>
      <c r="U666" s="2"/>
      <c r="V666" s="23" t="str">
        <f t="shared" si="37"/>
        <v/>
      </c>
    </row>
    <row r="667" spans="1:22" ht="25" customHeight="1" x14ac:dyDescent="0.35">
      <c r="A667" s="1"/>
      <c r="B667" s="1"/>
      <c r="C667" s="1"/>
      <c r="D667" s="1"/>
      <c r="E667" s="106">
        <f>+COUNTIFS('REGISTRO DE TUTORES'!$A$3:$A$8000,A667,'REGISTRO DE TUTORES'!$B$3:$B$8000,B667,'REGISTRO DE TUTORES'!$C$3:$C$8000,C667,'REGISTRO DE TUTORES'!$D$3:$D$8000,D667)</f>
        <v>0</v>
      </c>
      <c r="F667" s="106">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106">
        <f t="shared" ca="1" si="35"/>
        <v>0</v>
      </c>
      <c r="H667" s="106">
        <f t="shared" ca="1" si="36"/>
        <v>0</v>
      </c>
      <c r="I667" s="15">
        <v>0</v>
      </c>
      <c r="J667" s="15">
        <v>0</v>
      </c>
      <c r="K667" s="15">
        <v>0</v>
      </c>
      <c r="L667" s="15">
        <v>0</v>
      </c>
      <c r="M667" s="15">
        <v>0</v>
      </c>
      <c r="N667" s="107">
        <v>0</v>
      </c>
      <c r="O667" s="107">
        <v>0</v>
      </c>
      <c r="P667" s="50"/>
      <c r="Q667" s="50"/>
      <c r="R667" s="3"/>
      <c r="S667" s="3"/>
      <c r="T667" s="1"/>
      <c r="U667" s="2"/>
      <c r="V667" s="23" t="str">
        <f t="shared" si="37"/>
        <v/>
      </c>
    </row>
    <row r="668" spans="1:22" ht="25" customHeight="1" x14ac:dyDescent="0.35">
      <c r="A668" s="1"/>
      <c r="B668" s="1"/>
      <c r="C668" s="1"/>
      <c r="D668" s="1"/>
      <c r="E668" s="106">
        <f>+COUNTIFS('REGISTRO DE TUTORES'!$A$3:$A$8000,A668,'REGISTRO DE TUTORES'!$B$3:$B$8000,B668,'REGISTRO DE TUTORES'!$C$3:$C$8000,C668,'REGISTRO DE TUTORES'!$D$3:$D$8000,D668)</f>
        <v>0</v>
      </c>
      <c r="F668" s="106">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106">
        <f t="shared" ca="1" si="35"/>
        <v>0</v>
      </c>
      <c r="H668" s="106">
        <f t="shared" ca="1" si="36"/>
        <v>0</v>
      </c>
      <c r="I668" s="15">
        <v>0</v>
      </c>
      <c r="J668" s="15">
        <v>0</v>
      </c>
      <c r="K668" s="15">
        <v>0</v>
      </c>
      <c r="L668" s="15">
        <v>0</v>
      </c>
      <c r="M668" s="15">
        <v>0</v>
      </c>
      <c r="N668" s="107">
        <v>0</v>
      </c>
      <c r="O668" s="107">
        <v>0</v>
      </c>
      <c r="P668" s="50"/>
      <c r="Q668" s="50"/>
      <c r="R668" s="3"/>
      <c r="S668" s="3"/>
      <c r="T668" s="1"/>
      <c r="U668" s="2"/>
      <c r="V668" s="23" t="str">
        <f t="shared" si="37"/>
        <v/>
      </c>
    </row>
    <row r="669" spans="1:22" ht="25" customHeight="1" x14ac:dyDescent="0.35">
      <c r="A669" s="1"/>
      <c r="B669" s="1"/>
      <c r="C669" s="1"/>
      <c r="D669" s="1"/>
      <c r="E669" s="106">
        <f>+COUNTIFS('REGISTRO DE TUTORES'!$A$3:$A$8000,A669,'REGISTRO DE TUTORES'!$B$3:$B$8000,B669,'REGISTRO DE TUTORES'!$C$3:$C$8000,C669,'REGISTRO DE TUTORES'!$D$3:$D$8000,D669)</f>
        <v>0</v>
      </c>
      <c r="F669" s="106">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106">
        <f t="shared" ca="1" si="35"/>
        <v>0</v>
      </c>
      <c r="H669" s="106">
        <f t="shared" ca="1" si="36"/>
        <v>0</v>
      </c>
      <c r="I669" s="15">
        <v>0</v>
      </c>
      <c r="J669" s="15">
        <v>0</v>
      </c>
      <c r="K669" s="15">
        <v>0</v>
      </c>
      <c r="L669" s="15">
        <v>0</v>
      </c>
      <c r="M669" s="15">
        <v>0</v>
      </c>
      <c r="N669" s="107">
        <v>0</v>
      </c>
      <c r="O669" s="107">
        <v>0</v>
      </c>
      <c r="P669" s="50"/>
      <c r="Q669" s="50"/>
      <c r="R669" s="3"/>
      <c r="S669" s="3"/>
      <c r="T669" s="1"/>
      <c r="U669" s="2"/>
      <c r="V669" s="23" t="str">
        <f t="shared" si="37"/>
        <v/>
      </c>
    </row>
    <row r="670" spans="1:22" ht="25" customHeight="1" x14ac:dyDescent="0.35">
      <c r="A670" s="1"/>
      <c r="B670" s="1"/>
      <c r="C670" s="1"/>
      <c r="D670" s="1"/>
      <c r="E670" s="106">
        <f>+COUNTIFS('REGISTRO DE TUTORES'!$A$3:$A$8000,A670,'REGISTRO DE TUTORES'!$B$3:$B$8000,B670,'REGISTRO DE TUTORES'!$C$3:$C$8000,C670,'REGISTRO DE TUTORES'!$D$3:$D$8000,D670)</f>
        <v>0</v>
      </c>
      <c r="F670" s="106">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106">
        <f t="shared" ca="1" si="35"/>
        <v>0</v>
      </c>
      <c r="H670" s="106">
        <f t="shared" ca="1" si="36"/>
        <v>0</v>
      </c>
      <c r="I670" s="15">
        <v>0</v>
      </c>
      <c r="J670" s="15">
        <v>0</v>
      </c>
      <c r="K670" s="15">
        <v>0</v>
      </c>
      <c r="L670" s="15">
        <v>0</v>
      </c>
      <c r="M670" s="15">
        <v>0</v>
      </c>
      <c r="N670" s="107">
        <v>0</v>
      </c>
      <c r="O670" s="107">
        <v>0</v>
      </c>
      <c r="P670" s="50"/>
      <c r="Q670" s="50"/>
      <c r="R670" s="3"/>
      <c r="S670" s="3"/>
      <c r="T670" s="1"/>
      <c r="U670" s="2"/>
      <c r="V670" s="23" t="str">
        <f t="shared" si="37"/>
        <v/>
      </c>
    </row>
    <row r="671" spans="1:22" ht="25" customHeight="1" x14ac:dyDescent="0.35">
      <c r="A671" s="1"/>
      <c r="B671" s="1"/>
      <c r="C671" s="1"/>
      <c r="D671" s="1"/>
      <c r="E671" s="106">
        <f>+COUNTIFS('REGISTRO DE TUTORES'!$A$3:$A$8000,A671,'REGISTRO DE TUTORES'!$B$3:$B$8000,B671,'REGISTRO DE TUTORES'!$C$3:$C$8000,C671,'REGISTRO DE TUTORES'!$D$3:$D$8000,D671)</f>
        <v>0</v>
      </c>
      <c r="F671" s="106">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106">
        <f t="shared" ca="1" si="35"/>
        <v>0</v>
      </c>
      <c r="H671" s="106">
        <f t="shared" ca="1" si="36"/>
        <v>0</v>
      </c>
      <c r="I671" s="15">
        <v>0</v>
      </c>
      <c r="J671" s="15">
        <v>0</v>
      </c>
      <c r="K671" s="15">
        <v>0</v>
      </c>
      <c r="L671" s="15">
        <v>0</v>
      </c>
      <c r="M671" s="15">
        <v>0</v>
      </c>
      <c r="N671" s="107">
        <v>0</v>
      </c>
      <c r="O671" s="107">
        <v>0</v>
      </c>
      <c r="P671" s="50"/>
      <c r="Q671" s="50"/>
      <c r="R671" s="3"/>
      <c r="S671" s="3"/>
      <c r="T671" s="1"/>
      <c r="U671" s="2"/>
      <c r="V671" s="23" t="str">
        <f t="shared" si="37"/>
        <v/>
      </c>
    </row>
    <row r="672" spans="1:22" ht="25" customHeight="1" x14ac:dyDescent="0.35">
      <c r="A672" s="1"/>
      <c r="B672" s="1"/>
      <c r="C672" s="1"/>
      <c r="D672" s="1"/>
      <c r="E672" s="106">
        <f>+COUNTIFS('REGISTRO DE TUTORES'!$A$3:$A$8000,A672,'REGISTRO DE TUTORES'!$B$3:$B$8000,B672,'REGISTRO DE TUTORES'!$C$3:$C$8000,C672,'REGISTRO DE TUTORES'!$D$3:$D$8000,D672)</f>
        <v>0</v>
      </c>
      <c r="F672" s="106">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106">
        <f t="shared" ca="1" si="35"/>
        <v>0</v>
      </c>
      <c r="H672" s="106">
        <f t="shared" ca="1" si="36"/>
        <v>0</v>
      </c>
      <c r="I672" s="15">
        <v>0</v>
      </c>
      <c r="J672" s="15">
        <v>0</v>
      </c>
      <c r="K672" s="15">
        <v>0</v>
      </c>
      <c r="L672" s="15">
        <v>0</v>
      </c>
      <c r="M672" s="15">
        <v>0</v>
      </c>
      <c r="N672" s="107">
        <v>0</v>
      </c>
      <c r="O672" s="107">
        <v>0</v>
      </c>
      <c r="P672" s="50"/>
      <c r="Q672" s="50"/>
      <c r="R672" s="3"/>
      <c r="S672" s="3"/>
      <c r="T672" s="1"/>
      <c r="U672" s="2"/>
      <c r="V672" s="23" t="str">
        <f t="shared" si="37"/>
        <v/>
      </c>
    </row>
    <row r="673" spans="1:22" ht="25" customHeight="1" x14ac:dyDescent="0.35">
      <c r="A673" s="1"/>
      <c r="B673" s="1"/>
      <c r="C673" s="1"/>
      <c r="D673" s="1"/>
      <c r="E673" s="106">
        <f>+COUNTIFS('REGISTRO DE TUTORES'!$A$3:$A$8000,A673,'REGISTRO DE TUTORES'!$B$3:$B$8000,B673,'REGISTRO DE TUTORES'!$C$3:$C$8000,C673,'REGISTRO DE TUTORES'!$D$3:$D$8000,D673)</f>
        <v>0</v>
      </c>
      <c r="F673" s="106">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106">
        <f t="shared" ca="1" si="35"/>
        <v>0</v>
      </c>
      <c r="H673" s="106">
        <f t="shared" ca="1" si="36"/>
        <v>0</v>
      </c>
      <c r="I673" s="15">
        <v>0</v>
      </c>
      <c r="J673" s="15">
        <v>0</v>
      </c>
      <c r="K673" s="15">
        <v>0</v>
      </c>
      <c r="L673" s="15">
        <v>0</v>
      </c>
      <c r="M673" s="15">
        <v>0</v>
      </c>
      <c r="N673" s="107">
        <v>0</v>
      </c>
      <c r="O673" s="107">
        <v>0</v>
      </c>
      <c r="P673" s="50"/>
      <c r="Q673" s="50"/>
      <c r="R673" s="3"/>
      <c r="S673" s="3"/>
      <c r="T673" s="1"/>
      <c r="U673" s="2"/>
      <c r="V673" s="23" t="str">
        <f t="shared" si="37"/>
        <v/>
      </c>
    </row>
    <row r="674" spans="1:22" ht="25" customHeight="1" x14ac:dyDescent="0.35">
      <c r="A674" s="1"/>
      <c r="B674" s="1"/>
      <c r="C674" s="1"/>
      <c r="D674" s="1"/>
      <c r="E674" s="106">
        <f>+COUNTIFS('REGISTRO DE TUTORES'!$A$3:$A$8000,A674,'REGISTRO DE TUTORES'!$B$3:$B$8000,B674,'REGISTRO DE TUTORES'!$C$3:$C$8000,C674,'REGISTRO DE TUTORES'!$D$3:$D$8000,D674)</f>
        <v>0</v>
      </c>
      <c r="F674" s="106">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106">
        <f t="shared" ca="1" si="35"/>
        <v>0</v>
      </c>
      <c r="H674" s="106">
        <f t="shared" ca="1" si="36"/>
        <v>0</v>
      </c>
      <c r="I674" s="15">
        <v>0</v>
      </c>
      <c r="J674" s="15">
        <v>0</v>
      </c>
      <c r="K674" s="15">
        <v>0</v>
      </c>
      <c r="L674" s="15">
        <v>0</v>
      </c>
      <c r="M674" s="15">
        <v>0</v>
      </c>
      <c r="N674" s="107">
        <v>0</v>
      </c>
      <c r="O674" s="107">
        <v>0</v>
      </c>
      <c r="P674" s="50"/>
      <c r="Q674" s="50"/>
      <c r="R674" s="3"/>
      <c r="S674" s="3"/>
      <c r="T674" s="1"/>
      <c r="U674" s="2"/>
      <c r="V674" s="23" t="str">
        <f t="shared" si="37"/>
        <v/>
      </c>
    </row>
    <row r="675" spans="1:22" ht="25" customHeight="1" x14ac:dyDescent="0.35">
      <c r="A675" s="1"/>
      <c r="B675" s="1"/>
      <c r="C675" s="1"/>
      <c r="D675" s="1"/>
      <c r="E675" s="106">
        <f>+COUNTIFS('REGISTRO DE TUTORES'!$A$3:$A$8000,A675,'REGISTRO DE TUTORES'!$B$3:$B$8000,B675,'REGISTRO DE TUTORES'!$C$3:$C$8000,C675,'REGISTRO DE TUTORES'!$D$3:$D$8000,D675)</f>
        <v>0</v>
      </c>
      <c r="F675" s="106">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106">
        <f t="shared" ca="1" si="35"/>
        <v>0</v>
      </c>
      <c r="H675" s="106">
        <f t="shared" ca="1" si="36"/>
        <v>0</v>
      </c>
      <c r="I675" s="15">
        <v>0</v>
      </c>
      <c r="J675" s="15">
        <v>0</v>
      </c>
      <c r="K675" s="15">
        <v>0</v>
      </c>
      <c r="L675" s="15">
        <v>0</v>
      </c>
      <c r="M675" s="15">
        <v>0</v>
      </c>
      <c r="N675" s="107">
        <v>0</v>
      </c>
      <c r="O675" s="107">
        <v>0</v>
      </c>
      <c r="P675" s="50"/>
      <c r="Q675" s="50"/>
      <c r="R675" s="3"/>
      <c r="S675" s="3"/>
      <c r="T675" s="1"/>
      <c r="U675" s="2"/>
      <c r="V675" s="23" t="str">
        <f t="shared" si="37"/>
        <v/>
      </c>
    </row>
    <row r="676" spans="1:22" ht="25" customHeight="1" x14ac:dyDescent="0.35">
      <c r="A676" s="1"/>
      <c r="B676" s="1"/>
      <c r="C676" s="1"/>
      <c r="D676" s="1"/>
      <c r="E676" s="106">
        <f>+COUNTIFS('REGISTRO DE TUTORES'!$A$3:$A$8000,A676,'REGISTRO DE TUTORES'!$B$3:$B$8000,B676,'REGISTRO DE TUTORES'!$C$3:$C$8000,C676,'REGISTRO DE TUTORES'!$D$3:$D$8000,D676)</f>
        <v>0</v>
      </c>
      <c r="F676" s="106">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106">
        <f t="shared" ca="1" si="35"/>
        <v>0</v>
      </c>
      <c r="H676" s="106">
        <f t="shared" ca="1" si="36"/>
        <v>0</v>
      </c>
      <c r="I676" s="15">
        <v>0</v>
      </c>
      <c r="J676" s="15">
        <v>0</v>
      </c>
      <c r="K676" s="15">
        <v>0</v>
      </c>
      <c r="L676" s="15">
        <v>0</v>
      </c>
      <c r="M676" s="15">
        <v>0</v>
      </c>
      <c r="N676" s="107">
        <v>0</v>
      </c>
      <c r="O676" s="107">
        <v>0</v>
      </c>
      <c r="P676" s="50"/>
      <c r="Q676" s="50"/>
      <c r="R676" s="3"/>
      <c r="S676" s="3"/>
      <c r="T676" s="1"/>
      <c r="U676" s="2"/>
      <c r="V676" s="23" t="str">
        <f t="shared" si="37"/>
        <v/>
      </c>
    </row>
    <row r="677" spans="1:22" ht="25" customHeight="1" x14ac:dyDescent="0.35">
      <c r="A677" s="1"/>
      <c r="B677" s="1"/>
      <c r="C677" s="1"/>
      <c r="D677" s="1"/>
      <c r="E677" s="106">
        <f>+COUNTIFS('REGISTRO DE TUTORES'!$A$3:$A$8000,A677,'REGISTRO DE TUTORES'!$B$3:$B$8000,B677,'REGISTRO DE TUTORES'!$C$3:$C$8000,C677,'REGISTRO DE TUTORES'!$D$3:$D$8000,D677)</f>
        <v>0</v>
      </c>
      <c r="F677" s="106">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106">
        <f t="shared" ca="1" si="35"/>
        <v>0</v>
      </c>
      <c r="H677" s="106">
        <f t="shared" ca="1" si="36"/>
        <v>0</v>
      </c>
      <c r="I677" s="15">
        <v>0</v>
      </c>
      <c r="J677" s="15">
        <v>0</v>
      </c>
      <c r="K677" s="15">
        <v>0</v>
      </c>
      <c r="L677" s="15">
        <v>0</v>
      </c>
      <c r="M677" s="15">
        <v>0</v>
      </c>
      <c r="N677" s="107">
        <v>0</v>
      </c>
      <c r="O677" s="107">
        <v>0</v>
      </c>
      <c r="P677" s="50"/>
      <c r="Q677" s="50"/>
      <c r="R677" s="3"/>
      <c r="S677" s="3"/>
      <c r="T677" s="1"/>
      <c r="U677" s="2"/>
      <c r="V677" s="23" t="str">
        <f t="shared" si="37"/>
        <v/>
      </c>
    </row>
    <row r="678" spans="1:22" ht="25" customHeight="1" x14ac:dyDescent="0.35">
      <c r="A678" s="1"/>
      <c r="B678" s="1"/>
      <c r="C678" s="1"/>
      <c r="D678" s="1"/>
      <c r="E678" s="106">
        <f>+COUNTIFS('REGISTRO DE TUTORES'!$A$3:$A$8000,A678,'REGISTRO DE TUTORES'!$B$3:$B$8000,B678,'REGISTRO DE TUTORES'!$C$3:$C$8000,C678,'REGISTRO DE TUTORES'!$D$3:$D$8000,D678)</f>
        <v>0</v>
      </c>
      <c r="F678" s="106">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106">
        <f t="shared" ca="1" si="35"/>
        <v>0</v>
      </c>
      <c r="H678" s="106">
        <f t="shared" ca="1" si="36"/>
        <v>0</v>
      </c>
      <c r="I678" s="15">
        <v>0</v>
      </c>
      <c r="J678" s="15">
        <v>0</v>
      </c>
      <c r="K678" s="15">
        <v>0</v>
      </c>
      <c r="L678" s="15">
        <v>0</v>
      </c>
      <c r="M678" s="15">
        <v>0</v>
      </c>
      <c r="N678" s="107">
        <v>0</v>
      </c>
      <c r="O678" s="107">
        <v>0</v>
      </c>
      <c r="P678" s="50"/>
      <c r="Q678" s="50"/>
      <c r="R678" s="3"/>
      <c r="S678" s="3"/>
      <c r="T678" s="1"/>
      <c r="U678" s="2"/>
      <c r="V678" s="23" t="str">
        <f t="shared" si="37"/>
        <v/>
      </c>
    </row>
    <row r="679" spans="1:22" ht="25" customHeight="1" x14ac:dyDescent="0.35">
      <c r="A679" s="1"/>
      <c r="B679" s="1"/>
      <c r="C679" s="1"/>
      <c r="D679" s="1"/>
      <c r="E679" s="106">
        <f>+COUNTIFS('REGISTRO DE TUTORES'!$A$3:$A$8000,A679,'REGISTRO DE TUTORES'!$B$3:$B$8000,B679,'REGISTRO DE TUTORES'!$C$3:$C$8000,C679,'REGISTRO DE TUTORES'!$D$3:$D$8000,D679)</f>
        <v>0</v>
      </c>
      <c r="F679" s="106">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106">
        <f t="shared" ca="1" si="35"/>
        <v>0</v>
      </c>
      <c r="H679" s="106">
        <f t="shared" ca="1" si="36"/>
        <v>0</v>
      </c>
      <c r="I679" s="15">
        <v>0</v>
      </c>
      <c r="J679" s="15">
        <v>0</v>
      </c>
      <c r="K679" s="15">
        <v>0</v>
      </c>
      <c r="L679" s="15">
        <v>0</v>
      </c>
      <c r="M679" s="15">
        <v>0</v>
      </c>
      <c r="N679" s="107">
        <v>0</v>
      </c>
      <c r="O679" s="107">
        <v>0</v>
      </c>
      <c r="P679" s="50"/>
      <c r="Q679" s="50"/>
      <c r="R679" s="3"/>
      <c r="S679" s="3"/>
      <c r="T679" s="1"/>
      <c r="U679" s="2"/>
      <c r="V679" s="23" t="str">
        <f t="shared" si="37"/>
        <v/>
      </c>
    </row>
    <row r="680" spans="1:22" ht="25" customHeight="1" x14ac:dyDescent="0.35">
      <c r="A680" s="1"/>
      <c r="B680" s="1"/>
      <c r="C680" s="1"/>
      <c r="D680" s="1"/>
      <c r="E680" s="106">
        <f>+COUNTIFS('REGISTRO DE TUTORES'!$A$3:$A$8000,A680,'REGISTRO DE TUTORES'!$B$3:$B$8000,B680,'REGISTRO DE TUTORES'!$C$3:$C$8000,C680,'REGISTRO DE TUTORES'!$D$3:$D$8000,D680)</f>
        <v>0</v>
      </c>
      <c r="F680" s="106">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106">
        <f t="shared" ca="1" si="35"/>
        <v>0</v>
      </c>
      <c r="H680" s="106">
        <f t="shared" ca="1" si="36"/>
        <v>0</v>
      </c>
      <c r="I680" s="15">
        <v>0</v>
      </c>
      <c r="J680" s="15">
        <v>0</v>
      </c>
      <c r="K680" s="15">
        <v>0</v>
      </c>
      <c r="L680" s="15">
        <v>0</v>
      </c>
      <c r="M680" s="15">
        <v>0</v>
      </c>
      <c r="N680" s="107">
        <v>0</v>
      </c>
      <c r="O680" s="107">
        <v>0</v>
      </c>
      <c r="P680" s="50"/>
      <c r="Q680" s="50"/>
      <c r="R680" s="3"/>
      <c r="S680" s="3"/>
      <c r="T680" s="1"/>
      <c r="U680" s="2"/>
      <c r="V680" s="23" t="str">
        <f t="shared" si="37"/>
        <v/>
      </c>
    </row>
    <row r="681" spans="1:22" ht="25" customHeight="1" x14ac:dyDescent="0.35">
      <c r="A681" s="1"/>
      <c r="B681" s="1"/>
      <c r="C681" s="1"/>
      <c r="D681" s="1"/>
      <c r="E681" s="106">
        <f>+COUNTIFS('REGISTRO DE TUTORES'!$A$3:$A$8000,A681,'REGISTRO DE TUTORES'!$B$3:$B$8000,B681,'REGISTRO DE TUTORES'!$C$3:$C$8000,C681,'REGISTRO DE TUTORES'!$D$3:$D$8000,D681)</f>
        <v>0</v>
      </c>
      <c r="F681" s="106">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106">
        <f t="shared" ca="1" si="35"/>
        <v>0</v>
      </c>
      <c r="H681" s="106">
        <f t="shared" ca="1" si="36"/>
        <v>0</v>
      </c>
      <c r="I681" s="15">
        <v>0</v>
      </c>
      <c r="J681" s="15">
        <v>0</v>
      </c>
      <c r="K681" s="15">
        <v>0</v>
      </c>
      <c r="L681" s="15">
        <v>0</v>
      </c>
      <c r="M681" s="15">
        <v>0</v>
      </c>
      <c r="N681" s="107">
        <v>0</v>
      </c>
      <c r="O681" s="107">
        <v>0</v>
      </c>
      <c r="P681" s="50"/>
      <c r="Q681" s="50"/>
      <c r="R681" s="3"/>
      <c r="S681" s="3"/>
      <c r="T681" s="1"/>
      <c r="U681" s="2"/>
      <c r="V681" s="23" t="str">
        <f t="shared" si="37"/>
        <v/>
      </c>
    </row>
    <row r="682" spans="1:22" ht="25" customHeight="1" x14ac:dyDescent="0.35">
      <c r="A682" s="1"/>
      <c r="B682" s="1"/>
      <c r="C682" s="1"/>
      <c r="D682" s="1"/>
      <c r="E682" s="106">
        <f>+COUNTIFS('REGISTRO DE TUTORES'!$A$3:$A$8000,A682,'REGISTRO DE TUTORES'!$B$3:$B$8000,B682,'REGISTRO DE TUTORES'!$C$3:$C$8000,C682,'REGISTRO DE TUTORES'!$D$3:$D$8000,D682)</f>
        <v>0</v>
      </c>
      <c r="F682" s="106">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106">
        <f t="shared" ca="1" si="35"/>
        <v>0</v>
      </c>
      <c r="H682" s="106">
        <f t="shared" ca="1" si="36"/>
        <v>0</v>
      </c>
      <c r="I682" s="15">
        <v>0</v>
      </c>
      <c r="J682" s="15">
        <v>0</v>
      </c>
      <c r="K682" s="15">
        <v>0</v>
      </c>
      <c r="L682" s="15">
        <v>0</v>
      </c>
      <c r="M682" s="15">
        <v>0</v>
      </c>
      <c r="N682" s="107">
        <v>0</v>
      </c>
      <c r="O682" s="107">
        <v>0</v>
      </c>
      <c r="P682" s="50"/>
      <c r="Q682" s="50"/>
      <c r="R682" s="3"/>
      <c r="S682" s="3"/>
      <c r="T682" s="1"/>
      <c r="U682" s="2"/>
      <c r="V682" s="23" t="str">
        <f t="shared" si="37"/>
        <v/>
      </c>
    </row>
    <row r="683" spans="1:22" ht="25" customHeight="1" x14ac:dyDescent="0.35">
      <c r="A683" s="1"/>
      <c r="B683" s="1"/>
      <c r="C683" s="1"/>
      <c r="D683" s="1"/>
      <c r="E683" s="106">
        <f>+COUNTIFS('REGISTRO DE TUTORES'!$A$3:$A$8000,A683,'REGISTRO DE TUTORES'!$B$3:$B$8000,B683,'REGISTRO DE TUTORES'!$C$3:$C$8000,C683,'REGISTRO DE TUTORES'!$D$3:$D$8000,D683)</f>
        <v>0</v>
      </c>
      <c r="F683" s="106">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106">
        <f t="shared" ca="1" si="35"/>
        <v>0</v>
      </c>
      <c r="H683" s="106">
        <f t="shared" ca="1" si="36"/>
        <v>0</v>
      </c>
      <c r="I683" s="15">
        <v>0</v>
      </c>
      <c r="J683" s="15">
        <v>0</v>
      </c>
      <c r="K683" s="15">
        <v>0</v>
      </c>
      <c r="L683" s="15">
        <v>0</v>
      </c>
      <c r="M683" s="15">
        <v>0</v>
      </c>
      <c r="N683" s="107">
        <v>0</v>
      </c>
      <c r="O683" s="107">
        <v>0</v>
      </c>
      <c r="P683" s="50"/>
      <c r="Q683" s="50"/>
      <c r="R683" s="3"/>
      <c r="S683" s="3"/>
      <c r="T683" s="1"/>
      <c r="U683" s="2"/>
      <c r="V683" s="23" t="str">
        <f t="shared" si="37"/>
        <v/>
      </c>
    </row>
    <row r="684" spans="1:22" ht="25" customHeight="1" x14ac:dyDescent="0.35">
      <c r="A684" s="1"/>
      <c r="B684" s="1"/>
      <c r="C684" s="1"/>
      <c r="D684" s="1"/>
      <c r="E684" s="106">
        <f>+COUNTIFS('REGISTRO DE TUTORES'!$A$3:$A$8000,A684,'REGISTRO DE TUTORES'!$B$3:$B$8000,B684,'REGISTRO DE TUTORES'!$C$3:$C$8000,C684,'REGISTRO DE TUTORES'!$D$3:$D$8000,D684)</f>
        <v>0</v>
      </c>
      <c r="F684" s="106">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106">
        <f t="shared" ca="1" si="35"/>
        <v>0</v>
      </c>
      <c r="H684" s="106">
        <f t="shared" ca="1" si="36"/>
        <v>0</v>
      </c>
      <c r="I684" s="15">
        <v>0</v>
      </c>
      <c r="J684" s="15">
        <v>0</v>
      </c>
      <c r="K684" s="15">
        <v>0</v>
      </c>
      <c r="L684" s="15">
        <v>0</v>
      </c>
      <c r="M684" s="15">
        <v>0</v>
      </c>
      <c r="N684" s="107">
        <v>0</v>
      </c>
      <c r="O684" s="107">
        <v>0</v>
      </c>
      <c r="P684" s="50"/>
      <c r="Q684" s="50"/>
      <c r="R684" s="3"/>
      <c r="S684" s="3"/>
      <c r="T684" s="1"/>
      <c r="U684" s="2"/>
      <c r="V684" s="23" t="str">
        <f t="shared" si="37"/>
        <v/>
      </c>
    </row>
    <row r="685" spans="1:22" ht="25" customHeight="1" x14ac:dyDescent="0.35">
      <c r="A685" s="1"/>
      <c r="B685" s="1"/>
      <c r="C685" s="1"/>
      <c r="D685" s="1"/>
      <c r="E685" s="106">
        <f>+COUNTIFS('REGISTRO DE TUTORES'!$A$3:$A$8000,A685,'REGISTRO DE TUTORES'!$B$3:$B$8000,B685,'REGISTRO DE TUTORES'!$C$3:$C$8000,C685,'REGISTRO DE TUTORES'!$D$3:$D$8000,D685)</f>
        <v>0</v>
      </c>
      <c r="F685" s="106">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106">
        <f t="shared" ca="1" si="35"/>
        <v>0</v>
      </c>
      <c r="H685" s="106">
        <f t="shared" ca="1" si="36"/>
        <v>0</v>
      </c>
      <c r="I685" s="15">
        <v>0</v>
      </c>
      <c r="J685" s="15">
        <v>0</v>
      </c>
      <c r="K685" s="15">
        <v>0</v>
      </c>
      <c r="L685" s="15">
        <v>0</v>
      </c>
      <c r="M685" s="15">
        <v>0</v>
      </c>
      <c r="N685" s="107">
        <v>0</v>
      </c>
      <c r="O685" s="107">
        <v>0</v>
      </c>
      <c r="P685" s="50"/>
      <c r="Q685" s="50"/>
      <c r="R685" s="3"/>
      <c r="S685" s="3"/>
      <c r="T685" s="1"/>
      <c r="U685" s="2"/>
      <c r="V685" s="23" t="str">
        <f t="shared" si="37"/>
        <v/>
      </c>
    </row>
    <row r="686" spans="1:22" ht="25" customHeight="1" x14ac:dyDescent="0.35">
      <c r="A686" s="1"/>
      <c r="B686" s="1"/>
      <c r="C686" s="1"/>
      <c r="D686" s="1"/>
      <c r="E686" s="106">
        <f>+COUNTIFS('REGISTRO DE TUTORES'!$A$3:$A$8000,A686,'REGISTRO DE TUTORES'!$B$3:$B$8000,B686,'REGISTRO DE TUTORES'!$C$3:$C$8000,C686,'REGISTRO DE TUTORES'!$D$3:$D$8000,D686)</f>
        <v>0</v>
      </c>
      <c r="F686" s="106">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106">
        <f t="shared" ca="1" si="35"/>
        <v>0</v>
      </c>
      <c r="H686" s="106">
        <f t="shared" ca="1" si="36"/>
        <v>0</v>
      </c>
      <c r="I686" s="15">
        <v>0</v>
      </c>
      <c r="J686" s="15">
        <v>0</v>
      </c>
      <c r="K686" s="15">
        <v>0</v>
      </c>
      <c r="L686" s="15">
        <v>0</v>
      </c>
      <c r="M686" s="15">
        <v>0</v>
      </c>
      <c r="N686" s="107">
        <v>0</v>
      </c>
      <c r="O686" s="107">
        <v>0</v>
      </c>
      <c r="P686" s="50"/>
      <c r="Q686" s="50"/>
      <c r="R686" s="3"/>
      <c r="S686" s="3"/>
      <c r="T686" s="1"/>
      <c r="U686" s="2"/>
      <c r="V686" s="23" t="str">
        <f t="shared" si="37"/>
        <v/>
      </c>
    </row>
    <row r="687" spans="1:22" ht="25" customHeight="1" x14ac:dyDescent="0.35">
      <c r="A687" s="1"/>
      <c r="B687" s="1"/>
      <c r="C687" s="1"/>
      <c r="D687" s="1"/>
      <c r="E687" s="106">
        <f>+COUNTIFS('REGISTRO DE TUTORES'!$A$3:$A$8000,A687,'REGISTRO DE TUTORES'!$B$3:$B$8000,B687,'REGISTRO DE TUTORES'!$C$3:$C$8000,C687,'REGISTRO DE TUTORES'!$D$3:$D$8000,D687)</f>
        <v>0</v>
      </c>
      <c r="F687" s="106">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106">
        <f t="shared" ca="1" si="35"/>
        <v>0</v>
      </c>
      <c r="H687" s="106">
        <f t="shared" ca="1" si="36"/>
        <v>0</v>
      </c>
      <c r="I687" s="15">
        <v>0</v>
      </c>
      <c r="J687" s="15">
        <v>0</v>
      </c>
      <c r="K687" s="15">
        <v>0</v>
      </c>
      <c r="L687" s="15">
        <v>0</v>
      </c>
      <c r="M687" s="15">
        <v>0</v>
      </c>
      <c r="N687" s="107">
        <v>0</v>
      </c>
      <c r="O687" s="107">
        <v>0</v>
      </c>
      <c r="P687" s="50"/>
      <c r="Q687" s="50"/>
      <c r="R687" s="3"/>
      <c r="S687" s="3"/>
      <c r="T687" s="1"/>
      <c r="U687" s="2"/>
      <c r="V687" s="23" t="str">
        <f t="shared" si="37"/>
        <v/>
      </c>
    </row>
    <row r="688" spans="1:22" ht="25" customHeight="1" x14ac:dyDescent="0.35">
      <c r="A688" s="1"/>
      <c r="B688" s="1"/>
      <c r="C688" s="1"/>
      <c r="D688" s="1"/>
      <c r="E688" s="106">
        <f>+COUNTIFS('REGISTRO DE TUTORES'!$A$3:$A$8000,A688,'REGISTRO DE TUTORES'!$B$3:$B$8000,B688,'REGISTRO DE TUTORES'!$C$3:$C$8000,C688,'REGISTRO DE TUTORES'!$D$3:$D$8000,D688)</f>
        <v>0</v>
      </c>
      <c r="F688" s="106">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106">
        <f t="shared" ca="1" si="35"/>
        <v>0</v>
      </c>
      <c r="H688" s="106">
        <f t="shared" ca="1" si="36"/>
        <v>0</v>
      </c>
      <c r="I688" s="15">
        <v>0</v>
      </c>
      <c r="J688" s="15">
        <v>0</v>
      </c>
      <c r="K688" s="15">
        <v>0</v>
      </c>
      <c r="L688" s="15">
        <v>0</v>
      </c>
      <c r="M688" s="15">
        <v>0</v>
      </c>
      <c r="N688" s="107">
        <v>0</v>
      </c>
      <c r="O688" s="107">
        <v>0</v>
      </c>
      <c r="P688" s="50"/>
      <c r="Q688" s="50"/>
      <c r="R688" s="3"/>
      <c r="S688" s="3"/>
      <c r="T688" s="1"/>
      <c r="U688" s="2"/>
      <c r="V688" s="23" t="str">
        <f t="shared" si="37"/>
        <v/>
      </c>
    </row>
    <row r="689" spans="1:22" ht="25" customHeight="1" x14ac:dyDescent="0.35">
      <c r="A689" s="1"/>
      <c r="B689" s="1"/>
      <c r="C689" s="1"/>
      <c r="D689" s="1"/>
      <c r="E689" s="106">
        <f>+COUNTIFS('REGISTRO DE TUTORES'!$A$3:$A$8000,A689,'REGISTRO DE TUTORES'!$B$3:$B$8000,B689,'REGISTRO DE TUTORES'!$C$3:$C$8000,C689,'REGISTRO DE TUTORES'!$D$3:$D$8000,D689)</f>
        <v>0</v>
      </c>
      <c r="F689" s="106">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106">
        <f t="shared" ca="1" si="35"/>
        <v>0</v>
      </c>
      <c r="H689" s="106">
        <f t="shared" ca="1" si="36"/>
        <v>0</v>
      </c>
      <c r="I689" s="15">
        <v>0</v>
      </c>
      <c r="J689" s="15">
        <v>0</v>
      </c>
      <c r="K689" s="15">
        <v>0</v>
      </c>
      <c r="L689" s="15">
        <v>0</v>
      </c>
      <c r="M689" s="15">
        <v>0</v>
      </c>
      <c r="N689" s="107">
        <v>0</v>
      </c>
      <c r="O689" s="107">
        <v>0</v>
      </c>
      <c r="P689" s="50"/>
      <c r="Q689" s="50"/>
      <c r="R689" s="3"/>
      <c r="S689" s="3"/>
      <c r="T689" s="1"/>
      <c r="U689" s="2"/>
      <c r="V689" s="23" t="str">
        <f t="shared" si="37"/>
        <v/>
      </c>
    </row>
    <row r="690" spans="1:22" ht="25" customHeight="1" x14ac:dyDescent="0.35">
      <c r="A690" s="1"/>
      <c r="B690" s="1"/>
      <c r="C690" s="1"/>
      <c r="D690" s="1"/>
      <c r="E690" s="106">
        <f>+COUNTIFS('REGISTRO DE TUTORES'!$A$3:$A$8000,A690,'REGISTRO DE TUTORES'!$B$3:$B$8000,B690,'REGISTRO DE TUTORES'!$C$3:$C$8000,C690,'REGISTRO DE TUTORES'!$D$3:$D$8000,D690)</f>
        <v>0</v>
      </c>
      <c r="F690" s="106">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106">
        <f t="shared" ca="1" si="35"/>
        <v>0</v>
      </c>
      <c r="H690" s="106">
        <f t="shared" ca="1" si="36"/>
        <v>0</v>
      </c>
      <c r="I690" s="15">
        <v>0</v>
      </c>
      <c r="J690" s="15">
        <v>0</v>
      </c>
      <c r="K690" s="15">
        <v>0</v>
      </c>
      <c r="L690" s="15">
        <v>0</v>
      </c>
      <c r="M690" s="15">
        <v>0</v>
      </c>
      <c r="N690" s="107">
        <v>0</v>
      </c>
      <c r="O690" s="107">
        <v>0</v>
      </c>
      <c r="P690" s="50"/>
      <c r="Q690" s="50"/>
      <c r="R690" s="3"/>
      <c r="S690" s="3"/>
      <c r="T690" s="1"/>
      <c r="U690" s="2"/>
      <c r="V690" s="23" t="str">
        <f t="shared" si="37"/>
        <v/>
      </c>
    </row>
    <row r="691" spans="1:22" ht="25" customHeight="1" x14ac:dyDescent="0.35">
      <c r="A691" s="1"/>
      <c r="B691" s="1"/>
      <c r="C691" s="1"/>
      <c r="D691" s="1"/>
      <c r="E691" s="106">
        <f>+COUNTIFS('REGISTRO DE TUTORES'!$A$3:$A$8000,A691,'REGISTRO DE TUTORES'!$B$3:$B$8000,B691,'REGISTRO DE TUTORES'!$C$3:$C$8000,C691,'REGISTRO DE TUTORES'!$D$3:$D$8000,D691)</f>
        <v>0</v>
      </c>
      <c r="F691" s="106">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106">
        <f t="shared" ca="1" si="35"/>
        <v>0</v>
      </c>
      <c r="H691" s="106">
        <f t="shared" ca="1" si="36"/>
        <v>0</v>
      </c>
      <c r="I691" s="15">
        <v>0</v>
      </c>
      <c r="J691" s="15">
        <v>0</v>
      </c>
      <c r="K691" s="15">
        <v>0</v>
      </c>
      <c r="L691" s="15">
        <v>0</v>
      </c>
      <c r="M691" s="15">
        <v>0</v>
      </c>
      <c r="N691" s="107">
        <v>0</v>
      </c>
      <c r="O691" s="107">
        <v>0</v>
      </c>
      <c r="P691" s="50"/>
      <c r="Q691" s="50"/>
      <c r="R691" s="3"/>
      <c r="S691" s="3"/>
      <c r="T691" s="1"/>
      <c r="U691" s="2"/>
      <c r="V691" s="23" t="str">
        <f t="shared" si="37"/>
        <v/>
      </c>
    </row>
    <row r="692" spans="1:22" ht="25" customHeight="1" x14ac:dyDescent="0.35">
      <c r="A692" s="1"/>
      <c r="B692" s="1"/>
      <c r="C692" s="1"/>
      <c r="D692" s="1"/>
      <c r="E692" s="106">
        <f>+COUNTIFS('REGISTRO DE TUTORES'!$A$3:$A$8000,A692,'REGISTRO DE TUTORES'!$B$3:$B$8000,B692,'REGISTRO DE TUTORES'!$C$3:$C$8000,C692,'REGISTRO DE TUTORES'!$D$3:$D$8000,D692)</f>
        <v>0</v>
      </c>
      <c r="F692" s="106">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106">
        <f t="shared" ca="1" si="35"/>
        <v>0</v>
      </c>
      <c r="H692" s="106">
        <f t="shared" ca="1" si="36"/>
        <v>0</v>
      </c>
      <c r="I692" s="15">
        <v>0</v>
      </c>
      <c r="J692" s="15">
        <v>0</v>
      </c>
      <c r="K692" s="15">
        <v>0</v>
      </c>
      <c r="L692" s="15">
        <v>0</v>
      </c>
      <c r="M692" s="15">
        <v>0</v>
      </c>
      <c r="N692" s="107">
        <v>0</v>
      </c>
      <c r="O692" s="107">
        <v>0</v>
      </c>
      <c r="P692" s="50"/>
      <c r="Q692" s="50"/>
      <c r="R692" s="3"/>
      <c r="S692" s="3"/>
      <c r="T692" s="1"/>
      <c r="U692" s="2"/>
      <c r="V692" s="23" t="str">
        <f t="shared" si="37"/>
        <v/>
      </c>
    </row>
    <row r="693" spans="1:22" ht="25" customHeight="1" x14ac:dyDescent="0.35">
      <c r="A693" s="1"/>
      <c r="B693" s="1"/>
      <c r="C693" s="1"/>
      <c r="D693" s="1"/>
      <c r="E693" s="106">
        <f>+COUNTIFS('REGISTRO DE TUTORES'!$A$3:$A$8000,A693,'REGISTRO DE TUTORES'!$B$3:$B$8000,B693,'REGISTRO DE TUTORES'!$C$3:$C$8000,C693,'REGISTRO DE TUTORES'!$D$3:$D$8000,D693)</f>
        <v>0</v>
      </c>
      <c r="F693" s="106">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106">
        <f t="shared" ca="1" si="35"/>
        <v>0</v>
      </c>
      <c r="H693" s="106">
        <f t="shared" ca="1" si="36"/>
        <v>0</v>
      </c>
      <c r="I693" s="15">
        <v>0</v>
      </c>
      <c r="J693" s="15">
        <v>0</v>
      </c>
      <c r="K693" s="15">
        <v>0</v>
      </c>
      <c r="L693" s="15">
        <v>0</v>
      </c>
      <c r="M693" s="15">
        <v>0</v>
      </c>
      <c r="N693" s="107">
        <v>0</v>
      </c>
      <c r="O693" s="107">
        <v>0</v>
      </c>
      <c r="P693" s="50"/>
      <c r="Q693" s="50"/>
      <c r="R693" s="3"/>
      <c r="S693" s="3"/>
      <c r="T693" s="1"/>
      <c r="U693" s="2"/>
      <c r="V693" s="23" t="str">
        <f t="shared" si="37"/>
        <v/>
      </c>
    </row>
    <row r="694" spans="1:22" ht="25" customHeight="1" x14ac:dyDescent="0.35">
      <c r="A694" s="1"/>
      <c r="B694" s="1"/>
      <c r="C694" s="1"/>
      <c r="D694" s="1"/>
      <c r="E694" s="106">
        <f>+COUNTIFS('REGISTRO DE TUTORES'!$A$3:$A$8000,A694,'REGISTRO DE TUTORES'!$B$3:$B$8000,B694,'REGISTRO DE TUTORES'!$C$3:$C$8000,C694,'REGISTRO DE TUTORES'!$D$3:$D$8000,D694)</f>
        <v>0</v>
      </c>
      <c r="F694" s="106">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106">
        <f t="shared" ca="1" si="35"/>
        <v>0</v>
      </c>
      <c r="H694" s="106">
        <f t="shared" ca="1" si="36"/>
        <v>0</v>
      </c>
      <c r="I694" s="15">
        <v>0</v>
      </c>
      <c r="J694" s="15">
        <v>0</v>
      </c>
      <c r="K694" s="15">
        <v>0</v>
      </c>
      <c r="L694" s="15">
        <v>0</v>
      </c>
      <c r="M694" s="15">
        <v>0</v>
      </c>
      <c r="N694" s="107">
        <v>0</v>
      </c>
      <c r="O694" s="107">
        <v>0</v>
      </c>
      <c r="P694" s="50"/>
      <c r="Q694" s="50"/>
      <c r="R694" s="3"/>
      <c r="S694" s="3"/>
      <c r="T694" s="1"/>
      <c r="U694" s="2"/>
      <c r="V694" s="23" t="str">
        <f t="shared" si="37"/>
        <v/>
      </c>
    </row>
    <row r="695" spans="1:22" ht="25" customHeight="1" x14ac:dyDescent="0.35">
      <c r="A695" s="1"/>
      <c r="B695" s="1"/>
      <c r="C695" s="1"/>
      <c r="D695" s="1"/>
      <c r="E695" s="106">
        <f>+COUNTIFS('REGISTRO DE TUTORES'!$A$3:$A$8000,A695,'REGISTRO DE TUTORES'!$B$3:$B$8000,B695,'REGISTRO DE TUTORES'!$C$3:$C$8000,C695,'REGISTRO DE TUTORES'!$D$3:$D$8000,D695)</f>
        <v>0</v>
      </c>
      <c r="F695" s="106">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106">
        <f t="shared" ca="1" si="35"/>
        <v>0</v>
      </c>
      <c r="H695" s="106">
        <f t="shared" ca="1" si="36"/>
        <v>0</v>
      </c>
      <c r="I695" s="15">
        <v>0</v>
      </c>
      <c r="J695" s="15">
        <v>0</v>
      </c>
      <c r="K695" s="15">
        <v>0</v>
      </c>
      <c r="L695" s="15">
        <v>0</v>
      </c>
      <c r="M695" s="15">
        <v>0</v>
      </c>
      <c r="N695" s="107">
        <v>0</v>
      </c>
      <c r="O695" s="107">
        <v>0</v>
      </c>
      <c r="P695" s="50"/>
      <c r="Q695" s="50"/>
      <c r="R695" s="3"/>
      <c r="S695" s="3"/>
      <c r="T695" s="1"/>
      <c r="U695" s="2"/>
      <c r="V695" s="23" t="str">
        <f t="shared" si="37"/>
        <v/>
      </c>
    </row>
    <row r="696" spans="1:22" ht="25" customHeight="1" x14ac:dyDescent="0.35">
      <c r="A696" s="1"/>
      <c r="B696" s="1"/>
      <c r="C696" s="1"/>
      <c r="D696" s="1"/>
      <c r="E696" s="106">
        <f>+COUNTIFS('REGISTRO DE TUTORES'!$A$3:$A$8000,A696,'REGISTRO DE TUTORES'!$B$3:$B$8000,B696,'REGISTRO DE TUTORES'!$C$3:$C$8000,C696,'REGISTRO DE TUTORES'!$D$3:$D$8000,D696)</f>
        <v>0</v>
      </c>
      <c r="F696" s="106">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106">
        <f t="shared" ca="1" si="35"/>
        <v>0</v>
      </c>
      <c r="H696" s="106">
        <f t="shared" ca="1" si="36"/>
        <v>0</v>
      </c>
      <c r="I696" s="15">
        <v>0</v>
      </c>
      <c r="J696" s="15">
        <v>0</v>
      </c>
      <c r="K696" s="15">
        <v>0</v>
      </c>
      <c r="L696" s="15">
        <v>0</v>
      </c>
      <c r="M696" s="15">
        <v>0</v>
      </c>
      <c r="N696" s="107">
        <v>0</v>
      </c>
      <c r="O696" s="107">
        <v>0</v>
      </c>
      <c r="P696" s="50"/>
      <c r="Q696" s="50"/>
      <c r="R696" s="3"/>
      <c r="S696" s="3"/>
      <c r="T696" s="1"/>
      <c r="U696" s="2"/>
      <c r="V696" s="23" t="str">
        <f t="shared" si="37"/>
        <v/>
      </c>
    </row>
    <row r="697" spans="1:22" ht="25" customHeight="1" x14ac:dyDescent="0.35">
      <c r="A697" s="1"/>
      <c r="B697" s="1"/>
      <c r="C697" s="1"/>
      <c r="D697" s="1"/>
      <c r="E697" s="106">
        <f>+COUNTIFS('REGISTRO DE TUTORES'!$A$3:$A$8000,A697,'REGISTRO DE TUTORES'!$B$3:$B$8000,B697,'REGISTRO DE TUTORES'!$C$3:$C$8000,C697,'REGISTRO DE TUTORES'!$D$3:$D$8000,D697)</f>
        <v>0</v>
      </c>
      <c r="F697" s="106">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106">
        <f t="shared" ca="1" si="35"/>
        <v>0</v>
      </c>
      <c r="H697" s="106">
        <f t="shared" ca="1" si="36"/>
        <v>0</v>
      </c>
      <c r="I697" s="15">
        <v>0</v>
      </c>
      <c r="J697" s="15">
        <v>0</v>
      </c>
      <c r="K697" s="15">
        <v>0</v>
      </c>
      <c r="L697" s="15">
        <v>0</v>
      </c>
      <c r="M697" s="15">
        <v>0</v>
      </c>
      <c r="N697" s="107">
        <v>0</v>
      </c>
      <c r="O697" s="107">
        <v>0</v>
      </c>
      <c r="P697" s="50"/>
      <c r="Q697" s="50"/>
      <c r="R697" s="3"/>
      <c r="S697" s="3"/>
      <c r="T697" s="1"/>
      <c r="U697" s="2"/>
      <c r="V697" s="23" t="str">
        <f t="shared" si="37"/>
        <v/>
      </c>
    </row>
    <row r="698" spans="1:22" ht="25" customHeight="1" x14ac:dyDescent="0.35">
      <c r="A698" s="1"/>
      <c r="B698" s="1"/>
      <c r="C698" s="1"/>
      <c r="D698" s="1"/>
      <c r="E698" s="106">
        <f>+COUNTIFS('REGISTRO DE TUTORES'!$A$3:$A$8000,A698,'REGISTRO DE TUTORES'!$B$3:$B$8000,B698,'REGISTRO DE TUTORES'!$C$3:$C$8000,C698,'REGISTRO DE TUTORES'!$D$3:$D$8000,D698)</f>
        <v>0</v>
      </c>
      <c r="F698" s="106">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106">
        <f t="shared" ca="1" si="35"/>
        <v>0</v>
      </c>
      <c r="H698" s="106">
        <f t="shared" ca="1" si="36"/>
        <v>0</v>
      </c>
      <c r="I698" s="15">
        <v>0</v>
      </c>
      <c r="J698" s="15">
        <v>0</v>
      </c>
      <c r="K698" s="15">
        <v>0</v>
      </c>
      <c r="L698" s="15">
        <v>0</v>
      </c>
      <c r="M698" s="15">
        <v>0</v>
      </c>
      <c r="N698" s="107">
        <v>0</v>
      </c>
      <c r="O698" s="107">
        <v>0</v>
      </c>
      <c r="P698" s="50"/>
      <c r="Q698" s="50"/>
      <c r="R698" s="3"/>
      <c r="S698" s="3"/>
      <c r="T698" s="1"/>
      <c r="U698" s="2"/>
      <c r="V698" s="23" t="str">
        <f t="shared" si="37"/>
        <v/>
      </c>
    </row>
    <row r="699" spans="1:22" ht="25" customHeight="1" x14ac:dyDescent="0.35">
      <c r="A699" s="1"/>
      <c r="B699" s="1"/>
      <c r="C699" s="1"/>
      <c r="D699" s="1"/>
      <c r="E699" s="106">
        <f>+COUNTIFS('REGISTRO DE TUTORES'!$A$3:$A$8000,A699,'REGISTRO DE TUTORES'!$B$3:$B$8000,B699,'REGISTRO DE TUTORES'!$C$3:$C$8000,C699,'REGISTRO DE TUTORES'!$D$3:$D$8000,D699)</f>
        <v>0</v>
      </c>
      <c r="F699" s="106">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106">
        <f t="shared" ca="1" si="35"/>
        <v>0</v>
      </c>
      <c r="H699" s="106">
        <f t="shared" ca="1" si="36"/>
        <v>0</v>
      </c>
      <c r="I699" s="15">
        <v>0</v>
      </c>
      <c r="J699" s="15">
        <v>0</v>
      </c>
      <c r="K699" s="15">
        <v>0</v>
      </c>
      <c r="L699" s="15">
        <v>0</v>
      </c>
      <c r="M699" s="15">
        <v>0</v>
      </c>
      <c r="N699" s="107">
        <v>0</v>
      </c>
      <c r="O699" s="107">
        <v>0</v>
      </c>
      <c r="P699" s="50"/>
      <c r="Q699" s="50"/>
      <c r="R699" s="3"/>
      <c r="S699" s="3"/>
      <c r="T699" s="1"/>
      <c r="U699" s="2"/>
      <c r="V699" s="23" t="str">
        <f t="shared" si="37"/>
        <v/>
      </c>
    </row>
    <row r="700" spans="1:22" ht="25" customHeight="1" x14ac:dyDescent="0.35">
      <c r="A700" s="1"/>
      <c r="B700" s="1"/>
      <c r="C700" s="1"/>
      <c r="D700" s="1"/>
      <c r="E700" s="106">
        <f>+COUNTIFS('REGISTRO DE TUTORES'!$A$3:$A$8000,A700,'REGISTRO DE TUTORES'!$B$3:$B$8000,B700,'REGISTRO DE TUTORES'!$C$3:$C$8000,C700,'REGISTRO DE TUTORES'!$D$3:$D$8000,D700)</f>
        <v>0</v>
      </c>
      <c r="F700" s="106">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106">
        <f t="shared" ca="1" si="35"/>
        <v>0</v>
      </c>
      <c r="H700" s="106">
        <f t="shared" ca="1" si="36"/>
        <v>0</v>
      </c>
      <c r="I700" s="15">
        <v>0</v>
      </c>
      <c r="J700" s="15">
        <v>0</v>
      </c>
      <c r="K700" s="15">
        <v>0</v>
      </c>
      <c r="L700" s="15">
        <v>0</v>
      </c>
      <c r="M700" s="15">
        <v>0</v>
      </c>
      <c r="N700" s="107">
        <v>0</v>
      </c>
      <c r="O700" s="107">
        <v>0</v>
      </c>
      <c r="P700" s="50"/>
      <c r="Q700" s="50"/>
      <c r="R700" s="3"/>
      <c r="S700" s="3"/>
      <c r="T700" s="1"/>
      <c r="U700" s="2"/>
      <c r="V700" s="23" t="str">
        <f t="shared" si="37"/>
        <v/>
      </c>
    </row>
    <row r="701" spans="1:22" ht="25" customHeight="1" x14ac:dyDescent="0.35">
      <c r="A701" s="1"/>
      <c r="B701" s="1"/>
      <c r="C701" s="1"/>
      <c r="D701" s="1"/>
      <c r="E701" s="106">
        <f>+COUNTIFS('REGISTRO DE TUTORES'!$A$3:$A$8000,A701,'REGISTRO DE TUTORES'!$B$3:$B$8000,B701,'REGISTRO DE TUTORES'!$C$3:$C$8000,C701,'REGISTRO DE TUTORES'!$D$3:$D$8000,D701)</f>
        <v>0</v>
      </c>
      <c r="F701" s="106">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106">
        <f t="shared" ca="1" si="35"/>
        <v>0</v>
      </c>
      <c r="H701" s="106">
        <f t="shared" ca="1" si="36"/>
        <v>0</v>
      </c>
      <c r="I701" s="15">
        <v>0</v>
      </c>
      <c r="J701" s="15">
        <v>0</v>
      </c>
      <c r="K701" s="15">
        <v>0</v>
      </c>
      <c r="L701" s="15">
        <v>0</v>
      </c>
      <c r="M701" s="15">
        <v>0</v>
      </c>
      <c r="N701" s="107">
        <v>0</v>
      </c>
      <c r="O701" s="107">
        <v>0</v>
      </c>
      <c r="P701" s="50"/>
      <c r="Q701" s="50"/>
      <c r="R701" s="3"/>
      <c r="S701" s="3"/>
      <c r="T701" s="1"/>
      <c r="U701" s="2"/>
      <c r="V701" s="23" t="str">
        <f t="shared" si="37"/>
        <v/>
      </c>
    </row>
    <row r="702" spans="1:22" ht="25" customHeight="1" x14ac:dyDescent="0.35">
      <c r="A702" s="1"/>
      <c r="B702" s="1"/>
      <c r="C702" s="1"/>
      <c r="D702" s="1"/>
      <c r="E702" s="106">
        <f>+COUNTIFS('REGISTRO DE TUTORES'!$A$3:$A$8000,A702,'REGISTRO DE TUTORES'!$B$3:$B$8000,B702,'REGISTRO DE TUTORES'!$C$3:$C$8000,C702,'REGISTRO DE TUTORES'!$D$3:$D$8000,D702)</f>
        <v>0</v>
      </c>
      <c r="F702" s="106">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106">
        <f t="shared" ca="1" si="35"/>
        <v>0</v>
      </c>
      <c r="H702" s="106">
        <f t="shared" ca="1" si="36"/>
        <v>0</v>
      </c>
      <c r="I702" s="15">
        <v>0</v>
      </c>
      <c r="J702" s="15">
        <v>0</v>
      </c>
      <c r="K702" s="15">
        <v>0</v>
      </c>
      <c r="L702" s="15">
        <v>0</v>
      </c>
      <c r="M702" s="15">
        <v>0</v>
      </c>
      <c r="N702" s="107">
        <v>0</v>
      </c>
      <c r="O702" s="107">
        <v>0</v>
      </c>
      <c r="P702" s="50"/>
      <c r="Q702" s="50"/>
      <c r="R702" s="3"/>
      <c r="S702" s="3"/>
      <c r="T702" s="1"/>
      <c r="U702" s="2"/>
      <c r="V702" s="23" t="str">
        <f t="shared" si="37"/>
        <v/>
      </c>
    </row>
    <row r="703" spans="1:22" ht="25" customHeight="1" x14ac:dyDescent="0.35">
      <c r="A703" s="1"/>
      <c r="B703" s="1"/>
      <c r="C703" s="1"/>
      <c r="D703" s="1"/>
      <c r="E703" s="106">
        <f>+COUNTIFS('REGISTRO DE TUTORES'!$A$3:$A$8000,A703,'REGISTRO DE TUTORES'!$B$3:$B$8000,B703,'REGISTRO DE TUTORES'!$C$3:$C$8000,C703,'REGISTRO DE TUTORES'!$D$3:$D$8000,D703)</f>
        <v>0</v>
      </c>
      <c r="F703" s="106">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106">
        <f t="shared" ca="1" si="35"/>
        <v>0</v>
      </c>
      <c r="H703" s="106">
        <f t="shared" ca="1" si="36"/>
        <v>0</v>
      </c>
      <c r="I703" s="15">
        <v>0</v>
      </c>
      <c r="J703" s="15">
        <v>0</v>
      </c>
      <c r="K703" s="15">
        <v>0</v>
      </c>
      <c r="L703" s="15">
        <v>0</v>
      </c>
      <c r="M703" s="15">
        <v>0</v>
      </c>
      <c r="N703" s="107">
        <v>0</v>
      </c>
      <c r="O703" s="107">
        <v>0</v>
      </c>
      <c r="P703" s="50"/>
      <c r="Q703" s="50"/>
      <c r="R703" s="3"/>
      <c r="S703" s="3"/>
      <c r="T703" s="1"/>
      <c r="U703" s="2"/>
      <c r="V703" s="23" t="str">
        <f t="shared" si="37"/>
        <v/>
      </c>
    </row>
    <row r="704" spans="1:22" ht="25" customHeight="1" x14ac:dyDescent="0.35">
      <c r="A704" s="1"/>
      <c r="B704" s="1"/>
      <c r="C704" s="1"/>
      <c r="D704" s="1"/>
      <c r="E704" s="106">
        <f>+COUNTIFS('REGISTRO DE TUTORES'!$A$3:$A$8000,A704,'REGISTRO DE TUTORES'!$B$3:$B$8000,B704,'REGISTRO DE TUTORES'!$C$3:$C$8000,C704,'REGISTRO DE TUTORES'!$D$3:$D$8000,D704)</f>
        <v>0</v>
      </c>
      <c r="F704" s="106">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106">
        <f t="shared" ca="1" si="35"/>
        <v>0</v>
      </c>
      <c r="H704" s="106">
        <f t="shared" ca="1" si="36"/>
        <v>0</v>
      </c>
      <c r="I704" s="15">
        <v>0</v>
      </c>
      <c r="J704" s="15">
        <v>0</v>
      </c>
      <c r="K704" s="15">
        <v>0</v>
      </c>
      <c r="L704" s="15">
        <v>0</v>
      </c>
      <c r="M704" s="15">
        <v>0</v>
      </c>
      <c r="N704" s="107">
        <v>0</v>
      </c>
      <c r="O704" s="107">
        <v>0</v>
      </c>
      <c r="P704" s="50"/>
      <c r="Q704" s="50"/>
      <c r="R704" s="3"/>
      <c r="S704" s="3"/>
      <c r="T704" s="1"/>
      <c r="U704" s="2"/>
      <c r="V704" s="23" t="str">
        <f t="shared" si="37"/>
        <v/>
      </c>
    </row>
    <row r="705" spans="1:22" ht="25" customHeight="1" x14ac:dyDescent="0.35">
      <c r="A705" s="1"/>
      <c r="B705" s="1"/>
      <c r="C705" s="1"/>
      <c r="D705" s="1"/>
      <c r="E705" s="106">
        <f>+COUNTIFS('REGISTRO DE TUTORES'!$A$3:$A$8000,A705,'REGISTRO DE TUTORES'!$B$3:$B$8000,B705,'REGISTRO DE TUTORES'!$C$3:$C$8000,C705,'REGISTRO DE TUTORES'!$D$3:$D$8000,D705)</f>
        <v>0</v>
      </c>
      <c r="F705" s="106">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106">
        <f t="shared" ca="1" si="35"/>
        <v>0</v>
      </c>
      <c r="H705" s="106">
        <f t="shared" ca="1" si="36"/>
        <v>0</v>
      </c>
      <c r="I705" s="15">
        <v>0</v>
      </c>
      <c r="J705" s="15">
        <v>0</v>
      </c>
      <c r="K705" s="15">
        <v>0</v>
      </c>
      <c r="L705" s="15">
        <v>0</v>
      </c>
      <c r="M705" s="15">
        <v>0</v>
      </c>
      <c r="N705" s="107">
        <v>0</v>
      </c>
      <c r="O705" s="107">
        <v>0</v>
      </c>
      <c r="P705" s="50"/>
      <c r="Q705" s="50"/>
      <c r="R705" s="3"/>
      <c r="S705" s="3"/>
      <c r="T705" s="1"/>
      <c r="U705" s="2"/>
      <c r="V705" s="23" t="str">
        <f t="shared" si="37"/>
        <v/>
      </c>
    </row>
    <row r="706" spans="1:22" ht="25" customHeight="1" x14ac:dyDescent="0.35">
      <c r="A706" s="1"/>
      <c r="B706" s="1"/>
      <c r="C706" s="1"/>
      <c r="D706" s="1"/>
      <c r="E706" s="106">
        <f>+COUNTIFS('REGISTRO DE TUTORES'!$A$3:$A$8000,A706,'REGISTRO DE TUTORES'!$B$3:$B$8000,B706,'REGISTRO DE TUTORES'!$C$3:$C$8000,C706,'REGISTRO DE TUTORES'!$D$3:$D$8000,D706)</f>
        <v>0</v>
      </c>
      <c r="F706" s="106">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106">
        <f t="shared" ca="1" si="35"/>
        <v>0</v>
      </c>
      <c r="H706" s="106">
        <f t="shared" ca="1" si="36"/>
        <v>0</v>
      </c>
      <c r="I706" s="15">
        <v>0</v>
      </c>
      <c r="J706" s="15">
        <v>0</v>
      </c>
      <c r="K706" s="15">
        <v>0</v>
      </c>
      <c r="L706" s="15">
        <v>0</v>
      </c>
      <c r="M706" s="15">
        <v>0</v>
      </c>
      <c r="N706" s="107">
        <v>0</v>
      </c>
      <c r="O706" s="107">
        <v>0</v>
      </c>
      <c r="P706" s="50"/>
      <c r="Q706" s="50"/>
      <c r="R706" s="3"/>
      <c r="S706" s="3"/>
      <c r="T706" s="1"/>
      <c r="U706" s="2"/>
      <c r="V706" s="23" t="str">
        <f t="shared" si="37"/>
        <v/>
      </c>
    </row>
    <row r="707" spans="1:22" ht="25" customHeight="1" x14ac:dyDescent="0.35">
      <c r="A707" s="1"/>
      <c r="B707" s="1"/>
      <c r="C707" s="1"/>
      <c r="D707" s="1"/>
      <c r="E707" s="106">
        <f>+COUNTIFS('REGISTRO DE TUTORES'!$A$3:$A$8000,A707,'REGISTRO DE TUTORES'!$B$3:$B$8000,B707,'REGISTRO DE TUTORES'!$C$3:$C$8000,C707,'REGISTRO DE TUTORES'!$D$3:$D$8000,D707)</f>
        <v>0</v>
      </c>
      <c r="F707" s="106">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106">
        <f t="shared" ca="1" si="35"/>
        <v>0</v>
      </c>
      <c r="H707" s="106">
        <f t="shared" ca="1" si="36"/>
        <v>0</v>
      </c>
      <c r="I707" s="15">
        <v>0</v>
      </c>
      <c r="J707" s="15">
        <v>0</v>
      </c>
      <c r="K707" s="15">
        <v>0</v>
      </c>
      <c r="L707" s="15">
        <v>0</v>
      </c>
      <c r="M707" s="15">
        <v>0</v>
      </c>
      <c r="N707" s="107">
        <v>0</v>
      </c>
      <c r="O707" s="107">
        <v>0</v>
      </c>
      <c r="P707" s="50"/>
      <c r="Q707" s="50"/>
      <c r="R707" s="3"/>
      <c r="S707" s="3"/>
      <c r="T707" s="1"/>
      <c r="U707" s="2"/>
      <c r="V707" s="23" t="str">
        <f t="shared" si="37"/>
        <v/>
      </c>
    </row>
    <row r="708" spans="1:22" ht="25" customHeight="1" x14ac:dyDescent="0.35">
      <c r="A708" s="1"/>
      <c r="B708" s="1"/>
      <c r="C708" s="1"/>
      <c r="D708" s="1"/>
      <c r="E708" s="106">
        <f>+COUNTIFS('REGISTRO DE TUTORES'!$A$3:$A$8000,A708,'REGISTRO DE TUTORES'!$B$3:$B$8000,B708,'REGISTRO DE TUTORES'!$C$3:$C$8000,C708,'REGISTRO DE TUTORES'!$D$3:$D$8000,D708)</f>
        <v>0</v>
      </c>
      <c r="F708" s="106">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106">
        <f t="shared" ca="1" si="35"/>
        <v>0</v>
      </c>
      <c r="H708" s="106">
        <f t="shared" ca="1" si="36"/>
        <v>0</v>
      </c>
      <c r="I708" s="15">
        <v>0</v>
      </c>
      <c r="J708" s="15">
        <v>0</v>
      </c>
      <c r="K708" s="15">
        <v>0</v>
      </c>
      <c r="L708" s="15">
        <v>0</v>
      </c>
      <c r="M708" s="15">
        <v>0</v>
      </c>
      <c r="N708" s="107">
        <v>0</v>
      </c>
      <c r="O708" s="107">
        <v>0</v>
      </c>
      <c r="P708" s="50"/>
      <c r="Q708" s="50"/>
      <c r="R708" s="3"/>
      <c r="S708" s="3"/>
      <c r="T708" s="1"/>
      <c r="U708" s="2"/>
      <c r="V708" s="23" t="str">
        <f t="shared" si="37"/>
        <v/>
      </c>
    </row>
    <row r="709" spans="1:22" ht="25" customHeight="1" x14ac:dyDescent="0.35">
      <c r="A709" s="1"/>
      <c r="B709" s="1"/>
      <c r="C709" s="1"/>
      <c r="D709" s="1"/>
      <c r="E709" s="106">
        <f>+COUNTIFS('REGISTRO DE TUTORES'!$A$3:$A$8000,A709,'REGISTRO DE TUTORES'!$B$3:$B$8000,B709,'REGISTRO DE TUTORES'!$C$3:$C$8000,C709,'REGISTRO DE TUTORES'!$D$3:$D$8000,D709)</f>
        <v>0</v>
      </c>
      <c r="F709" s="106">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106">
        <f t="shared" ref="G709:G772" ca="1" si="38">SUM(IF(O709=1,SUMPRODUCT(--(WEEKDAY(ROW(INDIRECT(P709&amp;":"&amp;Q709)))=1),--(COUNTIF(FERIADOS,ROW(INDIRECT(P709&amp;":"&amp;Q709)))=0)),0),IF(I709=1,SUMPRODUCT(--(WEEKDAY(ROW(INDIRECT(P709&amp;":"&amp;Q709)))=2),--(COUNTIF(FERIADOS,ROW(INDIRECT(P709&amp;":"&amp;Q709)))=0)),0),IF(J709=1,SUMPRODUCT(--(WEEKDAY(ROW(INDIRECT(P709&amp;":"&amp;Q709)))=3),--(COUNTIF(FERIADOS,ROW(INDIRECT(P709&amp;":"&amp;Q709)))=0)),0),IF(K709=1,SUMPRODUCT(--(WEEKDAY(ROW(INDIRECT(P709&amp;":"&amp;Q709)))=4),--(COUNTIF(FERIADOS,ROW(INDIRECT(P709&amp;":"&amp;Q709)))=0)),0),IF(L709=1,SUMPRODUCT(--(WEEKDAY(ROW(INDIRECT(P709&amp;":"&amp;Q709)))=5),--(COUNTIF(FERIADOS,ROW(INDIRECT(P709&amp;":"&amp;Q709)))=0)),0),IF(M709=1,SUMPRODUCT(--(WEEKDAY(ROW(INDIRECT(P709&amp;":"&amp;Q709)))=6),--(COUNTIF(FERIADOS,ROW(INDIRECT(P709&amp;":"&amp;Q709)))=0)),0),IF(N709=1,SUMPRODUCT(--(WEEKDAY(ROW(INDIRECT(P709&amp;":"&amp;Q709)))=7),--(COUNTIF(FERIADOS,ROW(INDIRECT(P709&amp;":"&amp;Q709)))=0)),0))</f>
        <v>0</v>
      </c>
      <c r="H709" s="106">
        <f t="shared" ref="H709:H772" ca="1" si="39">+F709*G709</f>
        <v>0</v>
      </c>
      <c r="I709" s="15">
        <v>0</v>
      </c>
      <c r="J709" s="15">
        <v>0</v>
      </c>
      <c r="K709" s="15">
        <v>0</v>
      </c>
      <c r="L709" s="15">
        <v>0</v>
      </c>
      <c r="M709" s="15">
        <v>0</v>
      </c>
      <c r="N709" s="107">
        <v>0</v>
      </c>
      <c r="O709" s="107">
        <v>0</v>
      </c>
      <c r="P709" s="50"/>
      <c r="Q709" s="50"/>
      <c r="R709" s="3"/>
      <c r="S709" s="3"/>
      <c r="T709" s="1"/>
      <c r="U709" s="2"/>
      <c r="V709" s="23" t="str">
        <f t="shared" ref="V709:V772" si="40">IF(Q709&gt;0,IF(U709&gt;=Q709,"ACTIVA","NO ACTIVA"),"")</f>
        <v/>
      </c>
    </row>
    <row r="710" spans="1:22" ht="25" customHeight="1" x14ac:dyDescent="0.35">
      <c r="A710" s="1"/>
      <c r="B710" s="1"/>
      <c r="C710" s="1"/>
      <c r="D710" s="1"/>
      <c r="E710" s="106">
        <f>+COUNTIFS('REGISTRO DE TUTORES'!$A$3:$A$8000,A710,'REGISTRO DE TUTORES'!$B$3:$B$8000,B710,'REGISTRO DE TUTORES'!$C$3:$C$8000,C710,'REGISTRO DE TUTORES'!$D$3:$D$8000,D710)</f>
        <v>0</v>
      </c>
      <c r="F710" s="106">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106">
        <f t="shared" ca="1" si="38"/>
        <v>0</v>
      </c>
      <c r="H710" s="106">
        <f t="shared" ca="1" si="39"/>
        <v>0</v>
      </c>
      <c r="I710" s="15">
        <v>0</v>
      </c>
      <c r="J710" s="15">
        <v>0</v>
      </c>
      <c r="K710" s="15">
        <v>0</v>
      </c>
      <c r="L710" s="15">
        <v>0</v>
      </c>
      <c r="M710" s="15">
        <v>0</v>
      </c>
      <c r="N710" s="107">
        <v>0</v>
      </c>
      <c r="O710" s="107">
        <v>0</v>
      </c>
      <c r="P710" s="50"/>
      <c r="Q710" s="50"/>
      <c r="R710" s="3"/>
      <c r="S710" s="3"/>
      <c r="T710" s="1"/>
      <c r="U710" s="2"/>
      <c r="V710" s="23" t="str">
        <f t="shared" si="40"/>
        <v/>
      </c>
    </row>
    <row r="711" spans="1:22" ht="25" customHeight="1" x14ac:dyDescent="0.35">
      <c r="A711" s="1"/>
      <c r="B711" s="1"/>
      <c r="C711" s="1"/>
      <c r="D711" s="1"/>
      <c r="E711" s="106">
        <f>+COUNTIFS('REGISTRO DE TUTORES'!$A$3:$A$8000,A711,'REGISTRO DE TUTORES'!$B$3:$B$8000,B711,'REGISTRO DE TUTORES'!$C$3:$C$8000,C711,'REGISTRO DE TUTORES'!$D$3:$D$8000,D711)</f>
        <v>0</v>
      </c>
      <c r="F711" s="106">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106">
        <f t="shared" ca="1" si="38"/>
        <v>0</v>
      </c>
      <c r="H711" s="106">
        <f t="shared" ca="1" si="39"/>
        <v>0</v>
      </c>
      <c r="I711" s="15">
        <v>0</v>
      </c>
      <c r="J711" s="15">
        <v>0</v>
      </c>
      <c r="K711" s="15">
        <v>0</v>
      </c>
      <c r="L711" s="15">
        <v>0</v>
      </c>
      <c r="M711" s="15">
        <v>0</v>
      </c>
      <c r="N711" s="107">
        <v>0</v>
      </c>
      <c r="O711" s="107">
        <v>0</v>
      </c>
      <c r="P711" s="50"/>
      <c r="Q711" s="50"/>
      <c r="R711" s="3"/>
      <c r="S711" s="3"/>
      <c r="T711" s="1"/>
      <c r="U711" s="2"/>
      <c r="V711" s="23" t="str">
        <f t="shared" si="40"/>
        <v/>
      </c>
    </row>
    <row r="712" spans="1:22" ht="25" customHeight="1" x14ac:dyDescent="0.35">
      <c r="A712" s="1"/>
      <c r="B712" s="1"/>
      <c r="C712" s="1"/>
      <c r="D712" s="1"/>
      <c r="E712" s="106">
        <f>+COUNTIFS('REGISTRO DE TUTORES'!$A$3:$A$8000,A712,'REGISTRO DE TUTORES'!$B$3:$B$8000,B712,'REGISTRO DE TUTORES'!$C$3:$C$8000,C712,'REGISTRO DE TUTORES'!$D$3:$D$8000,D712)</f>
        <v>0</v>
      </c>
      <c r="F712" s="106">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106">
        <f t="shared" ca="1" si="38"/>
        <v>0</v>
      </c>
      <c r="H712" s="106">
        <f t="shared" ca="1" si="39"/>
        <v>0</v>
      </c>
      <c r="I712" s="15">
        <v>0</v>
      </c>
      <c r="J712" s="15">
        <v>0</v>
      </c>
      <c r="K712" s="15">
        <v>0</v>
      </c>
      <c r="L712" s="15">
        <v>0</v>
      </c>
      <c r="M712" s="15">
        <v>0</v>
      </c>
      <c r="N712" s="107">
        <v>0</v>
      </c>
      <c r="O712" s="107">
        <v>0</v>
      </c>
      <c r="P712" s="50"/>
      <c r="Q712" s="50"/>
      <c r="R712" s="3"/>
      <c r="S712" s="3"/>
      <c r="T712" s="1"/>
      <c r="U712" s="2"/>
      <c r="V712" s="23" t="str">
        <f t="shared" si="40"/>
        <v/>
      </c>
    </row>
    <row r="713" spans="1:22" ht="25" customHeight="1" x14ac:dyDescent="0.35">
      <c r="A713" s="1"/>
      <c r="B713" s="1"/>
      <c r="C713" s="1"/>
      <c r="D713" s="1"/>
      <c r="E713" s="106">
        <f>+COUNTIFS('REGISTRO DE TUTORES'!$A$3:$A$8000,A713,'REGISTRO DE TUTORES'!$B$3:$B$8000,B713,'REGISTRO DE TUTORES'!$C$3:$C$8000,C713,'REGISTRO DE TUTORES'!$D$3:$D$8000,D713)</f>
        <v>0</v>
      </c>
      <c r="F713" s="106">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106">
        <f t="shared" ca="1" si="38"/>
        <v>0</v>
      </c>
      <c r="H713" s="106">
        <f t="shared" ca="1" si="39"/>
        <v>0</v>
      </c>
      <c r="I713" s="15">
        <v>0</v>
      </c>
      <c r="J713" s="15">
        <v>0</v>
      </c>
      <c r="K713" s="15">
        <v>0</v>
      </c>
      <c r="L713" s="15">
        <v>0</v>
      </c>
      <c r="M713" s="15">
        <v>0</v>
      </c>
      <c r="N713" s="107">
        <v>0</v>
      </c>
      <c r="O713" s="107">
        <v>0</v>
      </c>
      <c r="P713" s="50"/>
      <c r="Q713" s="50"/>
      <c r="R713" s="3"/>
      <c r="S713" s="3"/>
      <c r="T713" s="1"/>
      <c r="U713" s="2"/>
      <c r="V713" s="23" t="str">
        <f t="shared" si="40"/>
        <v/>
      </c>
    </row>
    <row r="714" spans="1:22" ht="25" customHeight="1" x14ac:dyDescent="0.35">
      <c r="A714" s="1"/>
      <c r="B714" s="1"/>
      <c r="C714" s="1"/>
      <c r="D714" s="1"/>
      <c r="E714" s="106">
        <f>+COUNTIFS('REGISTRO DE TUTORES'!$A$3:$A$8000,A714,'REGISTRO DE TUTORES'!$B$3:$B$8000,B714,'REGISTRO DE TUTORES'!$C$3:$C$8000,C714,'REGISTRO DE TUTORES'!$D$3:$D$8000,D714)</f>
        <v>0</v>
      </c>
      <c r="F714" s="106">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106">
        <f t="shared" ca="1" si="38"/>
        <v>0</v>
      </c>
      <c r="H714" s="106">
        <f t="shared" ca="1" si="39"/>
        <v>0</v>
      </c>
      <c r="I714" s="15">
        <v>0</v>
      </c>
      <c r="J714" s="15">
        <v>0</v>
      </c>
      <c r="K714" s="15">
        <v>0</v>
      </c>
      <c r="L714" s="15">
        <v>0</v>
      </c>
      <c r="M714" s="15">
        <v>0</v>
      </c>
      <c r="N714" s="107">
        <v>0</v>
      </c>
      <c r="O714" s="107">
        <v>0</v>
      </c>
      <c r="P714" s="50"/>
      <c r="Q714" s="50"/>
      <c r="R714" s="3"/>
      <c r="S714" s="3"/>
      <c r="T714" s="1"/>
      <c r="U714" s="2"/>
      <c r="V714" s="23" t="str">
        <f t="shared" si="40"/>
        <v/>
      </c>
    </row>
    <row r="715" spans="1:22" ht="25" customHeight="1" x14ac:dyDescent="0.35">
      <c r="A715" s="1"/>
      <c r="B715" s="1"/>
      <c r="C715" s="1"/>
      <c r="D715" s="1"/>
      <c r="E715" s="106">
        <f>+COUNTIFS('REGISTRO DE TUTORES'!$A$3:$A$8000,A715,'REGISTRO DE TUTORES'!$B$3:$B$8000,B715,'REGISTRO DE TUTORES'!$C$3:$C$8000,C715,'REGISTRO DE TUTORES'!$D$3:$D$8000,D715)</f>
        <v>0</v>
      </c>
      <c r="F715" s="106">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106">
        <f t="shared" ca="1" si="38"/>
        <v>0</v>
      </c>
      <c r="H715" s="106">
        <f t="shared" ca="1" si="39"/>
        <v>0</v>
      </c>
      <c r="I715" s="15">
        <v>0</v>
      </c>
      <c r="J715" s="15">
        <v>0</v>
      </c>
      <c r="K715" s="15">
        <v>0</v>
      </c>
      <c r="L715" s="15">
        <v>0</v>
      </c>
      <c r="M715" s="15">
        <v>0</v>
      </c>
      <c r="N715" s="107">
        <v>0</v>
      </c>
      <c r="O715" s="107">
        <v>0</v>
      </c>
      <c r="P715" s="50"/>
      <c r="Q715" s="50"/>
      <c r="R715" s="3"/>
      <c r="S715" s="3"/>
      <c r="T715" s="1"/>
      <c r="U715" s="2"/>
      <c r="V715" s="23" t="str">
        <f t="shared" si="40"/>
        <v/>
      </c>
    </row>
    <row r="716" spans="1:22" ht="25" customHeight="1" x14ac:dyDescent="0.35">
      <c r="A716" s="1"/>
      <c r="B716" s="1"/>
      <c r="C716" s="1"/>
      <c r="D716" s="1"/>
      <c r="E716" s="106">
        <f>+COUNTIFS('REGISTRO DE TUTORES'!$A$3:$A$8000,A716,'REGISTRO DE TUTORES'!$B$3:$B$8000,B716,'REGISTRO DE TUTORES'!$C$3:$C$8000,C716,'REGISTRO DE TUTORES'!$D$3:$D$8000,D716)</f>
        <v>0</v>
      </c>
      <c r="F716" s="106">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106">
        <f t="shared" ca="1" si="38"/>
        <v>0</v>
      </c>
      <c r="H716" s="106">
        <f t="shared" ca="1" si="39"/>
        <v>0</v>
      </c>
      <c r="I716" s="15">
        <v>0</v>
      </c>
      <c r="J716" s="15">
        <v>0</v>
      </c>
      <c r="K716" s="15">
        <v>0</v>
      </c>
      <c r="L716" s="15">
        <v>0</v>
      </c>
      <c r="M716" s="15">
        <v>0</v>
      </c>
      <c r="N716" s="107">
        <v>0</v>
      </c>
      <c r="O716" s="107">
        <v>0</v>
      </c>
      <c r="P716" s="50"/>
      <c r="Q716" s="50"/>
      <c r="R716" s="3"/>
      <c r="S716" s="3"/>
      <c r="T716" s="1"/>
      <c r="U716" s="2"/>
      <c r="V716" s="23" t="str">
        <f t="shared" si="40"/>
        <v/>
      </c>
    </row>
    <row r="717" spans="1:22" ht="25" customHeight="1" x14ac:dyDescent="0.35">
      <c r="A717" s="1"/>
      <c r="B717" s="1"/>
      <c r="C717" s="1"/>
      <c r="D717" s="1"/>
      <c r="E717" s="106">
        <f>+COUNTIFS('REGISTRO DE TUTORES'!$A$3:$A$8000,A717,'REGISTRO DE TUTORES'!$B$3:$B$8000,B717,'REGISTRO DE TUTORES'!$C$3:$C$8000,C717,'REGISTRO DE TUTORES'!$D$3:$D$8000,D717)</f>
        <v>0</v>
      </c>
      <c r="F717" s="106">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106">
        <f t="shared" ca="1" si="38"/>
        <v>0</v>
      </c>
      <c r="H717" s="106">
        <f t="shared" ca="1" si="39"/>
        <v>0</v>
      </c>
      <c r="I717" s="15">
        <v>0</v>
      </c>
      <c r="J717" s="15">
        <v>0</v>
      </c>
      <c r="K717" s="15">
        <v>0</v>
      </c>
      <c r="L717" s="15">
        <v>0</v>
      </c>
      <c r="M717" s="15">
        <v>0</v>
      </c>
      <c r="N717" s="107">
        <v>0</v>
      </c>
      <c r="O717" s="107">
        <v>0</v>
      </c>
      <c r="P717" s="50"/>
      <c r="Q717" s="50"/>
      <c r="R717" s="3"/>
      <c r="S717" s="3"/>
      <c r="T717" s="1"/>
      <c r="U717" s="2"/>
      <c r="V717" s="23" t="str">
        <f t="shared" si="40"/>
        <v/>
      </c>
    </row>
    <row r="718" spans="1:22" ht="25" customHeight="1" x14ac:dyDescent="0.35">
      <c r="A718" s="1"/>
      <c r="B718" s="1"/>
      <c r="C718" s="1"/>
      <c r="D718" s="1"/>
      <c r="E718" s="106">
        <f>+COUNTIFS('REGISTRO DE TUTORES'!$A$3:$A$8000,A718,'REGISTRO DE TUTORES'!$B$3:$B$8000,B718,'REGISTRO DE TUTORES'!$C$3:$C$8000,C718,'REGISTRO DE TUTORES'!$D$3:$D$8000,D718)</f>
        <v>0</v>
      </c>
      <c r="F718" s="106">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106">
        <f t="shared" ca="1" si="38"/>
        <v>0</v>
      </c>
      <c r="H718" s="106">
        <f t="shared" ca="1" si="39"/>
        <v>0</v>
      </c>
      <c r="I718" s="15">
        <v>0</v>
      </c>
      <c r="J718" s="15">
        <v>0</v>
      </c>
      <c r="K718" s="15">
        <v>0</v>
      </c>
      <c r="L718" s="15">
        <v>0</v>
      </c>
      <c r="M718" s="15">
        <v>0</v>
      </c>
      <c r="N718" s="107">
        <v>0</v>
      </c>
      <c r="O718" s="107">
        <v>0</v>
      </c>
      <c r="P718" s="50"/>
      <c r="Q718" s="50"/>
      <c r="R718" s="3"/>
      <c r="S718" s="3"/>
      <c r="T718" s="1"/>
      <c r="U718" s="2"/>
      <c r="V718" s="23" t="str">
        <f t="shared" si="40"/>
        <v/>
      </c>
    </row>
    <row r="719" spans="1:22" ht="25" customHeight="1" x14ac:dyDescent="0.35">
      <c r="A719" s="1"/>
      <c r="B719" s="1"/>
      <c r="C719" s="1"/>
      <c r="D719" s="1"/>
      <c r="E719" s="106">
        <f>+COUNTIFS('REGISTRO DE TUTORES'!$A$3:$A$8000,A719,'REGISTRO DE TUTORES'!$B$3:$B$8000,B719,'REGISTRO DE TUTORES'!$C$3:$C$8000,C719,'REGISTRO DE TUTORES'!$D$3:$D$8000,D719)</f>
        <v>0</v>
      </c>
      <c r="F719" s="106">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106">
        <f t="shared" ca="1" si="38"/>
        <v>0</v>
      </c>
      <c r="H719" s="106">
        <f t="shared" ca="1" si="39"/>
        <v>0</v>
      </c>
      <c r="I719" s="15">
        <v>0</v>
      </c>
      <c r="J719" s="15">
        <v>0</v>
      </c>
      <c r="K719" s="15">
        <v>0</v>
      </c>
      <c r="L719" s="15">
        <v>0</v>
      </c>
      <c r="M719" s="15">
        <v>0</v>
      </c>
      <c r="N719" s="107">
        <v>0</v>
      </c>
      <c r="O719" s="107">
        <v>0</v>
      </c>
      <c r="P719" s="50"/>
      <c r="Q719" s="50"/>
      <c r="R719" s="3"/>
      <c r="S719" s="3"/>
      <c r="T719" s="1"/>
      <c r="U719" s="2"/>
      <c r="V719" s="23" t="str">
        <f t="shared" si="40"/>
        <v/>
      </c>
    </row>
    <row r="720" spans="1:22" ht="25" customHeight="1" x14ac:dyDescent="0.35">
      <c r="A720" s="1"/>
      <c r="B720" s="1"/>
      <c r="C720" s="1"/>
      <c r="D720" s="1"/>
      <c r="E720" s="106">
        <f>+COUNTIFS('REGISTRO DE TUTORES'!$A$3:$A$8000,A720,'REGISTRO DE TUTORES'!$B$3:$B$8000,B720,'REGISTRO DE TUTORES'!$C$3:$C$8000,C720,'REGISTRO DE TUTORES'!$D$3:$D$8000,D720)</f>
        <v>0</v>
      </c>
      <c r="F720" s="106">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106">
        <f t="shared" ca="1" si="38"/>
        <v>0</v>
      </c>
      <c r="H720" s="106">
        <f t="shared" ca="1" si="39"/>
        <v>0</v>
      </c>
      <c r="I720" s="15">
        <v>0</v>
      </c>
      <c r="J720" s="15">
        <v>0</v>
      </c>
      <c r="K720" s="15">
        <v>0</v>
      </c>
      <c r="L720" s="15">
        <v>0</v>
      </c>
      <c r="M720" s="15">
        <v>0</v>
      </c>
      <c r="N720" s="107">
        <v>0</v>
      </c>
      <c r="O720" s="107">
        <v>0</v>
      </c>
      <c r="P720" s="50"/>
      <c r="Q720" s="50"/>
      <c r="R720" s="3"/>
      <c r="S720" s="3"/>
      <c r="T720" s="1"/>
      <c r="U720" s="2"/>
      <c r="V720" s="23" t="str">
        <f t="shared" si="40"/>
        <v/>
      </c>
    </row>
    <row r="721" spans="1:22" ht="25" customHeight="1" x14ac:dyDescent="0.35">
      <c r="A721" s="1"/>
      <c r="B721" s="1"/>
      <c r="C721" s="1"/>
      <c r="D721" s="1"/>
      <c r="E721" s="106">
        <f>+COUNTIFS('REGISTRO DE TUTORES'!$A$3:$A$8000,A721,'REGISTRO DE TUTORES'!$B$3:$B$8000,B721,'REGISTRO DE TUTORES'!$C$3:$C$8000,C721,'REGISTRO DE TUTORES'!$D$3:$D$8000,D721)</f>
        <v>0</v>
      </c>
      <c r="F721" s="106">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106">
        <f t="shared" ca="1" si="38"/>
        <v>0</v>
      </c>
      <c r="H721" s="106">
        <f t="shared" ca="1" si="39"/>
        <v>0</v>
      </c>
      <c r="I721" s="15">
        <v>0</v>
      </c>
      <c r="J721" s="15">
        <v>0</v>
      </c>
      <c r="K721" s="15">
        <v>0</v>
      </c>
      <c r="L721" s="15">
        <v>0</v>
      </c>
      <c r="M721" s="15">
        <v>0</v>
      </c>
      <c r="N721" s="107">
        <v>0</v>
      </c>
      <c r="O721" s="107">
        <v>0</v>
      </c>
      <c r="P721" s="50"/>
      <c r="Q721" s="50"/>
      <c r="R721" s="3"/>
      <c r="S721" s="3"/>
      <c r="T721" s="1"/>
      <c r="U721" s="2"/>
      <c r="V721" s="23" t="str">
        <f t="shared" si="40"/>
        <v/>
      </c>
    </row>
    <row r="722" spans="1:22" ht="25" customHeight="1" x14ac:dyDescent="0.35">
      <c r="A722" s="1"/>
      <c r="B722" s="1"/>
      <c r="C722" s="1"/>
      <c r="D722" s="1"/>
      <c r="E722" s="106">
        <f>+COUNTIFS('REGISTRO DE TUTORES'!$A$3:$A$8000,A722,'REGISTRO DE TUTORES'!$B$3:$B$8000,B722,'REGISTRO DE TUTORES'!$C$3:$C$8000,C722,'REGISTRO DE TUTORES'!$D$3:$D$8000,D722)</f>
        <v>0</v>
      </c>
      <c r="F722" s="106">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106">
        <f t="shared" ca="1" si="38"/>
        <v>0</v>
      </c>
      <c r="H722" s="106">
        <f t="shared" ca="1" si="39"/>
        <v>0</v>
      </c>
      <c r="I722" s="15">
        <v>0</v>
      </c>
      <c r="J722" s="15">
        <v>0</v>
      </c>
      <c r="K722" s="15">
        <v>0</v>
      </c>
      <c r="L722" s="15">
        <v>0</v>
      </c>
      <c r="M722" s="15">
        <v>0</v>
      </c>
      <c r="N722" s="107">
        <v>0</v>
      </c>
      <c r="O722" s="107">
        <v>0</v>
      </c>
      <c r="P722" s="50"/>
      <c r="Q722" s="50"/>
      <c r="R722" s="3"/>
      <c r="S722" s="3"/>
      <c r="T722" s="1"/>
      <c r="U722" s="2"/>
      <c r="V722" s="23" t="str">
        <f t="shared" si="40"/>
        <v/>
      </c>
    </row>
    <row r="723" spans="1:22" ht="25" customHeight="1" x14ac:dyDescent="0.35">
      <c r="A723" s="1"/>
      <c r="B723" s="1"/>
      <c r="C723" s="1"/>
      <c r="D723" s="1"/>
      <c r="E723" s="106">
        <f>+COUNTIFS('REGISTRO DE TUTORES'!$A$3:$A$8000,A723,'REGISTRO DE TUTORES'!$B$3:$B$8000,B723,'REGISTRO DE TUTORES'!$C$3:$C$8000,C723,'REGISTRO DE TUTORES'!$D$3:$D$8000,D723)</f>
        <v>0</v>
      </c>
      <c r="F723" s="106">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106">
        <f t="shared" ca="1" si="38"/>
        <v>0</v>
      </c>
      <c r="H723" s="106">
        <f t="shared" ca="1" si="39"/>
        <v>0</v>
      </c>
      <c r="I723" s="15">
        <v>0</v>
      </c>
      <c r="J723" s="15">
        <v>0</v>
      </c>
      <c r="K723" s="15">
        <v>0</v>
      </c>
      <c r="L723" s="15">
        <v>0</v>
      </c>
      <c r="M723" s="15">
        <v>0</v>
      </c>
      <c r="N723" s="107">
        <v>0</v>
      </c>
      <c r="O723" s="107">
        <v>0</v>
      </c>
      <c r="P723" s="50"/>
      <c r="Q723" s="50"/>
      <c r="R723" s="3"/>
      <c r="S723" s="3"/>
      <c r="T723" s="1"/>
      <c r="U723" s="2"/>
      <c r="V723" s="23" t="str">
        <f t="shared" si="40"/>
        <v/>
      </c>
    </row>
    <row r="724" spans="1:22" ht="25" customHeight="1" x14ac:dyDescent="0.35">
      <c r="A724" s="1"/>
      <c r="B724" s="1"/>
      <c r="C724" s="1"/>
      <c r="D724" s="1"/>
      <c r="E724" s="106">
        <f>+COUNTIFS('REGISTRO DE TUTORES'!$A$3:$A$8000,A724,'REGISTRO DE TUTORES'!$B$3:$B$8000,B724,'REGISTRO DE TUTORES'!$C$3:$C$8000,C724,'REGISTRO DE TUTORES'!$D$3:$D$8000,D724)</f>
        <v>0</v>
      </c>
      <c r="F724" s="106">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106">
        <f t="shared" ca="1" si="38"/>
        <v>0</v>
      </c>
      <c r="H724" s="106">
        <f t="shared" ca="1" si="39"/>
        <v>0</v>
      </c>
      <c r="I724" s="15">
        <v>0</v>
      </c>
      <c r="J724" s="15">
        <v>0</v>
      </c>
      <c r="K724" s="15">
        <v>0</v>
      </c>
      <c r="L724" s="15">
        <v>0</v>
      </c>
      <c r="M724" s="15">
        <v>0</v>
      </c>
      <c r="N724" s="107">
        <v>0</v>
      </c>
      <c r="O724" s="107">
        <v>0</v>
      </c>
      <c r="P724" s="50"/>
      <c r="Q724" s="50"/>
      <c r="R724" s="3"/>
      <c r="S724" s="3"/>
      <c r="T724" s="1"/>
      <c r="U724" s="2"/>
      <c r="V724" s="23" t="str">
        <f t="shared" si="40"/>
        <v/>
      </c>
    </row>
    <row r="725" spans="1:22" ht="25" customHeight="1" x14ac:dyDescent="0.35">
      <c r="A725" s="1"/>
      <c r="B725" s="1"/>
      <c r="C725" s="1"/>
      <c r="D725" s="1"/>
      <c r="E725" s="106">
        <f>+COUNTIFS('REGISTRO DE TUTORES'!$A$3:$A$8000,A725,'REGISTRO DE TUTORES'!$B$3:$B$8000,B725,'REGISTRO DE TUTORES'!$C$3:$C$8000,C725,'REGISTRO DE TUTORES'!$D$3:$D$8000,D725)</f>
        <v>0</v>
      </c>
      <c r="F725" s="106">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106">
        <f t="shared" ca="1" si="38"/>
        <v>0</v>
      </c>
      <c r="H725" s="106">
        <f t="shared" ca="1" si="39"/>
        <v>0</v>
      </c>
      <c r="I725" s="15">
        <v>0</v>
      </c>
      <c r="J725" s="15">
        <v>0</v>
      </c>
      <c r="K725" s="15">
        <v>0</v>
      </c>
      <c r="L725" s="15">
        <v>0</v>
      </c>
      <c r="M725" s="15">
        <v>0</v>
      </c>
      <c r="N725" s="107">
        <v>0</v>
      </c>
      <c r="O725" s="107">
        <v>0</v>
      </c>
      <c r="P725" s="50"/>
      <c r="Q725" s="50"/>
      <c r="R725" s="3"/>
      <c r="S725" s="3"/>
      <c r="T725" s="1"/>
      <c r="U725" s="2"/>
      <c r="V725" s="23" t="str">
        <f t="shared" si="40"/>
        <v/>
      </c>
    </row>
    <row r="726" spans="1:22" ht="25" customHeight="1" x14ac:dyDescent="0.35">
      <c r="A726" s="1"/>
      <c r="B726" s="1"/>
      <c r="C726" s="1"/>
      <c r="D726" s="1"/>
      <c r="E726" s="106">
        <f>+COUNTIFS('REGISTRO DE TUTORES'!$A$3:$A$8000,A726,'REGISTRO DE TUTORES'!$B$3:$B$8000,B726,'REGISTRO DE TUTORES'!$C$3:$C$8000,C726,'REGISTRO DE TUTORES'!$D$3:$D$8000,D726)</f>
        <v>0</v>
      </c>
      <c r="F726" s="106">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106">
        <f t="shared" ca="1" si="38"/>
        <v>0</v>
      </c>
      <c r="H726" s="106">
        <f t="shared" ca="1" si="39"/>
        <v>0</v>
      </c>
      <c r="I726" s="15">
        <v>0</v>
      </c>
      <c r="J726" s="15">
        <v>0</v>
      </c>
      <c r="K726" s="15">
        <v>0</v>
      </c>
      <c r="L726" s="15">
        <v>0</v>
      </c>
      <c r="M726" s="15">
        <v>0</v>
      </c>
      <c r="N726" s="107">
        <v>0</v>
      </c>
      <c r="O726" s="107">
        <v>0</v>
      </c>
      <c r="P726" s="50"/>
      <c r="Q726" s="50"/>
      <c r="R726" s="3"/>
      <c r="S726" s="3"/>
      <c r="T726" s="1"/>
      <c r="U726" s="2"/>
      <c r="V726" s="23" t="str">
        <f t="shared" si="40"/>
        <v/>
      </c>
    </row>
    <row r="727" spans="1:22" ht="25" customHeight="1" x14ac:dyDescent="0.35">
      <c r="A727" s="1"/>
      <c r="B727" s="1"/>
      <c r="C727" s="1"/>
      <c r="D727" s="1"/>
      <c r="E727" s="106">
        <f>+COUNTIFS('REGISTRO DE TUTORES'!$A$3:$A$8000,A727,'REGISTRO DE TUTORES'!$B$3:$B$8000,B727,'REGISTRO DE TUTORES'!$C$3:$C$8000,C727,'REGISTRO DE TUTORES'!$D$3:$D$8000,D727)</f>
        <v>0</v>
      </c>
      <c r="F727" s="106">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106">
        <f t="shared" ca="1" si="38"/>
        <v>0</v>
      </c>
      <c r="H727" s="106">
        <f t="shared" ca="1" si="39"/>
        <v>0</v>
      </c>
      <c r="I727" s="15">
        <v>0</v>
      </c>
      <c r="J727" s="15">
        <v>0</v>
      </c>
      <c r="K727" s="15">
        <v>0</v>
      </c>
      <c r="L727" s="15">
        <v>0</v>
      </c>
      <c r="M727" s="15">
        <v>0</v>
      </c>
      <c r="N727" s="107">
        <v>0</v>
      </c>
      <c r="O727" s="107">
        <v>0</v>
      </c>
      <c r="P727" s="50"/>
      <c r="Q727" s="50"/>
      <c r="R727" s="3"/>
      <c r="S727" s="3"/>
      <c r="T727" s="1"/>
      <c r="U727" s="2"/>
      <c r="V727" s="23" t="str">
        <f t="shared" si="40"/>
        <v/>
      </c>
    </row>
    <row r="728" spans="1:22" ht="25" customHeight="1" x14ac:dyDescent="0.35">
      <c r="A728" s="1"/>
      <c r="B728" s="1"/>
      <c r="C728" s="1"/>
      <c r="D728" s="1"/>
      <c r="E728" s="106">
        <f>+COUNTIFS('REGISTRO DE TUTORES'!$A$3:$A$8000,A728,'REGISTRO DE TUTORES'!$B$3:$B$8000,B728,'REGISTRO DE TUTORES'!$C$3:$C$8000,C728,'REGISTRO DE TUTORES'!$D$3:$D$8000,D728)</f>
        <v>0</v>
      </c>
      <c r="F728" s="106">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106">
        <f t="shared" ca="1" si="38"/>
        <v>0</v>
      </c>
      <c r="H728" s="106">
        <f t="shared" ca="1" si="39"/>
        <v>0</v>
      </c>
      <c r="I728" s="15">
        <v>0</v>
      </c>
      <c r="J728" s="15">
        <v>0</v>
      </c>
      <c r="K728" s="15">
        <v>0</v>
      </c>
      <c r="L728" s="15">
        <v>0</v>
      </c>
      <c r="M728" s="15">
        <v>0</v>
      </c>
      <c r="N728" s="107">
        <v>0</v>
      </c>
      <c r="O728" s="107">
        <v>0</v>
      </c>
      <c r="P728" s="50"/>
      <c r="Q728" s="50"/>
      <c r="R728" s="3"/>
      <c r="S728" s="3"/>
      <c r="T728" s="1"/>
      <c r="U728" s="2"/>
      <c r="V728" s="23" t="str">
        <f t="shared" si="40"/>
        <v/>
      </c>
    </row>
    <row r="729" spans="1:22" ht="25" customHeight="1" x14ac:dyDescent="0.35">
      <c r="A729" s="1"/>
      <c r="B729" s="1"/>
      <c r="C729" s="1"/>
      <c r="D729" s="1"/>
      <c r="E729" s="106">
        <f>+COUNTIFS('REGISTRO DE TUTORES'!$A$3:$A$8000,A729,'REGISTRO DE TUTORES'!$B$3:$B$8000,B729,'REGISTRO DE TUTORES'!$C$3:$C$8000,C729,'REGISTRO DE TUTORES'!$D$3:$D$8000,D729)</f>
        <v>0</v>
      </c>
      <c r="F729" s="106">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106">
        <f t="shared" ca="1" si="38"/>
        <v>0</v>
      </c>
      <c r="H729" s="106">
        <f t="shared" ca="1" si="39"/>
        <v>0</v>
      </c>
      <c r="I729" s="15">
        <v>0</v>
      </c>
      <c r="J729" s="15">
        <v>0</v>
      </c>
      <c r="K729" s="15">
        <v>0</v>
      </c>
      <c r="L729" s="15">
        <v>0</v>
      </c>
      <c r="M729" s="15">
        <v>0</v>
      </c>
      <c r="N729" s="107">
        <v>0</v>
      </c>
      <c r="O729" s="107">
        <v>0</v>
      </c>
      <c r="P729" s="50"/>
      <c r="Q729" s="50"/>
      <c r="R729" s="3"/>
      <c r="S729" s="3"/>
      <c r="T729" s="1"/>
      <c r="U729" s="2"/>
      <c r="V729" s="23" t="str">
        <f t="shared" si="40"/>
        <v/>
      </c>
    </row>
    <row r="730" spans="1:22" ht="25" customHeight="1" x14ac:dyDescent="0.35">
      <c r="A730" s="1"/>
      <c r="B730" s="1"/>
      <c r="C730" s="1"/>
      <c r="D730" s="1"/>
      <c r="E730" s="106">
        <f>+COUNTIFS('REGISTRO DE TUTORES'!$A$3:$A$8000,A730,'REGISTRO DE TUTORES'!$B$3:$B$8000,B730,'REGISTRO DE TUTORES'!$C$3:$C$8000,C730,'REGISTRO DE TUTORES'!$D$3:$D$8000,D730)</f>
        <v>0</v>
      </c>
      <c r="F730" s="106">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106">
        <f t="shared" ca="1" si="38"/>
        <v>0</v>
      </c>
      <c r="H730" s="106">
        <f t="shared" ca="1" si="39"/>
        <v>0</v>
      </c>
      <c r="I730" s="15">
        <v>0</v>
      </c>
      <c r="J730" s="15">
        <v>0</v>
      </c>
      <c r="K730" s="15">
        <v>0</v>
      </c>
      <c r="L730" s="15">
        <v>0</v>
      </c>
      <c r="M730" s="15">
        <v>0</v>
      </c>
      <c r="N730" s="107">
        <v>0</v>
      </c>
      <c r="O730" s="107">
        <v>0</v>
      </c>
      <c r="P730" s="50"/>
      <c r="Q730" s="50"/>
      <c r="R730" s="3"/>
      <c r="S730" s="3"/>
      <c r="T730" s="1"/>
      <c r="U730" s="2"/>
      <c r="V730" s="23" t="str">
        <f t="shared" si="40"/>
        <v/>
      </c>
    </row>
    <row r="731" spans="1:22" ht="25" customHeight="1" x14ac:dyDescent="0.35">
      <c r="A731" s="1"/>
      <c r="B731" s="1"/>
      <c r="C731" s="1"/>
      <c r="D731" s="1"/>
      <c r="E731" s="106">
        <f>+COUNTIFS('REGISTRO DE TUTORES'!$A$3:$A$8000,A731,'REGISTRO DE TUTORES'!$B$3:$B$8000,B731,'REGISTRO DE TUTORES'!$C$3:$C$8000,C731,'REGISTRO DE TUTORES'!$D$3:$D$8000,D731)</f>
        <v>0</v>
      </c>
      <c r="F731" s="106">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106">
        <f t="shared" ca="1" si="38"/>
        <v>0</v>
      </c>
      <c r="H731" s="106">
        <f t="shared" ca="1" si="39"/>
        <v>0</v>
      </c>
      <c r="I731" s="15">
        <v>0</v>
      </c>
      <c r="J731" s="15">
        <v>0</v>
      </c>
      <c r="K731" s="15">
        <v>0</v>
      </c>
      <c r="L731" s="15">
        <v>0</v>
      </c>
      <c r="M731" s="15">
        <v>0</v>
      </c>
      <c r="N731" s="107">
        <v>0</v>
      </c>
      <c r="O731" s="107">
        <v>0</v>
      </c>
      <c r="P731" s="50"/>
      <c r="Q731" s="50"/>
      <c r="R731" s="3"/>
      <c r="S731" s="3"/>
      <c r="T731" s="1"/>
      <c r="U731" s="2"/>
      <c r="V731" s="23" t="str">
        <f t="shared" si="40"/>
        <v/>
      </c>
    </row>
    <row r="732" spans="1:22" ht="25" customHeight="1" x14ac:dyDescent="0.35">
      <c r="A732" s="1"/>
      <c r="B732" s="1"/>
      <c r="C732" s="1"/>
      <c r="D732" s="1"/>
      <c r="E732" s="106">
        <f>+COUNTIFS('REGISTRO DE TUTORES'!$A$3:$A$8000,A732,'REGISTRO DE TUTORES'!$B$3:$B$8000,B732,'REGISTRO DE TUTORES'!$C$3:$C$8000,C732,'REGISTRO DE TUTORES'!$D$3:$D$8000,D732)</f>
        <v>0</v>
      </c>
      <c r="F732" s="106">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106">
        <f t="shared" ca="1" si="38"/>
        <v>0</v>
      </c>
      <c r="H732" s="106">
        <f t="shared" ca="1" si="39"/>
        <v>0</v>
      </c>
      <c r="I732" s="15">
        <v>0</v>
      </c>
      <c r="J732" s="15">
        <v>0</v>
      </c>
      <c r="K732" s="15">
        <v>0</v>
      </c>
      <c r="L732" s="15">
        <v>0</v>
      </c>
      <c r="M732" s="15">
        <v>0</v>
      </c>
      <c r="N732" s="107">
        <v>0</v>
      </c>
      <c r="O732" s="107">
        <v>0</v>
      </c>
      <c r="P732" s="50"/>
      <c r="Q732" s="50"/>
      <c r="R732" s="3"/>
      <c r="S732" s="3"/>
      <c r="T732" s="1"/>
      <c r="U732" s="2"/>
      <c r="V732" s="23" t="str">
        <f t="shared" si="40"/>
        <v/>
      </c>
    </row>
    <row r="733" spans="1:22" ht="25" customHeight="1" x14ac:dyDescent="0.35">
      <c r="A733" s="1"/>
      <c r="B733" s="1"/>
      <c r="C733" s="1"/>
      <c r="D733" s="1"/>
      <c r="E733" s="106">
        <f>+COUNTIFS('REGISTRO DE TUTORES'!$A$3:$A$8000,A733,'REGISTRO DE TUTORES'!$B$3:$B$8000,B733,'REGISTRO DE TUTORES'!$C$3:$C$8000,C733,'REGISTRO DE TUTORES'!$D$3:$D$8000,D733)</f>
        <v>0</v>
      </c>
      <c r="F733" s="106">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106">
        <f t="shared" ca="1" si="38"/>
        <v>0</v>
      </c>
      <c r="H733" s="106">
        <f t="shared" ca="1" si="39"/>
        <v>0</v>
      </c>
      <c r="I733" s="15">
        <v>0</v>
      </c>
      <c r="J733" s="15">
        <v>0</v>
      </c>
      <c r="K733" s="15">
        <v>0</v>
      </c>
      <c r="L733" s="15">
        <v>0</v>
      </c>
      <c r="M733" s="15">
        <v>0</v>
      </c>
      <c r="N733" s="107">
        <v>0</v>
      </c>
      <c r="O733" s="107">
        <v>0</v>
      </c>
      <c r="P733" s="50"/>
      <c r="Q733" s="50"/>
      <c r="R733" s="3"/>
      <c r="S733" s="3"/>
      <c r="T733" s="1"/>
      <c r="U733" s="2"/>
      <c r="V733" s="23" t="str">
        <f t="shared" si="40"/>
        <v/>
      </c>
    </row>
    <row r="734" spans="1:22" ht="25" customHeight="1" x14ac:dyDescent="0.35">
      <c r="A734" s="1"/>
      <c r="B734" s="1"/>
      <c r="C734" s="1"/>
      <c r="D734" s="1"/>
      <c r="E734" s="106">
        <f>+COUNTIFS('REGISTRO DE TUTORES'!$A$3:$A$8000,A734,'REGISTRO DE TUTORES'!$B$3:$B$8000,B734,'REGISTRO DE TUTORES'!$C$3:$C$8000,C734,'REGISTRO DE TUTORES'!$D$3:$D$8000,D734)</f>
        <v>0</v>
      </c>
      <c r="F734" s="106">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106">
        <f t="shared" ca="1" si="38"/>
        <v>0</v>
      </c>
      <c r="H734" s="106">
        <f t="shared" ca="1" si="39"/>
        <v>0</v>
      </c>
      <c r="I734" s="15">
        <v>0</v>
      </c>
      <c r="J734" s="15">
        <v>0</v>
      </c>
      <c r="K734" s="15">
        <v>0</v>
      </c>
      <c r="L734" s="15">
        <v>0</v>
      </c>
      <c r="M734" s="15">
        <v>0</v>
      </c>
      <c r="N734" s="107">
        <v>0</v>
      </c>
      <c r="O734" s="107">
        <v>0</v>
      </c>
      <c r="P734" s="50"/>
      <c r="Q734" s="50"/>
      <c r="R734" s="3"/>
      <c r="S734" s="3"/>
      <c r="T734" s="1"/>
      <c r="U734" s="2"/>
      <c r="V734" s="23" t="str">
        <f t="shared" si="40"/>
        <v/>
      </c>
    </row>
    <row r="735" spans="1:22" ht="25" customHeight="1" x14ac:dyDescent="0.35">
      <c r="A735" s="1"/>
      <c r="B735" s="1"/>
      <c r="C735" s="1"/>
      <c r="D735" s="1"/>
      <c r="E735" s="106">
        <f>+COUNTIFS('REGISTRO DE TUTORES'!$A$3:$A$8000,A735,'REGISTRO DE TUTORES'!$B$3:$B$8000,B735,'REGISTRO DE TUTORES'!$C$3:$C$8000,C735,'REGISTRO DE TUTORES'!$D$3:$D$8000,D735)</f>
        <v>0</v>
      </c>
      <c r="F735" s="106">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106">
        <f t="shared" ca="1" si="38"/>
        <v>0</v>
      </c>
      <c r="H735" s="106">
        <f t="shared" ca="1" si="39"/>
        <v>0</v>
      </c>
      <c r="I735" s="15">
        <v>0</v>
      </c>
      <c r="J735" s="15">
        <v>0</v>
      </c>
      <c r="K735" s="15">
        <v>0</v>
      </c>
      <c r="L735" s="15">
        <v>0</v>
      </c>
      <c r="M735" s="15">
        <v>0</v>
      </c>
      <c r="N735" s="107">
        <v>0</v>
      </c>
      <c r="O735" s="107">
        <v>0</v>
      </c>
      <c r="P735" s="50"/>
      <c r="Q735" s="50"/>
      <c r="R735" s="3"/>
      <c r="S735" s="3"/>
      <c r="T735" s="1"/>
      <c r="U735" s="2"/>
      <c r="V735" s="23" t="str">
        <f t="shared" si="40"/>
        <v/>
      </c>
    </row>
    <row r="736" spans="1:22" ht="25" customHeight="1" x14ac:dyDescent="0.35">
      <c r="A736" s="1"/>
      <c r="B736" s="1"/>
      <c r="C736" s="1"/>
      <c r="D736" s="1"/>
      <c r="E736" s="106">
        <f>+COUNTIFS('REGISTRO DE TUTORES'!$A$3:$A$8000,A736,'REGISTRO DE TUTORES'!$B$3:$B$8000,B736,'REGISTRO DE TUTORES'!$C$3:$C$8000,C736,'REGISTRO DE TUTORES'!$D$3:$D$8000,D736)</f>
        <v>0</v>
      </c>
      <c r="F736" s="106">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106">
        <f t="shared" ca="1" si="38"/>
        <v>0</v>
      </c>
      <c r="H736" s="106">
        <f t="shared" ca="1" si="39"/>
        <v>0</v>
      </c>
      <c r="I736" s="15">
        <v>0</v>
      </c>
      <c r="J736" s="15">
        <v>0</v>
      </c>
      <c r="K736" s="15">
        <v>0</v>
      </c>
      <c r="L736" s="15">
        <v>0</v>
      </c>
      <c r="M736" s="15">
        <v>0</v>
      </c>
      <c r="N736" s="107">
        <v>0</v>
      </c>
      <c r="O736" s="107">
        <v>0</v>
      </c>
      <c r="P736" s="50"/>
      <c r="Q736" s="50"/>
      <c r="R736" s="3"/>
      <c r="S736" s="3"/>
      <c r="T736" s="1"/>
      <c r="U736" s="2"/>
      <c r="V736" s="23" t="str">
        <f t="shared" si="40"/>
        <v/>
      </c>
    </row>
    <row r="737" spans="1:22" ht="25" customHeight="1" x14ac:dyDescent="0.35">
      <c r="A737" s="1"/>
      <c r="B737" s="1"/>
      <c r="C737" s="1"/>
      <c r="D737" s="1"/>
      <c r="E737" s="106">
        <f>+COUNTIFS('REGISTRO DE TUTORES'!$A$3:$A$8000,A737,'REGISTRO DE TUTORES'!$B$3:$B$8000,B737,'REGISTRO DE TUTORES'!$C$3:$C$8000,C737,'REGISTRO DE TUTORES'!$D$3:$D$8000,D737)</f>
        <v>0</v>
      </c>
      <c r="F737" s="106">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106">
        <f t="shared" ca="1" si="38"/>
        <v>0</v>
      </c>
      <c r="H737" s="106">
        <f t="shared" ca="1" si="39"/>
        <v>0</v>
      </c>
      <c r="I737" s="15">
        <v>0</v>
      </c>
      <c r="J737" s="15">
        <v>0</v>
      </c>
      <c r="K737" s="15">
        <v>0</v>
      </c>
      <c r="L737" s="15">
        <v>0</v>
      </c>
      <c r="M737" s="15">
        <v>0</v>
      </c>
      <c r="N737" s="107">
        <v>0</v>
      </c>
      <c r="O737" s="107">
        <v>0</v>
      </c>
      <c r="P737" s="50"/>
      <c r="Q737" s="50"/>
      <c r="R737" s="3"/>
      <c r="S737" s="3"/>
      <c r="T737" s="1"/>
      <c r="U737" s="2"/>
      <c r="V737" s="23" t="str">
        <f t="shared" si="40"/>
        <v/>
      </c>
    </row>
    <row r="738" spans="1:22" ht="25" customHeight="1" x14ac:dyDescent="0.35">
      <c r="A738" s="1"/>
      <c r="B738" s="1"/>
      <c r="C738" s="1"/>
      <c r="D738" s="1"/>
      <c r="E738" s="106">
        <f>+COUNTIFS('REGISTRO DE TUTORES'!$A$3:$A$8000,A738,'REGISTRO DE TUTORES'!$B$3:$B$8000,B738,'REGISTRO DE TUTORES'!$C$3:$C$8000,C738,'REGISTRO DE TUTORES'!$D$3:$D$8000,D738)</f>
        <v>0</v>
      </c>
      <c r="F738" s="106">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106">
        <f t="shared" ca="1" si="38"/>
        <v>0</v>
      </c>
      <c r="H738" s="106">
        <f t="shared" ca="1" si="39"/>
        <v>0</v>
      </c>
      <c r="I738" s="15">
        <v>0</v>
      </c>
      <c r="J738" s="15">
        <v>0</v>
      </c>
      <c r="K738" s="15">
        <v>0</v>
      </c>
      <c r="L738" s="15">
        <v>0</v>
      </c>
      <c r="M738" s="15">
        <v>0</v>
      </c>
      <c r="N738" s="107">
        <v>0</v>
      </c>
      <c r="O738" s="107">
        <v>0</v>
      </c>
      <c r="P738" s="50"/>
      <c r="Q738" s="50"/>
      <c r="R738" s="3"/>
      <c r="S738" s="3"/>
      <c r="T738" s="1"/>
      <c r="U738" s="2"/>
      <c r="V738" s="23" t="str">
        <f t="shared" si="40"/>
        <v/>
      </c>
    </row>
    <row r="739" spans="1:22" ht="25" customHeight="1" x14ac:dyDescent="0.35">
      <c r="A739" s="1"/>
      <c r="B739" s="1"/>
      <c r="C739" s="1"/>
      <c r="D739" s="1"/>
      <c r="E739" s="106">
        <f>+COUNTIFS('REGISTRO DE TUTORES'!$A$3:$A$8000,A739,'REGISTRO DE TUTORES'!$B$3:$B$8000,B739,'REGISTRO DE TUTORES'!$C$3:$C$8000,C739,'REGISTRO DE TUTORES'!$D$3:$D$8000,D739)</f>
        <v>0</v>
      </c>
      <c r="F739" s="106">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106">
        <f t="shared" ca="1" si="38"/>
        <v>0</v>
      </c>
      <c r="H739" s="106">
        <f t="shared" ca="1" si="39"/>
        <v>0</v>
      </c>
      <c r="I739" s="15">
        <v>0</v>
      </c>
      <c r="J739" s="15">
        <v>0</v>
      </c>
      <c r="K739" s="15">
        <v>0</v>
      </c>
      <c r="L739" s="15">
        <v>0</v>
      </c>
      <c r="M739" s="15">
        <v>0</v>
      </c>
      <c r="N739" s="107">
        <v>0</v>
      </c>
      <c r="O739" s="107">
        <v>0</v>
      </c>
      <c r="P739" s="50"/>
      <c r="Q739" s="50"/>
      <c r="R739" s="3"/>
      <c r="S739" s="3"/>
      <c r="T739" s="1"/>
      <c r="U739" s="2"/>
      <c r="V739" s="23" t="str">
        <f t="shared" si="40"/>
        <v/>
      </c>
    </row>
    <row r="740" spans="1:22" ht="25" customHeight="1" x14ac:dyDescent="0.35">
      <c r="A740" s="1"/>
      <c r="B740" s="1"/>
      <c r="C740" s="1"/>
      <c r="D740" s="1"/>
      <c r="E740" s="106">
        <f>+COUNTIFS('REGISTRO DE TUTORES'!$A$3:$A$8000,A740,'REGISTRO DE TUTORES'!$B$3:$B$8000,B740,'REGISTRO DE TUTORES'!$C$3:$C$8000,C740,'REGISTRO DE TUTORES'!$D$3:$D$8000,D740)</f>
        <v>0</v>
      </c>
      <c r="F740" s="106">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106">
        <f t="shared" ca="1" si="38"/>
        <v>0</v>
      </c>
      <c r="H740" s="106">
        <f t="shared" ca="1" si="39"/>
        <v>0</v>
      </c>
      <c r="I740" s="15">
        <v>0</v>
      </c>
      <c r="J740" s="15">
        <v>0</v>
      </c>
      <c r="K740" s="15">
        <v>0</v>
      </c>
      <c r="L740" s="15">
        <v>0</v>
      </c>
      <c r="M740" s="15">
        <v>0</v>
      </c>
      <c r="N740" s="107">
        <v>0</v>
      </c>
      <c r="O740" s="107">
        <v>0</v>
      </c>
      <c r="P740" s="50"/>
      <c r="Q740" s="50"/>
      <c r="R740" s="3"/>
      <c r="S740" s="3"/>
      <c r="T740" s="1"/>
      <c r="U740" s="2"/>
      <c r="V740" s="23" t="str">
        <f t="shared" si="40"/>
        <v/>
      </c>
    </row>
    <row r="741" spans="1:22" ht="25" customHeight="1" x14ac:dyDescent="0.35">
      <c r="A741" s="1"/>
      <c r="B741" s="1"/>
      <c r="C741" s="1"/>
      <c r="D741" s="1"/>
      <c r="E741" s="106">
        <f>+COUNTIFS('REGISTRO DE TUTORES'!$A$3:$A$8000,A741,'REGISTRO DE TUTORES'!$B$3:$B$8000,B741,'REGISTRO DE TUTORES'!$C$3:$C$8000,C741,'REGISTRO DE TUTORES'!$D$3:$D$8000,D741)</f>
        <v>0</v>
      </c>
      <c r="F741" s="106">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106">
        <f t="shared" ca="1" si="38"/>
        <v>0</v>
      </c>
      <c r="H741" s="106">
        <f t="shared" ca="1" si="39"/>
        <v>0</v>
      </c>
      <c r="I741" s="15">
        <v>0</v>
      </c>
      <c r="J741" s="15">
        <v>0</v>
      </c>
      <c r="K741" s="15">
        <v>0</v>
      </c>
      <c r="L741" s="15">
        <v>0</v>
      </c>
      <c r="M741" s="15">
        <v>0</v>
      </c>
      <c r="N741" s="107">
        <v>0</v>
      </c>
      <c r="O741" s="107">
        <v>0</v>
      </c>
      <c r="P741" s="50"/>
      <c r="Q741" s="50"/>
      <c r="R741" s="3"/>
      <c r="S741" s="3"/>
      <c r="T741" s="1"/>
      <c r="U741" s="2"/>
      <c r="V741" s="23" t="str">
        <f t="shared" si="40"/>
        <v/>
      </c>
    </row>
    <row r="742" spans="1:22" ht="25" customHeight="1" x14ac:dyDescent="0.35">
      <c r="A742" s="1"/>
      <c r="B742" s="1"/>
      <c r="C742" s="1"/>
      <c r="D742" s="1"/>
      <c r="E742" s="106">
        <f>+COUNTIFS('REGISTRO DE TUTORES'!$A$3:$A$8000,A742,'REGISTRO DE TUTORES'!$B$3:$B$8000,B742,'REGISTRO DE TUTORES'!$C$3:$C$8000,C742,'REGISTRO DE TUTORES'!$D$3:$D$8000,D742)</f>
        <v>0</v>
      </c>
      <c r="F742" s="106">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106">
        <f t="shared" ca="1" si="38"/>
        <v>0</v>
      </c>
      <c r="H742" s="106">
        <f t="shared" ca="1" si="39"/>
        <v>0</v>
      </c>
      <c r="I742" s="15">
        <v>0</v>
      </c>
      <c r="J742" s="15">
        <v>0</v>
      </c>
      <c r="K742" s="15">
        <v>0</v>
      </c>
      <c r="L742" s="15">
        <v>0</v>
      </c>
      <c r="M742" s="15">
        <v>0</v>
      </c>
      <c r="N742" s="107">
        <v>0</v>
      </c>
      <c r="O742" s="107">
        <v>0</v>
      </c>
      <c r="P742" s="50"/>
      <c r="Q742" s="50"/>
      <c r="R742" s="3"/>
      <c r="S742" s="3"/>
      <c r="T742" s="1"/>
      <c r="U742" s="2"/>
      <c r="V742" s="23" t="str">
        <f t="shared" si="40"/>
        <v/>
      </c>
    </row>
    <row r="743" spans="1:22" ht="25" customHeight="1" x14ac:dyDescent="0.35">
      <c r="A743" s="1"/>
      <c r="B743" s="1"/>
      <c r="C743" s="1"/>
      <c r="D743" s="1"/>
      <c r="E743" s="106">
        <f>+COUNTIFS('REGISTRO DE TUTORES'!$A$3:$A$8000,A743,'REGISTRO DE TUTORES'!$B$3:$B$8000,B743,'REGISTRO DE TUTORES'!$C$3:$C$8000,C743,'REGISTRO DE TUTORES'!$D$3:$D$8000,D743)</f>
        <v>0</v>
      </c>
      <c r="F743" s="106">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106">
        <f t="shared" ca="1" si="38"/>
        <v>0</v>
      </c>
      <c r="H743" s="106">
        <f t="shared" ca="1" si="39"/>
        <v>0</v>
      </c>
      <c r="I743" s="15">
        <v>0</v>
      </c>
      <c r="J743" s="15">
        <v>0</v>
      </c>
      <c r="K743" s="15">
        <v>0</v>
      </c>
      <c r="L743" s="15">
        <v>0</v>
      </c>
      <c r="M743" s="15">
        <v>0</v>
      </c>
      <c r="N743" s="107">
        <v>0</v>
      </c>
      <c r="O743" s="107">
        <v>0</v>
      </c>
      <c r="P743" s="50"/>
      <c r="Q743" s="50"/>
      <c r="R743" s="3"/>
      <c r="S743" s="3"/>
      <c r="T743" s="1"/>
      <c r="U743" s="2"/>
      <c r="V743" s="23" t="str">
        <f t="shared" si="40"/>
        <v/>
      </c>
    </row>
    <row r="744" spans="1:22" ht="25" customHeight="1" x14ac:dyDescent="0.35">
      <c r="A744" s="1"/>
      <c r="B744" s="1"/>
      <c r="C744" s="1"/>
      <c r="D744" s="1"/>
      <c r="E744" s="106">
        <f>+COUNTIFS('REGISTRO DE TUTORES'!$A$3:$A$8000,A744,'REGISTRO DE TUTORES'!$B$3:$B$8000,B744,'REGISTRO DE TUTORES'!$C$3:$C$8000,C744,'REGISTRO DE TUTORES'!$D$3:$D$8000,D744)</f>
        <v>0</v>
      </c>
      <c r="F744" s="106">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106">
        <f t="shared" ca="1" si="38"/>
        <v>0</v>
      </c>
      <c r="H744" s="106">
        <f t="shared" ca="1" si="39"/>
        <v>0</v>
      </c>
      <c r="I744" s="15">
        <v>0</v>
      </c>
      <c r="J744" s="15">
        <v>0</v>
      </c>
      <c r="K744" s="15">
        <v>0</v>
      </c>
      <c r="L744" s="15">
        <v>0</v>
      </c>
      <c r="M744" s="15">
        <v>0</v>
      </c>
      <c r="N744" s="107">
        <v>0</v>
      </c>
      <c r="O744" s="107">
        <v>0</v>
      </c>
      <c r="P744" s="50"/>
      <c r="Q744" s="50"/>
      <c r="R744" s="3"/>
      <c r="S744" s="3"/>
      <c r="T744" s="1"/>
      <c r="U744" s="2"/>
      <c r="V744" s="23" t="str">
        <f t="shared" si="40"/>
        <v/>
      </c>
    </row>
    <row r="745" spans="1:22" ht="25" customHeight="1" x14ac:dyDescent="0.35">
      <c r="A745" s="1"/>
      <c r="B745" s="1"/>
      <c r="C745" s="1"/>
      <c r="D745" s="1"/>
      <c r="E745" s="106">
        <f>+COUNTIFS('REGISTRO DE TUTORES'!$A$3:$A$8000,A745,'REGISTRO DE TUTORES'!$B$3:$B$8000,B745,'REGISTRO DE TUTORES'!$C$3:$C$8000,C745,'REGISTRO DE TUTORES'!$D$3:$D$8000,D745)</f>
        <v>0</v>
      </c>
      <c r="F745" s="106">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106">
        <f t="shared" ca="1" si="38"/>
        <v>0</v>
      </c>
      <c r="H745" s="106">
        <f t="shared" ca="1" si="39"/>
        <v>0</v>
      </c>
      <c r="I745" s="15">
        <v>0</v>
      </c>
      <c r="J745" s="15">
        <v>0</v>
      </c>
      <c r="K745" s="15">
        <v>0</v>
      </c>
      <c r="L745" s="15">
        <v>0</v>
      </c>
      <c r="M745" s="15">
        <v>0</v>
      </c>
      <c r="N745" s="107">
        <v>0</v>
      </c>
      <c r="O745" s="107">
        <v>0</v>
      </c>
      <c r="P745" s="50"/>
      <c r="Q745" s="50"/>
      <c r="R745" s="3"/>
      <c r="S745" s="3"/>
      <c r="T745" s="1"/>
      <c r="U745" s="2"/>
      <c r="V745" s="23" t="str">
        <f t="shared" si="40"/>
        <v/>
      </c>
    </row>
    <row r="746" spans="1:22" ht="25" customHeight="1" x14ac:dyDescent="0.35">
      <c r="A746" s="1"/>
      <c r="B746" s="1"/>
      <c r="C746" s="1"/>
      <c r="D746" s="1"/>
      <c r="E746" s="106">
        <f>+COUNTIFS('REGISTRO DE TUTORES'!$A$3:$A$8000,A746,'REGISTRO DE TUTORES'!$B$3:$B$8000,B746,'REGISTRO DE TUTORES'!$C$3:$C$8000,C746,'REGISTRO DE TUTORES'!$D$3:$D$8000,D746)</f>
        <v>0</v>
      </c>
      <c r="F746" s="106">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106">
        <f t="shared" ca="1" si="38"/>
        <v>0</v>
      </c>
      <c r="H746" s="106">
        <f t="shared" ca="1" si="39"/>
        <v>0</v>
      </c>
      <c r="I746" s="15">
        <v>0</v>
      </c>
      <c r="J746" s="15">
        <v>0</v>
      </c>
      <c r="K746" s="15">
        <v>0</v>
      </c>
      <c r="L746" s="15">
        <v>0</v>
      </c>
      <c r="M746" s="15">
        <v>0</v>
      </c>
      <c r="N746" s="107">
        <v>0</v>
      </c>
      <c r="O746" s="107">
        <v>0</v>
      </c>
      <c r="P746" s="50"/>
      <c r="Q746" s="50"/>
      <c r="R746" s="3"/>
      <c r="S746" s="3"/>
      <c r="T746" s="1"/>
      <c r="U746" s="2"/>
      <c r="V746" s="23" t="str">
        <f t="shared" si="40"/>
        <v/>
      </c>
    </row>
    <row r="747" spans="1:22" ht="25" customHeight="1" x14ac:dyDescent="0.35">
      <c r="A747" s="1"/>
      <c r="B747" s="1"/>
      <c r="C747" s="1"/>
      <c r="D747" s="1"/>
      <c r="E747" s="106">
        <f>+COUNTIFS('REGISTRO DE TUTORES'!$A$3:$A$8000,A747,'REGISTRO DE TUTORES'!$B$3:$B$8000,B747,'REGISTRO DE TUTORES'!$C$3:$C$8000,C747,'REGISTRO DE TUTORES'!$D$3:$D$8000,D747)</f>
        <v>0</v>
      </c>
      <c r="F747" s="106">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106">
        <f t="shared" ca="1" si="38"/>
        <v>0</v>
      </c>
      <c r="H747" s="106">
        <f t="shared" ca="1" si="39"/>
        <v>0</v>
      </c>
      <c r="I747" s="15">
        <v>0</v>
      </c>
      <c r="J747" s="15">
        <v>0</v>
      </c>
      <c r="K747" s="15">
        <v>0</v>
      </c>
      <c r="L747" s="15">
        <v>0</v>
      </c>
      <c r="M747" s="15">
        <v>0</v>
      </c>
      <c r="N747" s="107">
        <v>0</v>
      </c>
      <c r="O747" s="107">
        <v>0</v>
      </c>
      <c r="P747" s="50"/>
      <c r="Q747" s="50"/>
      <c r="R747" s="3"/>
      <c r="S747" s="3"/>
      <c r="T747" s="1"/>
      <c r="U747" s="2"/>
      <c r="V747" s="23" t="str">
        <f t="shared" si="40"/>
        <v/>
      </c>
    </row>
    <row r="748" spans="1:22" ht="25" customHeight="1" x14ac:dyDescent="0.35">
      <c r="A748" s="1"/>
      <c r="B748" s="1"/>
      <c r="C748" s="1"/>
      <c r="D748" s="1"/>
      <c r="E748" s="106">
        <f>+COUNTIFS('REGISTRO DE TUTORES'!$A$3:$A$8000,A748,'REGISTRO DE TUTORES'!$B$3:$B$8000,B748,'REGISTRO DE TUTORES'!$C$3:$C$8000,C748,'REGISTRO DE TUTORES'!$D$3:$D$8000,D748)</f>
        <v>0</v>
      </c>
      <c r="F748" s="106">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106">
        <f t="shared" ca="1" si="38"/>
        <v>0</v>
      </c>
      <c r="H748" s="106">
        <f t="shared" ca="1" si="39"/>
        <v>0</v>
      </c>
      <c r="I748" s="15">
        <v>0</v>
      </c>
      <c r="J748" s="15">
        <v>0</v>
      </c>
      <c r="K748" s="15">
        <v>0</v>
      </c>
      <c r="L748" s="15">
        <v>0</v>
      </c>
      <c r="M748" s="15">
        <v>0</v>
      </c>
      <c r="N748" s="107">
        <v>0</v>
      </c>
      <c r="O748" s="107">
        <v>0</v>
      </c>
      <c r="P748" s="50"/>
      <c r="Q748" s="50"/>
      <c r="R748" s="3"/>
      <c r="S748" s="3"/>
      <c r="T748" s="1"/>
      <c r="U748" s="2"/>
      <c r="V748" s="23" t="str">
        <f t="shared" si="40"/>
        <v/>
      </c>
    </row>
    <row r="749" spans="1:22" ht="25" customHeight="1" x14ac:dyDescent="0.35">
      <c r="A749" s="1"/>
      <c r="B749" s="1"/>
      <c r="C749" s="1"/>
      <c r="D749" s="1"/>
      <c r="E749" s="106">
        <f>+COUNTIFS('REGISTRO DE TUTORES'!$A$3:$A$8000,A749,'REGISTRO DE TUTORES'!$B$3:$B$8000,B749,'REGISTRO DE TUTORES'!$C$3:$C$8000,C749,'REGISTRO DE TUTORES'!$D$3:$D$8000,D749)</f>
        <v>0</v>
      </c>
      <c r="F749" s="106">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106">
        <f t="shared" ca="1" si="38"/>
        <v>0</v>
      </c>
      <c r="H749" s="106">
        <f t="shared" ca="1" si="39"/>
        <v>0</v>
      </c>
      <c r="I749" s="15">
        <v>0</v>
      </c>
      <c r="J749" s="15">
        <v>0</v>
      </c>
      <c r="K749" s="15">
        <v>0</v>
      </c>
      <c r="L749" s="15">
        <v>0</v>
      </c>
      <c r="M749" s="15">
        <v>0</v>
      </c>
      <c r="N749" s="107">
        <v>0</v>
      </c>
      <c r="O749" s="107">
        <v>0</v>
      </c>
      <c r="P749" s="50"/>
      <c r="Q749" s="50"/>
      <c r="R749" s="3"/>
      <c r="S749" s="3"/>
      <c r="T749" s="1"/>
      <c r="U749" s="2"/>
      <c r="V749" s="23" t="str">
        <f t="shared" si="40"/>
        <v/>
      </c>
    </row>
    <row r="750" spans="1:22" ht="25" customHeight="1" x14ac:dyDescent="0.35">
      <c r="A750" s="1"/>
      <c r="B750" s="1"/>
      <c r="C750" s="1"/>
      <c r="D750" s="1"/>
      <c r="E750" s="106">
        <f>+COUNTIFS('REGISTRO DE TUTORES'!$A$3:$A$8000,A750,'REGISTRO DE TUTORES'!$B$3:$B$8000,B750,'REGISTRO DE TUTORES'!$C$3:$C$8000,C750,'REGISTRO DE TUTORES'!$D$3:$D$8000,D750)</f>
        <v>0</v>
      </c>
      <c r="F750" s="106">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106">
        <f t="shared" ca="1" si="38"/>
        <v>0</v>
      </c>
      <c r="H750" s="106">
        <f t="shared" ca="1" si="39"/>
        <v>0</v>
      </c>
      <c r="I750" s="15">
        <v>0</v>
      </c>
      <c r="J750" s="15">
        <v>0</v>
      </c>
      <c r="K750" s="15">
        <v>0</v>
      </c>
      <c r="L750" s="15">
        <v>0</v>
      </c>
      <c r="M750" s="15">
        <v>0</v>
      </c>
      <c r="N750" s="107">
        <v>0</v>
      </c>
      <c r="O750" s="107">
        <v>0</v>
      </c>
      <c r="P750" s="50"/>
      <c r="Q750" s="50"/>
      <c r="R750" s="3"/>
      <c r="S750" s="3"/>
      <c r="T750" s="1"/>
      <c r="U750" s="2"/>
      <c r="V750" s="23" t="str">
        <f t="shared" si="40"/>
        <v/>
      </c>
    </row>
    <row r="751" spans="1:22" ht="25" customHeight="1" x14ac:dyDescent="0.35">
      <c r="A751" s="1"/>
      <c r="B751" s="1"/>
      <c r="C751" s="1"/>
      <c r="D751" s="1"/>
      <c r="E751" s="106">
        <f>+COUNTIFS('REGISTRO DE TUTORES'!$A$3:$A$8000,A751,'REGISTRO DE TUTORES'!$B$3:$B$8000,B751,'REGISTRO DE TUTORES'!$C$3:$C$8000,C751,'REGISTRO DE TUTORES'!$D$3:$D$8000,D751)</f>
        <v>0</v>
      </c>
      <c r="F751" s="106">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106">
        <f t="shared" ca="1" si="38"/>
        <v>0</v>
      </c>
      <c r="H751" s="106">
        <f t="shared" ca="1" si="39"/>
        <v>0</v>
      </c>
      <c r="I751" s="15">
        <v>0</v>
      </c>
      <c r="J751" s="15">
        <v>0</v>
      </c>
      <c r="K751" s="15">
        <v>0</v>
      </c>
      <c r="L751" s="15">
        <v>0</v>
      </c>
      <c r="M751" s="15">
        <v>0</v>
      </c>
      <c r="N751" s="107">
        <v>0</v>
      </c>
      <c r="O751" s="107">
        <v>0</v>
      </c>
      <c r="P751" s="50"/>
      <c r="Q751" s="50"/>
      <c r="R751" s="3"/>
      <c r="S751" s="3"/>
      <c r="T751" s="1"/>
      <c r="U751" s="2"/>
      <c r="V751" s="23" t="str">
        <f t="shared" si="40"/>
        <v/>
      </c>
    </row>
    <row r="752" spans="1:22" ht="25" customHeight="1" x14ac:dyDescent="0.35">
      <c r="A752" s="1"/>
      <c r="B752" s="1"/>
      <c r="C752" s="1"/>
      <c r="D752" s="1"/>
      <c r="E752" s="106">
        <f>+COUNTIFS('REGISTRO DE TUTORES'!$A$3:$A$8000,A752,'REGISTRO DE TUTORES'!$B$3:$B$8000,B752,'REGISTRO DE TUTORES'!$C$3:$C$8000,C752,'REGISTRO DE TUTORES'!$D$3:$D$8000,D752)</f>
        <v>0</v>
      </c>
      <c r="F752" s="106">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106">
        <f t="shared" ca="1" si="38"/>
        <v>0</v>
      </c>
      <c r="H752" s="106">
        <f t="shared" ca="1" si="39"/>
        <v>0</v>
      </c>
      <c r="I752" s="15">
        <v>0</v>
      </c>
      <c r="J752" s="15">
        <v>0</v>
      </c>
      <c r="K752" s="15">
        <v>0</v>
      </c>
      <c r="L752" s="15">
        <v>0</v>
      </c>
      <c r="M752" s="15">
        <v>0</v>
      </c>
      <c r="N752" s="107">
        <v>0</v>
      </c>
      <c r="O752" s="107">
        <v>0</v>
      </c>
      <c r="P752" s="50"/>
      <c r="Q752" s="50"/>
      <c r="R752" s="3"/>
      <c r="S752" s="3"/>
      <c r="T752" s="1"/>
      <c r="U752" s="2"/>
      <c r="V752" s="23" t="str">
        <f t="shared" si="40"/>
        <v/>
      </c>
    </row>
    <row r="753" spans="1:22" ht="25" customHeight="1" x14ac:dyDescent="0.35">
      <c r="A753" s="1"/>
      <c r="B753" s="1"/>
      <c r="C753" s="1"/>
      <c r="D753" s="1"/>
      <c r="E753" s="106">
        <f>+COUNTIFS('REGISTRO DE TUTORES'!$A$3:$A$8000,A753,'REGISTRO DE TUTORES'!$B$3:$B$8000,B753,'REGISTRO DE TUTORES'!$C$3:$C$8000,C753,'REGISTRO DE TUTORES'!$D$3:$D$8000,D753)</f>
        <v>0</v>
      </c>
      <c r="F753" s="106">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106">
        <f t="shared" ca="1" si="38"/>
        <v>0</v>
      </c>
      <c r="H753" s="106">
        <f t="shared" ca="1" si="39"/>
        <v>0</v>
      </c>
      <c r="I753" s="15">
        <v>0</v>
      </c>
      <c r="J753" s="15">
        <v>0</v>
      </c>
      <c r="K753" s="15">
        <v>0</v>
      </c>
      <c r="L753" s="15">
        <v>0</v>
      </c>
      <c r="M753" s="15">
        <v>0</v>
      </c>
      <c r="N753" s="107">
        <v>0</v>
      </c>
      <c r="O753" s="107">
        <v>0</v>
      </c>
      <c r="P753" s="50"/>
      <c r="Q753" s="50"/>
      <c r="R753" s="3"/>
      <c r="S753" s="3"/>
      <c r="T753" s="1"/>
      <c r="U753" s="2"/>
      <c r="V753" s="23" t="str">
        <f t="shared" si="40"/>
        <v/>
      </c>
    </row>
    <row r="754" spans="1:22" ht="25" customHeight="1" x14ac:dyDescent="0.35">
      <c r="A754" s="1"/>
      <c r="B754" s="1"/>
      <c r="C754" s="1"/>
      <c r="D754" s="1"/>
      <c r="E754" s="106">
        <f>+COUNTIFS('REGISTRO DE TUTORES'!$A$3:$A$8000,A754,'REGISTRO DE TUTORES'!$B$3:$B$8000,B754,'REGISTRO DE TUTORES'!$C$3:$C$8000,C754,'REGISTRO DE TUTORES'!$D$3:$D$8000,D754)</f>
        <v>0</v>
      </c>
      <c r="F754" s="106">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106">
        <f t="shared" ca="1" si="38"/>
        <v>0</v>
      </c>
      <c r="H754" s="106">
        <f t="shared" ca="1" si="39"/>
        <v>0</v>
      </c>
      <c r="I754" s="15">
        <v>0</v>
      </c>
      <c r="J754" s="15">
        <v>0</v>
      </c>
      <c r="K754" s="15">
        <v>0</v>
      </c>
      <c r="L754" s="15">
        <v>0</v>
      </c>
      <c r="M754" s="15">
        <v>0</v>
      </c>
      <c r="N754" s="107">
        <v>0</v>
      </c>
      <c r="O754" s="107">
        <v>0</v>
      </c>
      <c r="P754" s="50"/>
      <c r="Q754" s="50"/>
      <c r="R754" s="3"/>
      <c r="S754" s="3"/>
      <c r="T754" s="1"/>
      <c r="U754" s="2"/>
      <c r="V754" s="23" t="str">
        <f t="shared" si="40"/>
        <v/>
      </c>
    </row>
    <row r="755" spans="1:22" ht="25" customHeight="1" x14ac:dyDescent="0.35">
      <c r="A755" s="1"/>
      <c r="B755" s="1"/>
      <c r="C755" s="1"/>
      <c r="D755" s="1"/>
      <c r="E755" s="106">
        <f>+COUNTIFS('REGISTRO DE TUTORES'!$A$3:$A$8000,A755,'REGISTRO DE TUTORES'!$B$3:$B$8000,B755,'REGISTRO DE TUTORES'!$C$3:$C$8000,C755,'REGISTRO DE TUTORES'!$D$3:$D$8000,D755)</f>
        <v>0</v>
      </c>
      <c r="F755" s="106">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106">
        <f t="shared" ca="1" si="38"/>
        <v>0</v>
      </c>
      <c r="H755" s="106">
        <f t="shared" ca="1" si="39"/>
        <v>0</v>
      </c>
      <c r="I755" s="15">
        <v>0</v>
      </c>
      <c r="J755" s="15">
        <v>0</v>
      </c>
      <c r="K755" s="15">
        <v>0</v>
      </c>
      <c r="L755" s="15">
        <v>0</v>
      </c>
      <c r="M755" s="15">
        <v>0</v>
      </c>
      <c r="N755" s="107">
        <v>0</v>
      </c>
      <c r="O755" s="107">
        <v>0</v>
      </c>
      <c r="P755" s="50"/>
      <c r="Q755" s="50"/>
      <c r="R755" s="3"/>
      <c r="S755" s="3"/>
      <c r="T755" s="1"/>
      <c r="U755" s="2"/>
      <c r="V755" s="23" t="str">
        <f t="shared" si="40"/>
        <v/>
      </c>
    </row>
    <row r="756" spans="1:22" ht="25" customHeight="1" x14ac:dyDescent="0.35">
      <c r="A756" s="1"/>
      <c r="B756" s="1"/>
      <c r="C756" s="1"/>
      <c r="D756" s="1"/>
      <c r="E756" s="106">
        <f>+COUNTIFS('REGISTRO DE TUTORES'!$A$3:$A$8000,A756,'REGISTRO DE TUTORES'!$B$3:$B$8000,B756,'REGISTRO DE TUTORES'!$C$3:$C$8000,C756,'REGISTRO DE TUTORES'!$D$3:$D$8000,D756)</f>
        <v>0</v>
      </c>
      <c r="F756" s="106">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106">
        <f t="shared" ca="1" si="38"/>
        <v>0</v>
      </c>
      <c r="H756" s="106">
        <f t="shared" ca="1" si="39"/>
        <v>0</v>
      </c>
      <c r="I756" s="15">
        <v>0</v>
      </c>
      <c r="J756" s="15">
        <v>0</v>
      </c>
      <c r="K756" s="15">
        <v>0</v>
      </c>
      <c r="L756" s="15">
        <v>0</v>
      </c>
      <c r="M756" s="15">
        <v>0</v>
      </c>
      <c r="N756" s="107">
        <v>0</v>
      </c>
      <c r="O756" s="107">
        <v>0</v>
      </c>
      <c r="P756" s="50"/>
      <c r="Q756" s="50"/>
      <c r="R756" s="3"/>
      <c r="S756" s="3"/>
      <c r="T756" s="1"/>
      <c r="U756" s="2"/>
      <c r="V756" s="23" t="str">
        <f t="shared" si="40"/>
        <v/>
      </c>
    </row>
    <row r="757" spans="1:22" ht="25" customHeight="1" x14ac:dyDescent="0.35">
      <c r="A757" s="1"/>
      <c r="B757" s="1"/>
      <c r="C757" s="1"/>
      <c r="D757" s="1"/>
      <c r="E757" s="106">
        <f>+COUNTIFS('REGISTRO DE TUTORES'!$A$3:$A$8000,A757,'REGISTRO DE TUTORES'!$B$3:$B$8000,B757,'REGISTRO DE TUTORES'!$C$3:$C$8000,C757,'REGISTRO DE TUTORES'!$D$3:$D$8000,D757)</f>
        <v>0</v>
      </c>
      <c r="F757" s="106">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106">
        <f t="shared" ca="1" si="38"/>
        <v>0</v>
      </c>
      <c r="H757" s="106">
        <f t="shared" ca="1" si="39"/>
        <v>0</v>
      </c>
      <c r="I757" s="15">
        <v>0</v>
      </c>
      <c r="J757" s="15">
        <v>0</v>
      </c>
      <c r="K757" s="15">
        <v>0</v>
      </c>
      <c r="L757" s="15">
        <v>0</v>
      </c>
      <c r="M757" s="15">
        <v>0</v>
      </c>
      <c r="N757" s="107">
        <v>0</v>
      </c>
      <c r="O757" s="107">
        <v>0</v>
      </c>
      <c r="P757" s="50"/>
      <c r="Q757" s="50"/>
      <c r="R757" s="3"/>
      <c r="S757" s="3"/>
      <c r="T757" s="1"/>
      <c r="U757" s="2"/>
      <c r="V757" s="23" t="str">
        <f t="shared" si="40"/>
        <v/>
      </c>
    </row>
    <row r="758" spans="1:22" ht="25" customHeight="1" x14ac:dyDescent="0.35">
      <c r="A758" s="1"/>
      <c r="B758" s="1"/>
      <c r="C758" s="1"/>
      <c r="D758" s="1"/>
      <c r="E758" s="106">
        <f>+COUNTIFS('REGISTRO DE TUTORES'!$A$3:$A$8000,A758,'REGISTRO DE TUTORES'!$B$3:$B$8000,B758,'REGISTRO DE TUTORES'!$C$3:$C$8000,C758,'REGISTRO DE TUTORES'!$D$3:$D$8000,D758)</f>
        <v>0</v>
      </c>
      <c r="F758" s="106">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106">
        <f t="shared" ca="1" si="38"/>
        <v>0</v>
      </c>
      <c r="H758" s="106">
        <f t="shared" ca="1" si="39"/>
        <v>0</v>
      </c>
      <c r="I758" s="15">
        <v>0</v>
      </c>
      <c r="J758" s="15">
        <v>0</v>
      </c>
      <c r="K758" s="15">
        <v>0</v>
      </c>
      <c r="L758" s="15">
        <v>0</v>
      </c>
      <c r="M758" s="15">
        <v>0</v>
      </c>
      <c r="N758" s="107">
        <v>0</v>
      </c>
      <c r="O758" s="107">
        <v>0</v>
      </c>
      <c r="P758" s="50"/>
      <c r="Q758" s="50"/>
      <c r="R758" s="3"/>
      <c r="S758" s="3"/>
      <c r="T758" s="1"/>
      <c r="U758" s="2"/>
      <c r="V758" s="23" t="str">
        <f t="shared" si="40"/>
        <v/>
      </c>
    </row>
    <row r="759" spans="1:22" ht="25" customHeight="1" x14ac:dyDescent="0.35">
      <c r="A759" s="1"/>
      <c r="B759" s="1"/>
      <c r="C759" s="1"/>
      <c r="D759" s="1"/>
      <c r="E759" s="106">
        <f>+COUNTIFS('REGISTRO DE TUTORES'!$A$3:$A$8000,A759,'REGISTRO DE TUTORES'!$B$3:$B$8000,B759,'REGISTRO DE TUTORES'!$C$3:$C$8000,C759,'REGISTRO DE TUTORES'!$D$3:$D$8000,D759)</f>
        <v>0</v>
      </c>
      <c r="F759" s="106">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106">
        <f t="shared" ca="1" si="38"/>
        <v>0</v>
      </c>
      <c r="H759" s="106">
        <f t="shared" ca="1" si="39"/>
        <v>0</v>
      </c>
      <c r="I759" s="15">
        <v>0</v>
      </c>
      <c r="J759" s="15">
        <v>0</v>
      </c>
      <c r="K759" s="15">
        <v>0</v>
      </c>
      <c r="L759" s="15">
        <v>0</v>
      </c>
      <c r="M759" s="15">
        <v>0</v>
      </c>
      <c r="N759" s="107">
        <v>0</v>
      </c>
      <c r="O759" s="107">
        <v>0</v>
      </c>
      <c r="P759" s="50"/>
      <c r="Q759" s="50"/>
      <c r="R759" s="3"/>
      <c r="S759" s="3"/>
      <c r="T759" s="1"/>
      <c r="U759" s="2"/>
      <c r="V759" s="23" t="str">
        <f t="shared" si="40"/>
        <v/>
      </c>
    </row>
    <row r="760" spans="1:22" ht="25" customHeight="1" x14ac:dyDescent="0.35">
      <c r="A760" s="1"/>
      <c r="B760" s="1"/>
      <c r="C760" s="1"/>
      <c r="D760" s="1"/>
      <c r="E760" s="106">
        <f>+COUNTIFS('REGISTRO DE TUTORES'!$A$3:$A$8000,A760,'REGISTRO DE TUTORES'!$B$3:$B$8000,B760,'REGISTRO DE TUTORES'!$C$3:$C$8000,C760,'REGISTRO DE TUTORES'!$D$3:$D$8000,D760)</f>
        <v>0</v>
      </c>
      <c r="F760" s="106">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106">
        <f t="shared" ca="1" si="38"/>
        <v>0</v>
      </c>
      <c r="H760" s="106">
        <f t="shared" ca="1" si="39"/>
        <v>0</v>
      </c>
      <c r="I760" s="15">
        <v>0</v>
      </c>
      <c r="J760" s="15">
        <v>0</v>
      </c>
      <c r="K760" s="15">
        <v>0</v>
      </c>
      <c r="L760" s="15">
        <v>0</v>
      </c>
      <c r="M760" s="15">
        <v>0</v>
      </c>
      <c r="N760" s="107">
        <v>0</v>
      </c>
      <c r="O760" s="107">
        <v>0</v>
      </c>
      <c r="P760" s="50"/>
      <c r="Q760" s="50"/>
      <c r="R760" s="3"/>
      <c r="S760" s="3"/>
      <c r="T760" s="1"/>
      <c r="U760" s="2"/>
      <c r="V760" s="23" t="str">
        <f t="shared" si="40"/>
        <v/>
      </c>
    </row>
    <row r="761" spans="1:22" ht="25" customHeight="1" x14ac:dyDescent="0.35">
      <c r="A761" s="1"/>
      <c r="B761" s="1"/>
      <c r="C761" s="1"/>
      <c r="D761" s="1"/>
      <c r="E761" s="106">
        <f>+COUNTIFS('REGISTRO DE TUTORES'!$A$3:$A$8000,A761,'REGISTRO DE TUTORES'!$B$3:$B$8000,B761,'REGISTRO DE TUTORES'!$C$3:$C$8000,C761,'REGISTRO DE TUTORES'!$D$3:$D$8000,D761)</f>
        <v>0</v>
      </c>
      <c r="F761" s="106">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106">
        <f t="shared" ca="1" si="38"/>
        <v>0</v>
      </c>
      <c r="H761" s="106">
        <f t="shared" ca="1" si="39"/>
        <v>0</v>
      </c>
      <c r="I761" s="15">
        <v>0</v>
      </c>
      <c r="J761" s="15">
        <v>0</v>
      </c>
      <c r="K761" s="15">
        <v>0</v>
      </c>
      <c r="L761" s="15">
        <v>0</v>
      </c>
      <c r="M761" s="15">
        <v>0</v>
      </c>
      <c r="N761" s="107">
        <v>0</v>
      </c>
      <c r="O761" s="107">
        <v>0</v>
      </c>
      <c r="P761" s="50"/>
      <c r="Q761" s="50"/>
      <c r="R761" s="3"/>
      <c r="S761" s="3"/>
      <c r="T761" s="1"/>
      <c r="U761" s="2"/>
      <c r="V761" s="23" t="str">
        <f t="shared" si="40"/>
        <v/>
      </c>
    </row>
    <row r="762" spans="1:22" ht="25" customHeight="1" x14ac:dyDescent="0.35">
      <c r="A762" s="1"/>
      <c r="B762" s="1"/>
      <c r="C762" s="1"/>
      <c r="D762" s="1"/>
      <c r="E762" s="106">
        <f>+COUNTIFS('REGISTRO DE TUTORES'!$A$3:$A$8000,A762,'REGISTRO DE TUTORES'!$B$3:$B$8000,B762,'REGISTRO DE TUTORES'!$C$3:$C$8000,C762,'REGISTRO DE TUTORES'!$D$3:$D$8000,D762)</f>
        <v>0</v>
      </c>
      <c r="F762" s="106">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106">
        <f t="shared" ca="1" si="38"/>
        <v>0</v>
      </c>
      <c r="H762" s="106">
        <f t="shared" ca="1" si="39"/>
        <v>0</v>
      </c>
      <c r="I762" s="15">
        <v>0</v>
      </c>
      <c r="J762" s="15">
        <v>0</v>
      </c>
      <c r="K762" s="15">
        <v>0</v>
      </c>
      <c r="L762" s="15">
        <v>0</v>
      </c>
      <c r="M762" s="15">
        <v>0</v>
      </c>
      <c r="N762" s="107">
        <v>0</v>
      </c>
      <c r="O762" s="107">
        <v>0</v>
      </c>
      <c r="P762" s="50"/>
      <c r="Q762" s="50"/>
      <c r="R762" s="3"/>
      <c r="S762" s="3"/>
      <c r="T762" s="1"/>
      <c r="U762" s="2"/>
      <c r="V762" s="23" t="str">
        <f t="shared" si="40"/>
        <v/>
      </c>
    </row>
    <row r="763" spans="1:22" ht="25" customHeight="1" x14ac:dyDescent="0.35">
      <c r="A763" s="1"/>
      <c r="B763" s="1"/>
      <c r="C763" s="1"/>
      <c r="D763" s="1"/>
      <c r="E763" s="106">
        <f>+COUNTIFS('REGISTRO DE TUTORES'!$A$3:$A$8000,A763,'REGISTRO DE TUTORES'!$B$3:$B$8000,B763,'REGISTRO DE TUTORES'!$C$3:$C$8000,C763,'REGISTRO DE TUTORES'!$D$3:$D$8000,D763)</f>
        <v>0</v>
      </c>
      <c r="F763" s="106">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106">
        <f t="shared" ca="1" si="38"/>
        <v>0</v>
      </c>
      <c r="H763" s="106">
        <f t="shared" ca="1" si="39"/>
        <v>0</v>
      </c>
      <c r="I763" s="15">
        <v>0</v>
      </c>
      <c r="J763" s="15">
        <v>0</v>
      </c>
      <c r="K763" s="15">
        <v>0</v>
      </c>
      <c r="L763" s="15">
        <v>0</v>
      </c>
      <c r="M763" s="15">
        <v>0</v>
      </c>
      <c r="N763" s="107">
        <v>0</v>
      </c>
      <c r="O763" s="107">
        <v>0</v>
      </c>
      <c r="P763" s="50"/>
      <c r="Q763" s="50"/>
      <c r="R763" s="3"/>
      <c r="S763" s="3"/>
      <c r="T763" s="1"/>
      <c r="U763" s="2"/>
      <c r="V763" s="23" t="str">
        <f t="shared" si="40"/>
        <v/>
      </c>
    </row>
    <row r="764" spans="1:22" ht="25" customHeight="1" x14ac:dyDescent="0.35">
      <c r="A764" s="1"/>
      <c r="B764" s="1"/>
      <c r="C764" s="1"/>
      <c r="D764" s="1"/>
      <c r="E764" s="106">
        <f>+COUNTIFS('REGISTRO DE TUTORES'!$A$3:$A$8000,A764,'REGISTRO DE TUTORES'!$B$3:$B$8000,B764,'REGISTRO DE TUTORES'!$C$3:$C$8000,C764,'REGISTRO DE TUTORES'!$D$3:$D$8000,D764)</f>
        <v>0</v>
      </c>
      <c r="F764" s="106">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106">
        <f t="shared" ca="1" si="38"/>
        <v>0</v>
      </c>
      <c r="H764" s="106">
        <f t="shared" ca="1" si="39"/>
        <v>0</v>
      </c>
      <c r="I764" s="15">
        <v>0</v>
      </c>
      <c r="J764" s="15">
        <v>0</v>
      </c>
      <c r="K764" s="15">
        <v>0</v>
      </c>
      <c r="L764" s="15">
        <v>0</v>
      </c>
      <c r="M764" s="15">
        <v>0</v>
      </c>
      <c r="N764" s="107">
        <v>0</v>
      </c>
      <c r="O764" s="107">
        <v>0</v>
      </c>
      <c r="P764" s="50"/>
      <c r="Q764" s="50"/>
      <c r="R764" s="3"/>
      <c r="S764" s="3"/>
      <c r="T764" s="1"/>
      <c r="U764" s="2"/>
      <c r="V764" s="23" t="str">
        <f t="shared" si="40"/>
        <v/>
      </c>
    </row>
    <row r="765" spans="1:22" ht="25" customHeight="1" x14ac:dyDescent="0.35">
      <c r="A765" s="1"/>
      <c r="B765" s="1"/>
      <c r="C765" s="1"/>
      <c r="D765" s="1"/>
      <c r="E765" s="106">
        <f>+COUNTIFS('REGISTRO DE TUTORES'!$A$3:$A$8000,A765,'REGISTRO DE TUTORES'!$B$3:$B$8000,B765,'REGISTRO DE TUTORES'!$C$3:$C$8000,C765,'REGISTRO DE TUTORES'!$D$3:$D$8000,D765)</f>
        <v>0</v>
      </c>
      <c r="F765" s="106">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106">
        <f t="shared" ca="1" si="38"/>
        <v>0</v>
      </c>
      <c r="H765" s="106">
        <f t="shared" ca="1" si="39"/>
        <v>0</v>
      </c>
      <c r="I765" s="15">
        <v>0</v>
      </c>
      <c r="J765" s="15">
        <v>0</v>
      </c>
      <c r="K765" s="15">
        <v>0</v>
      </c>
      <c r="L765" s="15">
        <v>0</v>
      </c>
      <c r="M765" s="15">
        <v>0</v>
      </c>
      <c r="N765" s="107">
        <v>0</v>
      </c>
      <c r="O765" s="107">
        <v>0</v>
      </c>
      <c r="P765" s="50"/>
      <c r="Q765" s="50"/>
      <c r="R765" s="3"/>
      <c r="S765" s="3"/>
      <c r="T765" s="1"/>
      <c r="U765" s="2"/>
      <c r="V765" s="23" t="str">
        <f t="shared" si="40"/>
        <v/>
      </c>
    </row>
    <row r="766" spans="1:22" ht="25" customHeight="1" x14ac:dyDescent="0.35">
      <c r="A766" s="1"/>
      <c r="B766" s="1"/>
      <c r="C766" s="1"/>
      <c r="D766" s="1"/>
      <c r="E766" s="106">
        <f>+COUNTIFS('REGISTRO DE TUTORES'!$A$3:$A$8000,A766,'REGISTRO DE TUTORES'!$B$3:$B$8000,B766,'REGISTRO DE TUTORES'!$C$3:$C$8000,C766,'REGISTRO DE TUTORES'!$D$3:$D$8000,D766)</f>
        <v>0</v>
      </c>
      <c r="F766" s="106">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106">
        <f t="shared" ca="1" si="38"/>
        <v>0</v>
      </c>
      <c r="H766" s="106">
        <f t="shared" ca="1" si="39"/>
        <v>0</v>
      </c>
      <c r="I766" s="15">
        <v>0</v>
      </c>
      <c r="J766" s="15">
        <v>0</v>
      </c>
      <c r="K766" s="15">
        <v>0</v>
      </c>
      <c r="L766" s="15">
        <v>0</v>
      </c>
      <c r="M766" s="15">
        <v>0</v>
      </c>
      <c r="N766" s="107">
        <v>0</v>
      </c>
      <c r="O766" s="107">
        <v>0</v>
      </c>
      <c r="P766" s="50"/>
      <c r="Q766" s="50"/>
      <c r="R766" s="3"/>
      <c r="S766" s="3"/>
      <c r="T766" s="1"/>
      <c r="U766" s="2"/>
      <c r="V766" s="23" t="str">
        <f t="shared" si="40"/>
        <v/>
      </c>
    </row>
    <row r="767" spans="1:22" ht="25" customHeight="1" x14ac:dyDescent="0.35">
      <c r="A767" s="1"/>
      <c r="B767" s="1"/>
      <c r="C767" s="1"/>
      <c r="D767" s="1"/>
      <c r="E767" s="106">
        <f>+COUNTIFS('REGISTRO DE TUTORES'!$A$3:$A$8000,A767,'REGISTRO DE TUTORES'!$B$3:$B$8000,B767,'REGISTRO DE TUTORES'!$C$3:$C$8000,C767,'REGISTRO DE TUTORES'!$D$3:$D$8000,D767)</f>
        <v>0</v>
      </c>
      <c r="F767" s="106">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106">
        <f t="shared" ca="1" si="38"/>
        <v>0</v>
      </c>
      <c r="H767" s="106">
        <f t="shared" ca="1" si="39"/>
        <v>0</v>
      </c>
      <c r="I767" s="15">
        <v>0</v>
      </c>
      <c r="J767" s="15">
        <v>0</v>
      </c>
      <c r="K767" s="15">
        <v>0</v>
      </c>
      <c r="L767" s="15">
        <v>0</v>
      </c>
      <c r="M767" s="15">
        <v>0</v>
      </c>
      <c r="N767" s="107">
        <v>0</v>
      </c>
      <c r="O767" s="107">
        <v>0</v>
      </c>
      <c r="P767" s="50"/>
      <c r="Q767" s="50"/>
      <c r="R767" s="3"/>
      <c r="S767" s="3"/>
      <c r="T767" s="1"/>
      <c r="U767" s="2"/>
      <c r="V767" s="23" t="str">
        <f t="shared" si="40"/>
        <v/>
      </c>
    </row>
    <row r="768" spans="1:22" ht="25" customHeight="1" x14ac:dyDescent="0.35">
      <c r="A768" s="1"/>
      <c r="B768" s="1"/>
      <c r="C768" s="1"/>
      <c r="D768" s="1"/>
      <c r="E768" s="106">
        <f>+COUNTIFS('REGISTRO DE TUTORES'!$A$3:$A$8000,A768,'REGISTRO DE TUTORES'!$B$3:$B$8000,B768,'REGISTRO DE TUTORES'!$C$3:$C$8000,C768,'REGISTRO DE TUTORES'!$D$3:$D$8000,D768)</f>
        <v>0</v>
      </c>
      <c r="F768" s="106">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106">
        <f t="shared" ca="1" si="38"/>
        <v>0</v>
      </c>
      <c r="H768" s="106">
        <f t="shared" ca="1" si="39"/>
        <v>0</v>
      </c>
      <c r="I768" s="15">
        <v>0</v>
      </c>
      <c r="J768" s="15">
        <v>0</v>
      </c>
      <c r="K768" s="15">
        <v>0</v>
      </c>
      <c r="L768" s="15">
        <v>0</v>
      </c>
      <c r="M768" s="15">
        <v>0</v>
      </c>
      <c r="N768" s="107">
        <v>0</v>
      </c>
      <c r="O768" s="107">
        <v>0</v>
      </c>
      <c r="P768" s="50"/>
      <c r="Q768" s="50"/>
      <c r="R768" s="3"/>
      <c r="S768" s="3"/>
      <c r="T768" s="1"/>
      <c r="U768" s="2"/>
      <c r="V768" s="23" t="str">
        <f t="shared" si="40"/>
        <v/>
      </c>
    </row>
    <row r="769" spans="1:22" ht="25" customHeight="1" x14ac:dyDescent="0.35">
      <c r="A769" s="1"/>
      <c r="B769" s="1"/>
      <c r="C769" s="1"/>
      <c r="D769" s="1"/>
      <c r="E769" s="106">
        <f>+COUNTIFS('REGISTRO DE TUTORES'!$A$3:$A$8000,A769,'REGISTRO DE TUTORES'!$B$3:$B$8000,B769,'REGISTRO DE TUTORES'!$C$3:$C$8000,C769,'REGISTRO DE TUTORES'!$D$3:$D$8000,D769)</f>
        <v>0</v>
      </c>
      <c r="F769" s="106">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106">
        <f t="shared" ca="1" si="38"/>
        <v>0</v>
      </c>
      <c r="H769" s="106">
        <f t="shared" ca="1" si="39"/>
        <v>0</v>
      </c>
      <c r="I769" s="15">
        <v>0</v>
      </c>
      <c r="J769" s="15">
        <v>0</v>
      </c>
      <c r="K769" s="15">
        <v>0</v>
      </c>
      <c r="L769" s="15">
        <v>0</v>
      </c>
      <c r="M769" s="15">
        <v>0</v>
      </c>
      <c r="N769" s="107">
        <v>0</v>
      </c>
      <c r="O769" s="107">
        <v>0</v>
      </c>
      <c r="P769" s="50"/>
      <c r="Q769" s="50"/>
      <c r="R769" s="3"/>
      <c r="S769" s="3"/>
      <c r="T769" s="1"/>
      <c r="U769" s="2"/>
      <c r="V769" s="23" t="str">
        <f t="shared" si="40"/>
        <v/>
      </c>
    </row>
    <row r="770" spans="1:22" ht="25" customHeight="1" x14ac:dyDescent="0.35">
      <c r="A770" s="1"/>
      <c r="B770" s="1"/>
      <c r="C770" s="1"/>
      <c r="D770" s="1"/>
      <c r="E770" s="106">
        <f>+COUNTIFS('REGISTRO DE TUTORES'!$A$3:$A$8000,A770,'REGISTRO DE TUTORES'!$B$3:$B$8000,B770,'REGISTRO DE TUTORES'!$C$3:$C$8000,C770,'REGISTRO DE TUTORES'!$D$3:$D$8000,D770)</f>
        <v>0</v>
      </c>
      <c r="F770" s="106">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106">
        <f t="shared" ca="1" si="38"/>
        <v>0</v>
      </c>
      <c r="H770" s="106">
        <f t="shared" ca="1" si="39"/>
        <v>0</v>
      </c>
      <c r="I770" s="15">
        <v>0</v>
      </c>
      <c r="J770" s="15">
        <v>0</v>
      </c>
      <c r="K770" s="15">
        <v>0</v>
      </c>
      <c r="L770" s="15">
        <v>0</v>
      </c>
      <c r="M770" s="15">
        <v>0</v>
      </c>
      <c r="N770" s="107">
        <v>0</v>
      </c>
      <c r="O770" s="107">
        <v>0</v>
      </c>
      <c r="P770" s="50"/>
      <c r="Q770" s="50"/>
      <c r="R770" s="3"/>
      <c r="S770" s="3"/>
      <c r="T770" s="1"/>
      <c r="U770" s="2"/>
      <c r="V770" s="23" t="str">
        <f t="shared" si="40"/>
        <v/>
      </c>
    </row>
    <row r="771" spans="1:22" ht="25" customHeight="1" x14ac:dyDescent="0.35">
      <c r="A771" s="1"/>
      <c r="B771" s="1"/>
      <c r="C771" s="1"/>
      <c r="D771" s="1"/>
      <c r="E771" s="106">
        <f>+COUNTIFS('REGISTRO DE TUTORES'!$A$3:$A$8000,A771,'REGISTRO DE TUTORES'!$B$3:$B$8000,B771,'REGISTRO DE TUTORES'!$C$3:$C$8000,C771,'REGISTRO DE TUTORES'!$D$3:$D$8000,D771)</f>
        <v>0</v>
      </c>
      <c r="F771" s="106">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106">
        <f t="shared" ca="1" si="38"/>
        <v>0</v>
      </c>
      <c r="H771" s="106">
        <f t="shared" ca="1" si="39"/>
        <v>0</v>
      </c>
      <c r="I771" s="15">
        <v>0</v>
      </c>
      <c r="J771" s="15">
        <v>0</v>
      </c>
      <c r="K771" s="15">
        <v>0</v>
      </c>
      <c r="L771" s="15">
        <v>0</v>
      </c>
      <c r="M771" s="15">
        <v>0</v>
      </c>
      <c r="N771" s="107">
        <v>0</v>
      </c>
      <c r="O771" s="107">
        <v>0</v>
      </c>
      <c r="P771" s="50"/>
      <c r="Q771" s="50"/>
      <c r="R771" s="3"/>
      <c r="S771" s="3"/>
      <c r="T771" s="1"/>
      <c r="U771" s="2"/>
      <c r="V771" s="23" t="str">
        <f t="shared" si="40"/>
        <v/>
      </c>
    </row>
    <row r="772" spans="1:22" ht="25" customHeight="1" x14ac:dyDescent="0.35">
      <c r="A772" s="1"/>
      <c r="B772" s="1"/>
      <c r="C772" s="1"/>
      <c r="D772" s="1"/>
      <c r="E772" s="106">
        <f>+COUNTIFS('REGISTRO DE TUTORES'!$A$3:$A$8000,A772,'REGISTRO DE TUTORES'!$B$3:$B$8000,B772,'REGISTRO DE TUTORES'!$C$3:$C$8000,C772,'REGISTRO DE TUTORES'!$D$3:$D$8000,D772)</f>
        <v>0</v>
      </c>
      <c r="F772" s="106">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106">
        <f t="shared" ca="1" si="38"/>
        <v>0</v>
      </c>
      <c r="H772" s="106">
        <f t="shared" ca="1" si="39"/>
        <v>0</v>
      </c>
      <c r="I772" s="15">
        <v>0</v>
      </c>
      <c r="J772" s="15">
        <v>0</v>
      </c>
      <c r="K772" s="15">
        <v>0</v>
      </c>
      <c r="L772" s="15">
        <v>0</v>
      </c>
      <c r="M772" s="15">
        <v>0</v>
      </c>
      <c r="N772" s="107">
        <v>0</v>
      </c>
      <c r="O772" s="107">
        <v>0</v>
      </c>
      <c r="P772" s="50"/>
      <c r="Q772" s="50"/>
      <c r="R772" s="3"/>
      <c r="S772" s="3"/>
      <c r="T772" s="1"/>
      <c r="U772" s="2"/>
      <c r="V772" s="23" t="str">
        <f t="shared" si="40"/>
        <v/>
      </c>
    </row>
    <row r="773" spans="1:22" ht="25" customHeight="1" x14ac:dyDescent="0.35">
      <c r="A773" s="1"/>
      <c r="B773" s="1"/>
      <c r="C773" s="1"/>
      <c r="D773" s="1"/>
      <c r="E773" s="106">
        <f>+COUNTIFS('REGISTRO DE TUTORES'!$A$3:$A$8000,A773,'REGISTRO DE TUTORES'!$B$3:$B$8000,B773,'REGISTRO DE TUTORES'!$C$3:$C$8000,C773,'REGISTRO DE TUTORES'!$D$3:$D$8000,D773)</f>
        <v>0</v>
      </c>
      <c r="F773" s="106">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106">
        <f t="shared" ref="G773:G836" ca="1" si="41">SUM(IF(O773=1,SUMPRODUCT(--(WEEKDAY(ROW(INDIRECT(P773&amp;":"&amp;Q773)))=1),--(COUNTIF(FERIADOS,ROW(INDIRECT(P773&amp;":"&amp;Q773)))=0)),0),IF(I773=1,SUMPRODUCT(--(WEEKDAY(ROW(INDIRECT(P773&amp;":"&amp;Q773)))=2),--(COUNTIF(FERIADOS,ROW(INDIRECT(P773&amp;":"&amp;Q773)))=0)),0),IF(J773=1,SUMPRODUCT(--(WEEKDAY(ROW(INDIRECT(P773&amp;":"&amp;Q773)))=3),--(COUNTIF(FERIADOS,ROW(INDIRECT(P773&amp;":"&amp;Q773)))=0)),0),IF(K773=1,SUMPRODUCT(--(WEEKDAY(ROW(INDIRECT(P773&amp;":"&amp;Q773)))=4),--(COUNTIF(FERIADOS,ROW(INDIRECT(P773&amp;":"&amp;Q773)))=0)),0),IF(L773=1,SUMPRODUCT(--(WEEKDAY(ROW(INDIRECT(P773&amp;":"&amp;Q773)))=5),--(COUNTIF(FERIADOS,ROW(INDIRECT(P773&amp;":"&amp;Q773)))=0)),0),IF(M773=1,SUMPRODUCT(--(WEEKDAY(ROW(INDIRECT(P773&amp;":"&amp;Q773)))=6),--(COUNTIF(FERIADOS,ROW(INDIRECT(P773&amp;":"&amp;Q773)))=0)),0),IF(N773=1,SUMPRODUCT(--(WEEKDAY(ROW(INDIRECT(P773&amp;":"&amp;Q773)))=7),--(COUNTIF(FERIADOS,ROW(INDIRECT(P773&amp;":"&amp;Q773)))=0)),0))</f>
        <v>0</v>
      </c>
      <c r="H773" s="106">
        <f t="shared" ref="H773:H836" ca="1" si="42">+F773*G773</f>
        <v>0</v>
      </c>
      <c r="I773" s="15">
        <v>0</v>
      </c>
      <c r="J773" s="15">
        <v>0</v>
      </c>
      <c r="K773" s="15">
        <v>0</v>
      </c>
      <c r="L773" s="15">
        <v>0</v>
      </c>
      <c r="M773" s="15">
        <v>0</v>
      </c>
      <c r="N773" s="107">
        <v>0</v>
      </c>
      <c r="O773" s="107">
        <v>0</v>
      </c>
      <c r="P773" s="50"/>
      <c r="Q773" s="50"/>
      <c r="R773" s="3"/>
      <c r="S773" s="3"/>
      <c r="T773" s="1"/>
      <c r="U773" s="2"/>
      <c r="V773" s="23" t="str">
        <f t="shared" ref="V773:V836" si="43">IF(Q773&gt;0,IF(U773&gt;=Q773,"ACTIVA","NO ACTIVA"),"")</f>
        <v/>
      </c>
    </row>
    <row r="774" spans="1:22" ht="25" customHeight="1" x14ac:dyDescent="0.35">
      <c r="A774" s="1"/>
      <c r="B774" s="1"/>
      <c r="C774" s="1"/>
      <c r="D774" s="1"/>
      <c r="E774" s="106">
        <f>+COUNTIFS('REGISTRO DE TUTORES'!$A$3:$A$8000,A774,'REGISTRO DE TUTORES'!$B$3:$B$8000,B774,'REGISTRO DE TUTORES'!$C$3:$C$8000,C774,'REGISTRO DE TUTORES'!$D$3:$D$8000,D774)</f>
        <v>0</v>
      </c>
      <c r="F774" s="106">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106">
        <f t="shared" ca="1" si="41"/>
        <v>0</v>
      </c>
      <c r="H774" s="106">
        <f t="shared" ca="1" si="42"/>
        <v>0</v>
      </c>
      <c r="I774" s="15">
        <v>0</v>
      </c>
      <c r="J774" s="15">
        <v>0</v>
      </c>
      <c r="K774" s="15">
        <v>0</v>
      </c>
      <c r="L774" s="15">
        <v>0</v>
      </c>
      <c r="M774" s="15">
        <v>0</v>
      </c>
      <c r="N774" s="107">
        <v>0</v>
      </c>
      <c r="O774" s="107">
        <v>0</v>
      </c>
      <c r="P774" s="50"/>
      <c r="Q774" s="50"/>
      <c r="R774" s="3"/>
      <c r="S774" s="3"/>
      <c r="T774" s="1"/>
      <c r="U774" s="2"/>
      <c r="V774" s="23" t="str">
        <f t="shared" si="43"/>
        <v/>
      </c>
    </row>
    <row r="775" spans="1:22" ht="25" customHeight="1" x14ac:dyDescent="0.35">
      <c r="A775" s="1"/>
      <c r="B775" s="1"/>
      <c r="C775" s="1"/>
      <c r="D775" s="1"/>
      <c r="E775" s="106">
        <f>+COUNTIFS('REGISTRO DE TUTORES'!$A$3:$A$8000,A775,'REGISTRO DE TUTORES'!$B$3:$B$8000,B775,'REGISTRO DE TUTORES'!$C$3:$C$8000,C775,'REGISTRO DE TUTORES'!$D$3:$D$8000,D775)</f>
        <v>0</v>
      </c>
      <c r="F775" s="106">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106">
        <f t="shared" ca="1" si="41"/>
        <v>0</v>
      </c>
      <c r="H775" s="106">
        <f t="shared" ca="1" si="42"/>
        <v>0</v>
      </c>
      <c r="I775" s="15">
        <v>0</v>
      </c>
      <c r="J775" s="15">
        <v>0</v>
      </c>
      <c r="K775" s="15">
        <v>0</v>
      </c>
      <c r="L775" s="15">
        <v>0</v>
      </c>
      <c r="M775" s="15">
        <v>0</v>
      </c>
      <c r="N775" s="107">
        <v>0</v>
      </c>
      <c r="O775" s="107">
        <v>0</v>
      </c>
      <c r="P775" s="50"/>
      <c r="Q775" s="50"/>
      <c r="R775" s="3"/>
      <c r="S775" s="3"/>
      <c r="T775" s="1"/>
      <c r="U775" s="2"/>
      <c r="V775" s="23" t="str">
        <f t="shared" si="43"/>
        <v/>
      </c>
    </row>
    <row r="776" spans="1:22" ht="25" customHeight="1" x14ac:dyDescent="0.35">
      <c r="A776" s="1"/>
      <c r="B776" s="1"/>
      <c r="C776" s="1"/>
      <c r="D776" s="1"/>
      <c r="E776" s="106">
        <f>+COUNTIFS('REGISTRO DE TUTORES'!$A$3:$A$8000,A776,'REGISTRO DE TUTORES'!$B$3:$B$8000,B776,'REGISTRO DE TUTORES'!$C$3:$C$8000,C776,'REGISTRO DE TUTORES'!$D$3:$D$8000,D776)</f>
        <v>0</v>
      </c>
      <c r="F776" s="106">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106">
        <f t="shared" ca="1" si="41"/>
        <v>0</v>
      </c>
      <c r="H776" s="106">
        <f t="shared" ca="1" si="42"/>
        <v>0</v>
      </c>
      <c r="I776" s="15">
        <v>0</v>
      </c>
      <c r="J776" s="15">
        <v>0</v>
      </c>
      <c r="K776" s="15">
        <v>0</v>
      </c>
      <c r="L776" s="15">
        <v>0</v>
      </c>
      <c r="M776" s="15">
        <v>0</v>
      </c>
      <c r="N776" s="107">
        <v>0</v>
      </c>
      <c r="O776" s="107">
        <v>0</v>
      </c>
      <c r="P776" s="50"/>
      <c r="Q776" s="50"/>
      <c r="R776" s="3"/>
      <c r="S776" s="3"/>
      <c r="T776" s="1"/>
      <c r="U776" s="2"/>
      <c r="V776" s="23" t="str">
        <f t="shared" si="43"/>
        <v/>
      </c>
    </row>
    <row r="777" spans="1:22" ht="25" customHeight="1" x14ac:dyDescent="0.35">
      <c r="A777" s="1"/>
      <c r="B777" s="1"/>
      <c r="C777" s="1"/>
      <c r="D777" s="1"/>
      <c r="E777" s="106">
        <f>+COUNTIFS('REGISTRO DE TUTORES'!$A$3:$A$8000,A777,'REGISTRO DE TUTORES'!$B$3:$B$8000,B777,'REGISTRO DE TUTORES'!$C$3:$C$8000,C777,'REGISTRO DE TUTORES'!$D$3:$D$8000,D777)</f>
        <v>0</v>
      </c>
      <c r="F777" s="106">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106">
        <f t="shared" ca="1" si="41"/>
        <v>0</v>
      </c>
      <c r="H777" s="106">
        <f t="shared" ca="1" si="42"/>
        <v>0</v>
      </c>
      <c r="I777" s="15">
        <v>0</v>
      </c>
      <c r="J777" s="15">
        <v>0</v>
      </c>
      <c r="K777" s="15">
        <v>0</v>
      </c>
      <c r="L777" s="15">
        <v>0</v>
      </c>
      <c r="M777" s="15">
        <v>0</v>
      </c>
      <c r="N777" s="107">
        <v>0</v>
      </c>
      <c r="O777" s="107">
        <v>0</v>
      </c>
      <c r="P777" s="50"/>
      <c r="Q777" s="50"/>
      <c r="R777" s="3"/>
      <c r="S777" s="3"/>
      <c r="T777" s="1"/>
      <c r="U777" s="2"/>
      <c r="V777" s="23" t="str">
        <f t="shared" si="43"/>
        <v/>
      </c>
    </row>
    <row r="778" spans="1:22" ht="25" customHeight="1" x14ac:dyDescent="0.35">
      <c r="A778" s="1"/>
      <c r="B778" s="1"/>
      <c r="C778" s="1"/>
      <c r="D778" s="1"/>
      <c r="E778" s="106">
        <f>+COUNTIFS('REGISTRO DE TUTORES'!$A$3:$A$8000,A778,'REGISTRO DE TUTORES'!$B$3:$B$8000,B778,'REGISTRO DE TUTORES'!$C$3:$C$8000,C778,'REGISTRO DE TUTORES'!$D$3:$D$8000,D778)</f>
        <v>0</v>
      </c>
      <c r="F778" s="106">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106">
        <f t="shared" ca="1" si="41"/>
        <v>0</v>
      </c>
      <c r="H778" s="106">
        <f t="shared" ca="1" si="42"/>
        <v>0</v>
      </c>
      <c r="I778" s="15">
        <v>0</v>
      </c>
      <c r="J778" s="15">
        <v>0</v>
      </c>
      <c r="K778" s="15">
        <v>0</v>
      </c>
      <c r="L778" s="15">
        <v>0</v>
      </c>
      <c r="M778" s="15">
        <v>0</v>
      </c>
      <c r="N778" s="107">
        <v>0</v>
      </c>
      <c r="O778" s="107">
        <v>0</v>
      </c>
      <c r="P778" s="50"/>
      <c r="Q778" s="50"/>
      <c r="R778" s="3"/>
      <c r="S778" s="3"/>
      <c r="T778" s="1"/>
      <c r="U778" s="2"/>
      <c r="V778" s="23" t="str">
        <f t="shared" si="43"/>
        <v/>
      </c>
    </row>
    <row r="779" spans="1:22" ht="25" customHeight="1" x14ac:dyDescent="0.35">
      <c r="A779" s="1"/>
      <c r="B779" s="1"/>
      <c r="C779" s="1"/>
      <c r="D779" s="1"/>
      <c r="E779" s="106">
        <f>+COUNTIFS('REGISTRO DE TUTORES'!$A$3:$A$8000,A779,'REGISTRO DE TUTORES'!$B$3:$B$8000,B779,'REGISTRO DE TUTORES'!$C$3:$C$8000,C779,'REGISTRO DE TUTORES'!$D$3:$D$8000,D779)</f>
        <v>0</v>
      </c>
      <c r="F779" s="106">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106">
        <f t="shared" ca="1" si="41"/>
        <v>0</v>
      </c>
      <c r="H779" s="106">
        <f t="shared" ca="1" si="42"/>
        <v>0</v>
      </c>
      <c r="I779" s="15">
        <v>0</v>
      </c>
      <c r="J779" s="15">
        <v>0</v>
      </c>
      <c r="K779" s="15">
        <v>0</v>
      </c>
      <c r="L779" s="15">
        <v>0</v>
      </c>
      <c r="M779" s="15">
        <v>0</v>
      </c>
      <c r="N779" s="107">
        <v>0</v>
      </c>
      <c r="O779" s="107">
        <v>0</v>
      </c>
      <c r="P779" s="50"/>
      <c r="Q779" s="50"/>
      <c r="R779" s="3"/>
      <c r="S779" s="3"/>
      <c r="T779" s="1"/>
      <c r="U779" s="2"/>
      <c r="V779" s="23" t="str">
        <f t="shared" si="43"/>
        <v/>
      </c>
    </row>
    <row r="780" spans="1:22" ht="25" customHeight="1" x14ac:dyDescent="0.35">
      <c r="A780" s="1"/>
      <c r="B780" s="1"/>
      <c r="C780" s="1"/>
      <c r="D780" s="1"/>
      <c r="E780" s="106">
        <f>+COUNTIFS('REGISTRO DE TUTORES'!$A$3:$A$8000,A780,'REGISTRO DE TUTORES'!$B$3:$B$8000,B780,'REGISTRO DE TUTORES'!$C$3:$C$8000,C780,'REGISTRO DE TUTORES'!$D$3:$D$8000,D780)</f>
        <v>0</v>
      </c>
      <c r="F780" s="106">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106">
        <f t="shared" ca="1" si="41"/>
        <v>0</v>
      </c>
      <c r="H780" s="106">
        <f t="shared" ca="1" si="42"/>
        <v>0</v>
      </c>
      <c r="I780" s="15">
        <v>0</v>
      </c>
      <c r="J780" s="15">
        <v>0</v>
      </c>
      <c r="K780" s="15">
        <v>0</v>
      </c>
      <c r="L780" s="15">
        <v>0</v>
      </c>
      <c r="M780" s="15">
        <v>0</v>
      </c>
      <c r="N780" s="107">
        <v>0</v>
      </c>
      <c r="O780" s="107">
        <v>0</v>
      </c>
      <c r="P780" s="50"/>
      <c r="Q780" s="50"/>
      <c r="R780" s="3"/>
      <c r="S780" s="3"/>
      <c r="T780" s="1"/>
      <c r="U780" s="2"/>
      <c r="V780" s="23" t="str">
        <f t="shared" si="43"/>
        <v/>
      </c>
    </row>
    <row r="781" spans="1:22" ht="25" customHeight="1" x14ac:dyDescent="0.35">
      <c r="A781" s="1"/>
      <c r="B781" s="1"/>
      <c r="C781" s="1"/>
      <c r="D781" s="1"/>
      <c r="E781" s="106">
        <f>+COUNTIFS('REGISTRO DE TUTORES'!$A$3:$A$8000,A781,'REGISTRO DE TUTORES'!$B$3:$B$8000,B781,'REGISTRO DE TUTORES'!$C$3:$C$8000,C781,'REGISTRO DE TUTORES'!$D$3:$D$8000,D781)</f>
        <v>0</v>
      </c>
      <c r="F781" s="106">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106">
        <f t="shared" ca="1" si="41"/>
        <v>0</v>
      </c>
      <c r="H781" s="106">
        <f t="shared" ca="1" si="42"/>
        <v>0</v>
      </c>
      <c r="I781" s="15">
        <v>0</v>
      </c>
      <c r="J781" s="15">
        <v>0</v>
      </c>
      <c r="K781" s="15">
        <v>0</v>
      </c>
      <c r="L781" s="15">
        <v>0</v>
      </c>
      <c r="M781" s="15">
        <v>0</v>
      </c>
      <c r="N781" s="107">
        <v>0</v>
      </c>
      <c r="O781" s="107">
        <v>0</v>
      </c>
      <c r="P781" s="50"/>
      <c r="Q781" s="50"/>
      <c r="R781" s="3"/>
      <c r="S781" s="3"/>
      <c r="T781" s="1"/>
      <c r="U781" s="2"/>
      <c r="V781" s="23" t="str">
        <f t="shared" si="43"/>
        <v/>
      </c>
    </row>
    <row r="782" spans="1:22" ht="25" customHeight="1" x14ac:dyDescent="0.35">
      <c r="A782" s="1"/>
      <c r="B782" s="1"/>
      <c r="C782" s="1"/>
      <c r="D782" s="1"/>
      <c r="E782" s="106">
        <f>+COUNTIFS('REGISTRO DE TUTORES'!$A$3:$A$8000,A782,'REGISTRO DE TUTORES'!$B$3:$B$8000,B782,'REGISTRO DE TUTORES'!$C$3:$C$8000,C782,'REGISTRO DE TUTORES'!$D$3:$D$8000,D782)</f>
        <v>0</v>
      </c>
      <c r="F782" s="106">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106">
        <f t="shared" ca="1" si="41"/>
        <v>0</v>
      </c>
      <c r="H782" s="106">
        <f t="shared" ca="1" si="42"/>
        <v>0</v>
      </c>
      <c r="I782" s="15">
        <v>0</v>
      </c>
      <c r="J782" s="15">
        <v>0</v>
      </c>
      <c r="K782" s="15">
        <v>0</v>
      </c>
      <c r="L782" s="15">
        <v>0</v>
      </c>
      <c r="M782" s="15">
        <v>0</v>
      </c>
      <c r="N782" s="107">
        <v>0</v>
      </c>
      <c r="O782" s="107">
        <v>0</v>
      </c>
      <c r="P782" s="50"/>
      <c r="Q782" s="50"/>
      <c r="R782" s="3"/>
      <c r="S782" s="3"/>
      <c r="T782" s="1"/>
      <c r="U782" s="2"/>
      <c r="V782" s="23" t="str">
        <f t="shared" si="43"/>
        <v/>
      </c>
    </row>
    <row r="783" spans="1:22" ht="25" customHeight="1" x14ac:dyDescent="0.35">
      <c r="A783" s="1"/>
      <c r="B783" s="1"/>
      <c r="C783" s="1"/>
      <c r="D783" s="1"/>
      <c r="E783" s="106">
        <f>+COUNTIFS('REGISTRO DE TUTORES'!$A$3:$A$8000,A783,'REGISTRO DE TUTORES'!$B$3:$B$8000,B783,'REGISTRO DE TUTORES'!$C$3:$C$8000,C783,'REGISTRO DE TUTORES'!$D$3:$D$8000,D783)</f>
        <v>0</v>
      </c>
      <c r="F783" s="106">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106">
        <f t="shared" ca="1" si="41"/>
        <v>0</v>
      </c>
      <c r="H783" s="106">
        <f t="shared" ca="1" si="42"/>
        <v>0</v>
      </c>
      <c r="I783" s="15">
        <v>0</v>
      </c>
      <c r="J783" s="15">
        <v>0</v>
      </c>
      <c r="K783" s="15">
        <v>0</v>
      </c>
      <c r="L783" s="15">
        <v>0</v>
      </c>
      <c r="M783" s="15">
        <v>0</v>
      </c>
      <c r="N783" s="107">
        <v>0</v>
      </c>
      <c r="O783" s="107">
        <v>0</v>
      </c>
      <c r="P783" s="50"/>
      <c r="Q783" s="50"/>
      <c r="R783" s="3"/>
      <c r="S783" s="3"/>
      <c r="T783" s="1"/>
      <c r="U783" s="2"/>
      <c r="V783" s="23" t="str">
        <f t="shared" si="43"/>
        <v/>
      </c>
    </row>
    <row r="784" spans="1:22" ht="25" customHeight="1" x14ac:dyDescent="0.35">
      <c r="A784" s="1"/>
      <c r="B784" s="1"/>
      <c r="C784" s="1"/>
      <c r="D784" s="1"/>
      <c r="E784" s="106">
        <f>+COUNTIFS('REGISTRO DE TUTORES'!$A$3:$A$8000,A784,'REGISTRO DE TUTORES'!$B$3:$B$8000,B784,'REGISTRO DE TUTORES'!$C$3:$C$8000,C784,'REGISTRO DE TUTORES'!$D$3:$D$8000,D784)</f>
        <v>0</v>
      </c>
      <c r="F784" s="106">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106">
        <f t="shared" ca="1" si="41"/>
        <v>0</v>
      </c>
      <c r="H784" s="106">
        <f t="shared" ca="1" si="42"/>
        <v>0</v>
      </c>
      <c r="I784" s="15">
        <v>0</v>
      </c>
      <c r="J784" s="15">
        <v>0</v>
      </c>
      <c r="K784" s="15">
        <v>0</v>
      </c>
      <c r="L784" s="15">
        <v>0</v>
      </c>
      <c r="M784" s="15">
        <v>0</v>
      </c>
      <c r="N784" s="107">
        <v>0</v>
      </c>
      <c r="O784" s="107">
        <v>0</v>
      </c>
      <c r="P784" s="50"/>
      <c r="Q784" s="50"/>
      <c r="R784" s="3"/>
      <c r="S784" s="3"/>
      <c r="T784" s="1"/>
      <c r="U784" s="2"/>
      <c r="V784" s="23" t="str">
        <f t="shared" si="43"/>
        <v/>
      </c>
    </row>
    <row r="785" spans="1:22" ht="25" customHeight="1" x14ac:dyDescent="0.35">
      <c r="A785" s="1"/>
      <c r="B785" s="1"/>
      <c r="C785" s="1"/>
      <c r="D785" s="1"/>
      <c r="E785" s="106">
        <f>+COUNTIFS('REGISTRO DE TUTORES'!$A$3:$A$8000,A785,'REGISTRO DE TUTORES'!$B$3:$B$8000,B785,'REGISTRO DE TUTORES'!$C$3:$C$8000,C785,'REGISTRO DE TUTORES'!$D$3:$D$8000,D785)</f>
        <v>0</v>
      </c>
      <c r="F785" s="106">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106">
        <f t="shared" ca="1" si="41"/>
        <v>0</v>
      </c>
      <c r="H785" s="106">
        <f t="shared" ca="1" si="42"/>
        <v>0</v>
      </c>
      <c r="I785" s="15">
        <v>0</v>
      </c>
      <c r="J785" s="15">
        <v>0</v>
      </c>
      <c r="K785" s="15">
        <v>0</v>
      </c>
      <c r="L785" s="15">
        <v>0</v>
      </c>
      <c r="M785" s="15">
        <v>0</v>
      </c>
      <c r="N785" s="107">
        <v>0</v>
      </c>
      <c r="O785" s="107">
        <v>0</v>
      </c>
      <c r="P785" s="50"/>
      <c r="Q785" s="50"/>
      <c r="R785" s="3"/>
      <c r="S785" s="3"/>
      <c r="T785" s="1"/>
      <c r="U785" s="2"/>
      <c r="V785" s="23" t="str">
        <f t="shared" si="43"/>
        <v/>
      </c>
    </row>
    <row r="786" spans="1:22" ht="25" customHeight="1" x14ac:dyDescent="0.35">
      <c r="A786" s="1"/>
      <c r="B786" s="1"/>
      <c r="C786" s="1"/>
      <c r="D786" s="1"/>
      <c r="E786" s="106">
        <f>+COUNTIFS('REGISTRO DE TUTORES'!$A$3:$A$8000,A786,'REGISTRO DE TUTORES'!$B$3:$B$8000,B786,'REGISTRO DE TUTORES'!$C$3:$C$8000,C786,'REGISTRO DE TUTORES'!$D$3:$D$8000,D786)</f>
        <v>0</v>
      </c>
      <c r="F786" s="106">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106">
        <f t="shared" ca="1" si="41"/>
        <v>0</v>
      </c>
      <c r="H786" s="106">
        <f t="shared" ca="1" si="42"/>
        <v>0</v>
      </c>
      <c r="I786" s="15">
        <v>0</v>
      </c>
      <c r="J786" s="15">
        <v>0</v>
      </c>
      <c r="K786" s="15">
        <v>0</v>
      </c>
      <c r="L786" s="15">
        <v>0</v>
      </c>
      <c r="M786" s="15">
        <v>0</v>
      </c>
      <c r="N786" s="107">
        <v>0</v>
      </c>
      <c r="O786" s="107">
        <v>0</v>
      </c>
      <c r="P786" s="50"/>
      <c r="Q786" s="50"/>
      <c r="R786" s="3"/>
      <c r="S786" s="3"/>
      <c r="T786" s="1"/>
      <c r="U786" s="2"/>
      <c r="V786" s="23" t="str">
        <f t="shared" si="43"/>
        <v/>
      </c>
    </row>
    <row r="787" spans="1:22" ht="25" customHeight="1" x14ac:dyDescent="0.35">
      <c r="A787" s="1"/>
      <c r="B787" s="1"/>
      <c r="C787" s="1"/>
      <c r="D787" s="1"/>
      <c r="E787" s="106">
        <f>+COUNTIFS('REGISTRO DE TUTORES'!$A$3:$A$8000,A787,'REGISTRO DE TUTORES'!$B$3:$B$8000,B787,'REGISTRO DE TUTORES'!$C$3:$C$8000,C787,'REGISTRO DE TUTORES'!$D$3:$D$8000,D787)</f>
        <v>0</v>
      </c>
      <c r="F787" s="106">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106">
        <f t="shared" ca="1" si="41"/>
        <v>0</v>
      </c>
      <c r="H787" s="106">
        <f t="shared" ca="1" si="42"/>
        <v>0</v>
      </c>
      <c r="I787" s="15">
        <v>0</v>
      </c>
      <c r="J787" s="15">
        <v>0</v>
      </c>
      <c r="K787" s="15">
        <v>0</v>
      </c>
      <c r="L787" s="15">
        <v>0</v>
      </c>
      <c r="M787" s="15">
        <v>0</v>
      </c>
      <c r="N787" s="107">
        <v>0</v>
      </c>
      <c r="O787" s="107">
        <v>0</v>
      </c>
      <c r="P787" s="50"/>
      <c r="Q787" s="50"/>
      <c r="R787" s="3"/>
      <c r="S787" s="3"/>
      <c r="T787" s="1"/>
      <c r="U787" s="2"/>
      <c r="V787" s="23" t="str">
        <f t="shared" si="43"/>
        <v/>
      </c>
    </row>
    <row r="788" spans="1:22" ht="25" customHeight="1" x14ac:dyDescent="0.35">
      <c r="A788" s="1"/>
      <c r="B788" s="1"/>
      <c r="C788" s="1"/>
      <c r="D788" s="1"/>
      <c r="E788" s="106">
        <f>+COUNTIFS('REGISTRO DE TUTORES'!$A$3:$A$8000,A788,'REGISTRO DE TUTORES'!$B$3:$B$8000,B788,'REGISTRO DE TUTORES'!$C$3:$C$8000,C788,'REGISTRO DE TUTORES'!$D$3:$D$8000,D788)</f>
        <v>0</v>
      </c>
      <c r="F788" s="106">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106">
        <f t="shared" ca="1" si="41"/>
        <v>0</v>
      </c>
      <c r="H788" s="106">
        <f t="shared" ca="1" si="42"/>
        <v>0</v>
      </c>
      <c r="I788" s="15">
        <v>0</v>
      </c>
      <c r="J788" s="15">
        <v>0</v>
      </c>
      <c r="K788" s="15">
        <v>0</v>
      </c>
      <c r="L788" s="15">
        <v>0</v>
      </c>
      <c r="M788" s="15">
        <v>0</v>
      </c>
      <c r="N788" s="107">
        <v>0</v>
      </c>
      <c r="O788" s="107">
        <v>0</v>
      </c>
      <c r="P788" s="50"/>
      <c r="Q788" s="50"/>
      <c r="R788" s="3"/>
      <c r="S788" s="3"/>
      <c r="T788" s="1"/>
      <c r="U788" s="2"/>
      <c r="V788" s="23" t="str">
        <f t="shared" si="43"/>
        <v/>
      </c>
    </row>
    <row r="789" spans="1:22" ht="25" customHeight="1" x14ac:dyDescent="0.35">
      <c r="A789" s="1"/>
      <c r="B789" s="1"/>
      <c r="C789" s="1"/>
      <c r="D789" s="1"/>
      <c r="E789" s="106">
        <f>+COUNTIFS('REGISTRO DE TUTORES'!$A$3:$A$8000,A789,'REGISTRO DE TUTORES'!$B$3:$B$8000,B789,'REGISTRO DE TUTORES'!$C$3:$C$8000,C789,'REGISTRO DE TUTORES'!$D$3:$D$8000,D789)</f>
        <v>0</v>
      </c>
      <c r="F789" s="106">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106">
        <f t="shared" ca="1" si="41"/>
        <v>0</v>
      </c>
      <c r="H789" s="106">
        <f t="shared" ca="1" si="42"/>
        <v>0</v>
      </c>
      <c r="I789" s="15">
        <v>0</v>
      </c>
      <c r="J789" s="15">
        <v>0</v>
      </c>
      <c r="K789" s="15">
        <v>0</v>
      </c>
      <c r="L789" s="15">
        <v>0</v>
      </c>
      <c r="M789" s="15">
        <v>0</v>
      </c>
      <c r="N789" s="107">
        <v>0</v>
      </c>
      <c r="O789" s="107">
        <v>0</v>
      </c>
      <c r="P789" s="50"/>
      <c r="Q789" s="50"/>
      <c r="R789" s="3"/>
      <c r="S789" s="3"/>
      <c r="T789" s="1"/>
      <c r="U789" s="2"/>
      <c r="V789" s="23" t="str">
        <f t="shared" si="43"/>
        <v/>
      </c>
    </row>
    <row r="790" spans="1:22" ht="25" customHeight="1" x14ac:dyDescent="0.35">
      <c r="A790" s="1"/>
      <c r="B790" s="1"/>
      <c r="C790" s="1"/>
      <c r="D790" s="1"/>
      <c r="E790" s="106">
        <f>+COUNTIFS('REGISTRO DE TUTORES'!$A$3:$A$8000,A790,'REGISTRO DE TUTORES'!$B$3:$B$8000,B790,'REGISTRO DE TUTORES'!$C$3:$C$8000,C790,'REGISTRO DE TUTORES'!$D$3:$D$8000,D790)</f>
        <v>0</v>
      </c>
      <c r="F790" s="106">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106">
        <f t="shared" ca="1" si="41"/>
        <v>0</v>
      </c>
      <c r="H790" s="106">
        <f t="shared" ca="1" si="42"/>
        <v>0</v>
      </c>
      <c r="I790" s="15">
        <v>0</v>
      </c>
      <c r="J790" s="15">
        <v>0</v>
      </c>
      <c r="K790" s="15">
        <v>0</v>
      </c>
      <c r="L790" s="15">
        <v>0</v>
      </c>
      <c r="M790" s="15">
        <v>0</v>
      </c>
      <c r="N790" s="107">
        <v>0</v>
      </c>
      <c r="O790" s="107">
        <v>0</v>
      </c>
      <c r="P790" s="50"/>
      <c r="Q790" s="50"/>
      <c r="R790" s="3"/>
      <c r="S790" s="3"/>
      <c r="T790" s="1"/>
      <c r="U790" s="2"/>
      <c r="V790" s="23" t="str">
        <f t="shared" si="43"/>
        <v/>
      </c>
    </row>
    <row r="791" spans="1:22" ht="25" customHeight="1" x14ac:dyDescent="0.35">
      <c r="A791" s="1"/>
      <c r="B791" s="1"/>
      <c r="C791" s="1"/>
      <c r="D791" s="1"/>
      <c r="E791" s="106">
        <f>+COUNTIFS('REGISTRO DE TUTORES'!$A$3:$A$8000,A791,'REGISTRO DE TUTORES'!$B$3:$B$8000,B791,'REGISTRO DE TUTORES'!$C$3:$C$8000,C791,'REGISTRO DE TUTORES'!$D$3:$D$8000,D791)</f>
        <v>0</v>
      </c>
      <c r="F791" s="106">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106">
        <f t="shared" ca="1" si="41"/>
        <v>0</v>
      </c>
      <c r="H791" s="106">
        <f t="shared" ca="1" si="42"/>
        <v>0</v>
      </c>
      <c r="I791" s="15">
        <v>0</v>
      </c>
      <c r="J791" s="15">
        <v>0</v>
      </c>
      <c r="K791" s="15">
        <v>0</v>
      </c>
      <c r="L791" s="15">
        <v>0</v>
      </c>
      <c r="M791" s="15">
        <v>0</v>
      </c>
      <c r="N791" s="107">
        <v>0</v>
      </c>
      <c r="O791" s="107">
        <v>0</v>
      </c>
      <c r="P791" s="50"/>
      <c r="Q791" s="50"/>
      <c r="R791" s="3"/>
      <c r="S791" s="3"/>
      <c r="T791" s="1"/>
      <c r="U791" s="2"/>
      <c r="V791" s="23" t="str">
        <f t="shared" si="43"/>
        <v/>
      </c>
    </row>
    <row r="792" spans="1:22" ht="25" customHeight="1" x14ac:dyDescent="0.35">
      <c r="A792" s="1"/>
      <c r="B792" s="1"/>
      <c r="C792" s="1"/>
      <c r="D792" s="1"/>
      <c r="E792" s="106">
        <f>+COUNTIFS('REGISTRO DE TUTORES'!$A$3:$A$8000,A792,'REGISTRO DE TUTORES'!$B$3:$B$8000,B792,'REGISTRO DE TUTORES'!$C$3:$C$8000,C792,'REGISTRO DE TUTORES'!$D$3:$D$8000,D792)</f>
        <v>0</v>
      </c>
      <c r="F792" s="106">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106">
        <f t="shared" ca="1" si="41"/>
        <v>0</v>
      </c>
      <c r="H792" s="106">
        <f t="shared" ca="1" si="42"/>
        <v>0</v>
      </c>
      <c r="I792" s="15">
        <v>0</v>
      </c>
      <c r="J792" s="15">
        <v>0</v>
      </c>
      <c r="K792" s="15">
        <v>0</v>
      </c>
      <c r="L792" s="15">
        <v>0</v>
      </c>
      <c r="M792" s="15">
        <v>0</v>
      </c>
      <c r="N792" s="107">
        <v>0</v>
      </c>
      <c r="O792" s="107">
        <v>0</v>
      </c>
      <c r="P792" s="50"/>
      <c r="Q792" s="50"/>
      <c r="R792" s="3"/>
      <c r="S792" s="3"/>
      <c r="T792" s="1"/>
      <c r="U792" s="2"/>
      <c r="V792" s="23" t="str">
        <f t="shared" si="43"/>
        <v/>
      </c>
    </row>
    <row r="793" spans="1:22" ht="25" customHeight="1" x14ac:dyDescent="0.35">
      <c r="A793" s="1"/>
      <c r="B793" s="1"/>
      <c r="C793" s="1"/>
      <c r="D793" s="1"/>
      <c r="E793" s="106">
        <f>+COUNTIFS('REGISTRO DE TUTORES'!$A$3:$A$8000,A793,'REGISTRO DE TUTORES'!$B$3:$B$8000,B793,'REGISTRO DE TUTORES'!$C$3:$C$8000,C793,'REGISTRO DE TUTORES'!$D$3:$D$8000,D793)</f>
        <v>0</v>
      </c>
      <c r="F793" s="106">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106">
        <f t="shared" ca="1" si="41"/>
        <v>0</v>
      </c>
      <c r="H793" s="106">
        <f t="shared" ca="1" si="42"/>
        <v>0</v>
      </c>
      <c r="I793" s="15">
        <v>0</v>
      </c>
      <c r="J793" s="15">
        <v>0</v>
      </c>
      <c r="K793" s="15">
        <v>0</v>
      </c>
      <c r="L793" s="15">
        <v>0</v>
      </c>
      <c r="M793" s="15">
        <v>0</v>
      </c>
      <c r="N793" s="107">
        <v>0</v>
      </c>
      <c r="O793" s="107">
        <v>0</v>
      </c>
      <c r="P793" s="50"/>
      <c r="Q793" s="50"/>
      <c r="R793" s="3"/>
      <c r="S793" s="3"/>
      <c r="T793" s="1"/>
      <c r="U793" s="2"/>
      <c r="V793" s="23" t="str">
        <f t="shared" si="43"/>
        <v/>
      </c>
    </row>
    <row r="794" spans="1:22" ht="25" customHeight="1" x14ac:dyDescent="0.35">
      <c r="A794" s="1"/>
      <c r="B794" s="1"/>
      <c r="C794" s="1"/>
      <c r="D794" s="1"/>
      <c r="E794" s="106">
        <f>+COUNTIFS('REGISTRO DE TUTORES'!$A$3:$A$8000,A794,'REGISTRO DE TUTORES'!$B$3:$B$8000,B794,'REGISTRO DE TUTORES'!$C$3:$C$8000,C794,'REGISTRO DE TUTORES'!$D$3:$D$8000,D794)</f>
        <v>0</v>
      </c>
      <c r="F794" s="106">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106">
        <f t="shared" ca="1" si="41"/>
        <v>0</v>
      </c>
      <c r="H794" s="106">
        <f t="shared" ca="1" si="42"/>
        <v>0</v>
      </c>
      <c r="I794" s="15">
        <v>0</v>
      </c>
      <c r="J794" s="15">
        <v>0</v>
      </c>
      <c r="K794" s="15">
        <v>0</v>
      </c>
      <c r="L794" s="15">
        <v>0</v>
      </c>
      <c r="M794" s="15">
        <v>0</v>
      </c>
      <c r="N794" s="107">
        <v>0</v>
      </c>
      <c r="O794" s="107">
        <v>0</v>
      </c>
      <c r="P794" s="50"/>
      <c r="Q794" s="50"/>
      <c r="R794" s="3"/>
      <c r="S794" s="3"/>
      <c r="T794" s="1"/>
      <c r="U794" s="2"/>
      <c r="V794" s="23" t="str">
        <f t="shared" si="43"/>
        <v/>
      </c>
    </row>
    <row r="795" spans="1:22" ht="25" customHeight="1" x14ac:dyDescent="0.35">
      <c r="A795" s="1"/>
      <c r="B795" s="1"/>
      <c r="C795" s="1"/>
      <c r="D795" s="1"/>
      <c r="E795" s="106">
        <f>+COUNTIFS('REGISTRO DE TUTORES'!$A$3:$A$8000,A795,'REGISTRO DE TUTORES'!$B$3:$B$8000,B795,'REGISTRO DE TUTORES'!$C$3:$C$8000,C795,'REGISTRO DE TUTORES'!$D$3:$D$8000,D795)</f>
        <v>0</v>
      </c>
      <c r="F795" s="106">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106">
        <f t="shared" ca="1" si="41"/>
        <v>0</v>
      </c>
      <c r="H795" s="106">
        <f t="shared" ca="1" si="42"/>
        <v>0</v>
      </c>
      <c r="I795" s="15">
        <v>0</v>
      </c>
      <c r="J795" s="15">
        <v>0</v>
      </c>
      <c r="K795" s="15">
        <v>0</v>
      </c>
      <c r="L795" s="15">
        <v>0</v>
      </c>
      <c r="M795" s="15">
        <v>0</v>
      </c>
      <c r="N795" s="107">
        <v>0</v>
      </c>
      <c r="O795" s="107">
        <v>0</v>
      </c>
      <c r="P795" s="50"/>
      <c r="Q795" s="50"/>
      <c r="R795" s="3"/>
      <c r="S795" s="3"/>
      <c r="T795" s="1"/>
      <c r="U795" s="2"/>
      <c r="V795" s="23" t="str">
        <f t="shared" si="43"/>
        <v/>
      </c>
    </row>
    <row r="796" spans="1:22" ht="25" customHeight="1" x14ac:dyDescent="0.35">
      <c r="A796" s="1"/>
      <c r="B796" s="1"/>
      <c r="C796" s="1"/>
      <c r="D796" s="1"/>
      <c r="E796" s="106">
        <f>+COUNTIFS('REGISTRO DE TUTORES'!$A$3:$A$8000,A796,'REGISTRO DE TUTORES'!$B$3:$B$8000,B796,'REGISTRO DE TUTORES'!$C$3:$C$8000,C796,'REGISTRO DE TUTORES'!$D$3:$D$8000,D796)</f>
        <v>0</v>
      </c>
      <c r="F796" s="106">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106">
        <f t="shared" ca="1" si="41"/>
        <v>0</v>
      </c>
      <c r="H796" s="106">
        <f t="shared" ca="1" si="42"/>
        <v>0</v>
      </c>
      <c r="I796" s="15">
        <v>0</v>
      </c>
      <c r="J796" s="15">
        <v>0</v>
      </c>
      <c r="K796" s="15">
        <v>0</v>
      </c>
      <c r="L796" s="15">
        <v>0</v>
      </c>
      <c r="M796" s="15">
        <v>0</v>
      </c>
      <c r="N796" s="107">
        <v>0</v>
      </c>
      <c r="O796" s="107">
        <v>0</v>
      </c>
      <c r="P796" s="50"/>
      <c r="Q796" s="50"/>
      <c r="R796" s="3"/>
      <c r="S796" s="3"/>
      <c r="T796" s="1"/>
      <c r="U796" s="2"/>
      <c r="V796" s="23" t="str">
        <f t="shared" si="43"/>
        <v/>
      </c>
    </row>
    <row r="797" spans="1:22" ht="25" customHeight="1" x14ac:dyDescent="0.35">
      <c r="A797" s="1"/>
      <c r="B797" s="1"/>
      <c r="C797" s="1"/>
      <c r="D797" s="1"/>
      <c r="E797" s="106">
        <f>+COUNTIFS('REGISTRO DE TUTORES'!$A$3:$A$8000,A797,'REGISTRO DE TUTORES'!$B$3:$B$8000,B797,'REGISTRO DE TUTORES'!$C$3:$C$8000,C797,'REGISTRO DE TUTORES'!$D$3:$D$8000,D797)</f>
        <v>0</v>
      </c>
      <c r="F797" s="106">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106">
        <f t="shared" ca="1" si="41"/>
        <v>0</v>
      </c>
      <c r="H797" s="106">
        <f t="shared" ca="1" si="42"/>
        <v>0</v>
      </c>
      <c r="I797" s="15">
        <v>0</v>
      </c>
      <c r="J797" s="15">
        <v>0</v>
      </c>
      <c r="K797" s="15">
        <v>0</v>
      </c>
      <c r="L797" s="15">
        <v>0</v>
      </c>
      <c r="M797" s="15">
        <v>0</v>
      </c>
      <c r="N797" s="107">
        <v>0</v>
      </c>
      <c r="O797" s="107">
        <v>0</v>
      </c>
      <c r="P797" s="50"/>
      <c r="Q797" s="50"/>
      <c r="R797" s="3"/>
      <c r="S797" s="3"/>
      <c r="T797" s="1"/>
      <c r="U797" s="2"/>
      <c r="V797" s="23" t="str">
        <f t="shared" si="43"/>
        <v/>
      </c>
    </row>
    <row r="798" spans="1:22" ht="25" customHeight="1" x14ac:dyDescent="0.35">
      <c r="A798" s="1"/>
      <c r="B798" s="1"/>
      <c r="C798" s="1"/>
      <c r="D798" s="1"/>
      <c r="E798" s="106">
        <f>+COUNTIFS('REGISTRO DE TUTORES'!$A$3:$A$8000,A798,'REGISTRO DE TUTORES'!$B$3:$B$8000,B798,'REGISTRO DE TUTORES'!$C$3:$C$8000,C798,'REGISTRO DE TUTORES'!$D$3:$D$8000,D798)</f>
        <v>0</v>
      </c>
      <c r="F798" s="106">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106">
        <f t="shared" ca="1" si="41"/>
        <v>0</v>
      </c>
      <c r="H798" s="106">
        <f t="shared" ca="1" si="42"/>
        <v>0</v>
      </c>
      <c r="I798" s="15">
        <v>0</v>
      </c>
      <c r="J798" s="15">
        <v>0</v>
      </c>
      <c r="K798" s="15">
        <v>0</v>
      </c>
      <c r="L798" s="15">
        <v>0</v>
      </c>
      <c r="M798" s="15">
        <v>0</v>
      </c>
      <c r="N798" s="107">
        <v>0</v>
      </c>
      <c r="O798" s="107">
        <v>0</v>
      </c>
      <c r="P798" s="50"/>
      <c r="Q798" s="50"/>
      <c r="R798" s="3"/>
      <c r="S798" s="3"/>
      <c r="T798" s="1"/>
      <c r="U798" s="2"/>
      <c r="V798" s="23" t="str">
        <f t="shared" si="43"/>
        <v/>
      </c>
    </row>
    <row r="799" spans="1:22" ht="25" customHeight="1" x14ac:dyDescent="0.35">
      <c r="A799" s="1"/>
      <c r="B799" s="1"/>
      <c r="C799" s="1"/>
      <c r="D799" s="1"/>
      <c r="E799" s="106">
        <f>+COUNTIFS('REGISTRO DE TUTORES'!$A$3:$A$8000,A799,'REGISTRO DE TUTORES'!$B$3:$B$8000,B799,'REGISTRO DE TUTORES'!$C$3:$C$8000,C799,'REGISTRO DE TUTORES'!$D$3:$D$8000,D799)</f>
        <v>0</v>
      </c>
      <c r="F799" s="106">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106">
        <f t="shared" ca="1" si="41"/>
        <v>0</v>
      </c>
      <c r="H799" s="106">
        <f t="shared" ca="1" si="42"/>
        <v>0</v>
      </c>
      <c r="I799" s="15">
        <v>0</v>
      </c>
      <c r="J799" s="15">
        <v>0</v>
      </c>
      <c r="K799" s="15">
        <v>0</v>
      </c>
      <c r="L799" s="15">
        <v>0</v>
      </c>
      <c r="M799" s="15">
        <v>0</v>
      </c>
      <c r="N799" s="107">
        <v>0</v>
      </c>
      <c r="O799" s="107">
        <v>0</v>
      </c>
      <c r="P799" s="50"/>
      <c r="Q799" s="50"/>
      <c r="R799" s="3"/>
      <c r="S799" s="3"/>
      <c r="T799" s="1"/>
      <c r="U799" s="2"/>
      <c r="V799" s="23" t="str">
        <f t="shared" si="43"/>
        <v/>
      </c>
    </row>
    <row r="800" spans="1:22" ht="25" customHeight="1" x14ac:dyDescent="0.35">
      <c r="A800" s="1"/>
      <c r="B800" s="1"/>
      <c r="C800" s="1"/>
      <c r="D800" s="1"/>
      <c r="E800" s="106">
        <f>+COUNTIFS('REGISTRO DE TUTORES'!$A$3:$A$8000,A800,'REGISTRO DE TUTORES'!$B$3:$B$8000,B800,'REGISTRO DE TUTORES'!$C$3:$C$8000,C800,'REGISTRO DE TUTORES'!$D$3:$D$8000,D800)</f>
        <v>0</v>
      </c>
      <c r="F800" s="106">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106">
        <f t="shared" ca="1" si="41"/>
        <v>0</v>
      </c>
      <c r="H800" s="106">
        <f t="shared" ca="1" si="42"/>
        <v>0</v>
      </c>
      <c r="I800" s="15">
        <v>0</v>
      </c>
      <c r="J800" s="15">
        <v>0</v>
      </c>
      <c r="K800" s="15">
        <v>0</v>
      </c>
      <c r="L800" s="15">
        <v>0</v>
      </c>
      <c r="M800" s="15">
        <v>0</v>
      </c>
      <c r="N800" s="107">
        <v>0</v>
      </c>
      <c r="O800" s="107">
        <v>0</v>
      </c>
      <c r="P800" s="50"/>
      <c r="Q800" s="50"/>
      <c r="R800" s="3"/>
      <c r="S800" s="3"/>
      <c r="T800" s="1"/>
      <c r="U800" s="2"/>
      <c r="V800" s="23" t="str">
        <f t="shared" si="43"/>
        <v/>
      </c>
    </row>
    <row r="801" spans="1:22" ht="25" customHeight="1" x14ac:dyDescent="0.35">
      <c r="A801" s="1"/>
      <c r="B801" s="1"/>
      <c r="C801" s="1"/>
      <c r="D801" s="1"/>
      <c r="E801" s="106">
        <f>+COUNTIFS('REGISTRO DE TUTORES'!$A$3:$A$8000,A801,'REGISTRO DE TUTORES'!$B$3:$B$8000,B801,'REGISTRO DE TUTORES'!$C$3:$C$8000,C801,'REGISTRO DE TUTORES'!$D$3:$D$8000,D801)</f>
        <v>0</v>
      </c>
      <c r="F801" s="106">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106">
        <f t="shared" ca="1" si="41"/>
        <v>0</v>
      </c>
      <c r="H801" s="106">
        <f t="shared" ca="1" si="42"/>
        <v>0</v>
      </c>
      <c r="I801" s="15">
        <v>0</v>
      </c>
      <c r="J801" s="15">
        <v>0</v>
      </c>
      <c r="K801" s="15">
        <v>0</v>
      </c>
      <c r="L801" s="15">
        <v>0</v>
      </c>
      <c r="M801" s="15">
        <v>0</v>
      </c>
      <c r="N801" s="107">
        <v>0</v>
      </c>
      <c r="O801" s="107">
        <v>0</v>
      </c>
      <c r="P801" s="50"/>
      <c r="Q801" s="50"/>
      <c r="R801" s="3"/>
      <c r="S801" s="3"/>
      <c r="T801" s="1"/>
      <c r="U801" s="2"/>
      <c r="V801" s="23" t="str">
        <f t="shared" si="43"/>
        <v/>
      </c>
    </row>
    <row r="802" spans="1:22" ht="25" customHeight="1" x14ac:dyDescent="0.35">
      <c r="A802" s="1"/>
      <c r="B802" s="1"/>
      <c r="C802" s="1"/>
      <c r="D802" s="1"/>
      <c r="E802" s="106">
        <f>+COUNTIFS('REGISTRO DE TUTORES'!$A$3:$A$8000,A802,'REGISTRO DE TUTORES'!$B$3:$B$8000,B802,'REGISTRO DE TUTORES'!$C$3:$C$8000,C802,'REGISTRO DE TUTORES'!$D$3:$D$8000,D802)</f>
        <v>0</v>
      </c>
      <c r="F802" s="106">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106">
        <f t="shared" ca="1" si="41"/>
        <v>0</v>
      </c>
      <c r="H802" s="106">
        <f t="shared" ca="1" si="42"/>
        <v>0</v>
      </c>
      <c r="I802" s="15">
        <v>0</v>
      </c>
      <c r="J802" s="15">
        <v>0</v>
      </c>
      <c r="K802" s="15">
        <v>0</v>
      </c>
      <c r="L802" s="15">
        <v>0</v>
      </c>
      <c r="M802" s="15">
        <v>0</v>
      </c>
      <c r="N802" s="107">
        <v>0</v>
      </c>
      <c r="O802" s="107">
        <v>0</v>
      </c>
      <c r="P802" s="50"/>
      <c r="Q802" s="50"/>
      <c r="R802" s="3"/>
      <c r="S802" s="3"/>
      <c r="T802" s="1"/>
      <c r="U802" s="2"/>
      <c r="V802" s="23" t="str">
        <f t="shared" si="43"/>
        <v/>
      </c>
    </row>
    <row r="803" spans="1:22" ht="25" customHeight="1" x14ac:dyDescent="0.35">
      <c r="A803" s="1"/>
      <c r="B803" s="1"/>
      <c r="C803" s="1"/>
      <c r="D803" s="1"/>
      <c r="E803" s="106">
        <f>+COUNTIFS('REGISTRO DE TUTORES'!$A$3:$A$8000,A803,'REGISTRO DE TUTORES'!$B$3:$B$8000,B803,'REGISTRO DE TUTORES'!$C$3:$C$8000,C803,'REGISTRO DE TUTORES'!$D$3:$D$8000,D803)</f>
        <v>0</v>
      </c>
      <c r="F803" s="106">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106">
        <f t="shared" ca="1" si="41"/>
        <v>0</v>
      </c>
      <c r="H803" s="106">
        <f t="shared" ca="1" si="42"/>
        <v>0</v>
      </c>
      <c r="I803" s="15">
        <v>0</v>
      </c>
      <c r="J803" s="15">
        <v>0</v>
      </c>
      <c r="K803" s="15">
        <v>0</v>
      </c>
      <c r="L803" s="15">
        <v>0</v>
      </c>
      <c r="M803" s="15">
        <v>0</v>
      </c>
      <c r="N803" s="107">
        <v>0</v>
      </c>
      <c r="O803" s="107">
        <v>0</v>
      </c>
      <c r="P803" s="50"/>
      <c r="Q803" s="50"/>
      <c r="R803" s="3"/>
      <c r="S803" s="3"/>
      <c r="T803" s="1"/>
      <c r="U803" s="2"/>
      <c r="V803" s="23" t="str">
        <f t="shared" si="43"/>
        <v/>
      </c>
    </row>
    <row r="804" spans="1:22" ht="25" customHeight="1" x14ac:dyDescent="0.35">
      <c r="A804" s="1"/>
      <c r="B804" s="1"/>
      <c r="C804" s="1"/>
      <c r="D804" s="1"/>
      <c r="E804" s="106">
        <f>+COUNTIFS('REGISTRO DE TUTORES'!$A$3:$A$8000,A804,'REGISTRO DE TUTORES'!$B$3:$B$8000,B804,'REGISTRO DE TUTORES'!$C$3:$C$8000,C804,'REGISTRO DE TUTORES'!$D$3:$D$8000,D804)</f>
        <v>0</v>
      </c>
      <c r="F804" s="106">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106">
        <f t="shared" ca="1" si="41"/>
        <v>0</v>
      </c>
      <c r="H804" s="106">
        <f t="shared" ca="1" si="42"/>
        <v>0</v>
      </c>
      <c r="I804" s="15">
        <v>0</v>
      </c>
      <c r="J804" s="15">
        <v>0</v>
      </c>
      <c r="K804" s="15">
        <v>0</v>
      </c>
      <c r="L804" s="15">
        <v>0</v>
      </c>
      <c r="M804" s="15">
        <v>0</v>
      </c>
      <c r="N804" s="107">
        <v>0</v>
      </c>
      <c r="O804" s="107">
        <v>0</v>
      </c>
      <c r="P804" s="50"/>
      <c r="Q804" s="50"/>
      <c r="R804" s="3"/>
      <c r="S804" s="3"/>
      <c r="T804" s="1"/>
      <c r="U804" s="2"/>
      <c r="V804" s="23" t="str">
        <f t="shared" si="43"/>
        <v/>
      </c>
    </row>
    <row r="805" spans="1:22" ht="25" customHeight="1" x14ac:dyDescent="0.35">
      <c r="A805" s="1"/>
      <c r="B805" s="1"/>
      <c r="C805" s="1"/>
      <c r="D805" s="1"/>
      <c r="E805" s="106">
        <f>+COUNTIFS('REGISTRO DE TUTORES'!$A$3:$A$8000,A805,'REGISTRO DE TUTORES'!$B$3:$B$8000,B805,'REGISTRO DE TUTORES'!$C$3:$C$8000,C805,'REGISTRO DE TUTORES'!$D$3:$D$8000,D805)</f>
        <v>0</v>
      </c>
      <c r="F805" s="106">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106">
        <f t="shared" ca="1" si="41"/>
        <v>0</v>
      </c>
      <c r="H805" s="106">
        <f t="shared" ca="1" si="42"/>
        <v>0</v>
      </c>
      <c r="I805" s="15">
        <v>0</v>
      </c>
      <c r="J805" s="15">
        <v>0</v>
      </c>
      <c r="K805" s="15">
        <v>0</v>
      </c>
      <c r="L805" s="15">
        <v>0</v>
      </c>
      <c r="M805" s="15">
        <v>0</v>
      </c>
      <c r="N805" s="107">
        <v>0</v>
      </c>
      <c r="O805" s="107">
        <v>0</v>
      </c>
      <c r="P805" s="50"/>
      <c r="Q805" s="50"/>
      <c r="R805" s="3"/>
      <c r="S805" s="3"/>
      <c r="T805" s="1"/>
      <c r="U805" s="2"/>
      <c r="V805" s="23" t="str">
        <f t="shared" si="43"/>
        <v/>
      </c>
    </row>
    <row r="806" spans="1:22" ht="25" customHeight="1" x14ac:dyDescent="0.35">
      <c r="A806" s="1"/>
      <c r="B806" s="1"/>
      <c r="C806" s="1"/>
      <c r="D806" s="1"/>
      <c r="E806" s="106">
        <f>+COUNTIFS('REGISTRO DE TUTORES'!$A$3:$A$8000,A806,'REGISTRO DE TUTORES'!$B$3:$B$8000,B806,'REGISTRO DE TUTORES'!$C$3:$C$8000,C806,'REGISTRO DE TUTORES'!$D$3:$D$8000,D806)</f>
        <v>0</v>
      </c>
      <c r="F806" s="106">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106">
        <f t="shared" ca="1" si="41"/>
        <v>0</v>
      </c>
      <c r="H806" s="106">
        <f t="shared" ca="1" si="42"/>
        <v>0</v>
      </c>
      <c r="I806" s="15">
        <v>0</v>
      </c>
      <c r="J806" s="15">
        <v>0</v>
      </c>
      <c r="K806" s="15">
        <v>0</v>
      </c>
      <c r="L806" s="15">
        <v>0</v>
      </c>
      <c r="M806" s="15">
        <v>0</v>
      </c>
      <c r="N806" s="107">
        <v>0</v>
      </c>
      <c r="O806" s="107">
        <v>0</v>
      </c>
      <c r="P806" s="50"/>
      <c r="Q806" s="50"/>
      <c r="R806" s="3"/>
      <c r="S806" s="3"/>
      <c r="T806" s="1"/>
      <c r="U806" s="2"/>
      <c r="V806" s="23" t="str">
        <f t="shared" si="43"/>
        <v/>
      </c>
    </row>
    <row r="807" spans="1:22" ht="25" customHeight="1" x14ac:dyDescent="0.35">
      <c r="A807" s="1"/>
      <c r="B807" s="1"/>
      <c r="C807" s="1"/>
      <c r="D807" s="1"/>
      <c r="E807" s="106">
        <f>+COUNTIFS('REGISTRO DE TUTORES'!$A$3:$A$8000,A807,'REGISTRO DE TUTORES'!$B$3:$B$8000,B807,'REGISTRO DE TUTORES'!$C$3:$C$8000,C807,'REGISTRO DE TUTORES'!$D$3:$D$8000,D807)</f>
        <v>0</v>
      </c>
      <c r="F807" s="106">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106">
        <f t="shared" ca="1" si="41"/>
        <v>0</v>
      </c>
      <c r="H807" s="106">
        <f t="shared" ca="1" si="42"/>
        <v>0</v>
      </c>
      <c r="I807" s="15">
        <v>0</v>
      </c>
      <c r="J807" s="15">
        <v>0</v>
      </c>
      <c r="K807" s="15">
        <v>0</v>
      </c>
      <c r="L807" s="15">
        <v>0</v>
      </c>
      <c r="M807" s="15">
        <v>0</v>
      </c>
      <c r="N807" s="107">
        <v>0</v>
      </c>
      <c r="O807" s="107">
        <v>0</v>
      </c>
      <c r="P807" s="50"/>
      <c r="Q807" s="50"/>
      <c r="R807" s="3"/>
      <c r="S807" s="3"/>
      <c r="T807" s="1"/>
      <c r="U807" s="2"/>
      <c r="V807" s="23" t="str">
        <f t="shared" si="43"/>
        <v/>
      </c>
    </row>
    <row r="808" spans="1:22" ht="25" customHeight="1" x14ac:dyDescent="0.35">
      <c r="A808" s="1"/>
      <c r="B808" s="1"/>
      <c r="C808" s="1"/>
      <c r="D808" s="1"/>
      <c r="E808" s="106">
        <f>+COUNTIFS('REGISTRO DE TUTORES'!$A$3:$A$8000,A808,'REGISTRO DE TUTORES'!$B$3:$B$8000,B808,'REGISTRO DE TUTORES'!$C$3:$C$8000,C808,'REGISTRO DE TUTORES'!$D$3:$D$8000,D808)</f>
        <v>0</v>
      </c>
      <c r="F808" s="106">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106">
        <f t="shared" ca="1" si="41"/>
        <v>0</v>
      </c>
      <c r="H808" s="106">
        <f t="shared" ca="1" si="42"/>
        <v>0</v>
      </c>
      <c r="I808" s="15">
        <v>0</v>
      </c>
      <c r="J808" s="15">
        <v>0</v>
      </c>
      <c r="K808" s="15">
        <v>0</v>
      </c>
      <c r="L808" s="15">
        <v>0</v>
      </c>
      <c r="M808" s="15">
        <v>0</v>
      </c>
      <c r="N808" s="107">
        <v>0</v>
      </c>
      <c r="O808" s="107">
        <v>0</v>
      </c>
      <c r="P808" s="50"/>
      <c r="Q808" s="50"/>
      <c r="R808" s="3"/>
      <c r="S808" s="3"/>
      <c r="T808" s="1"/>
      <c r="U808" s="2"/>
      <c r="V808" s="23" t="str">
        <f t="shared" si="43"/>
        <v/>
      </c>
    </row>
    <row r="809" spans="1:22" ht="25" customHeight="1" x14ac:dyDescent="0.35">
      <c r="A809" s="1"/>
      <c r="B809" s="1"/>
      <c r="C809" s="1"/>
      <c r="D809" s="1"/>
      <c r="E809" s="106">
        <f>+COUNTIFS('REGISTRO DE TUTORES'!$A$3:$A$8000,A809,'REGISTRO DE TUTORES'!$B$3:$B$8000,B809,'REGISTRO DE TUTORES'!$C$3:$C$8000,C809,'REGISTRO DE TUTORES'!$D$3:$D$8000,D809)</f>
        <v>0</v>
      </c>
      <c r="F809" s="106">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106">
        <f t="shared" ca="1" si="41"/>
        <v>0</v>
      </c>
      <c r="H809" s="106">
        <f t="shared" ca="1" si="42"/>
        <v>0</v>
      </c>
      <c r="I809" s="15">
        <v>0</v>
      </c>
      <c r="J809" s="15">
        <v>0</v>
      </c>
      <c r="K809" s="15">
        <v>0</v>
      </c>
      <c r="L809" s="15">
        <v>0</v>
      </c>
      <c r="M809" s="15">
        <v>0</v>
      </c>
      <c r="N809" s="107">
        <v>0</v>
      </c>
      <c r="O809" s="107">
        <v>0</v>
      </c>
      <c r="P809" s="50"/>
      <c r="Q809" s="50"/>
      <c r="R809" s="3"/>
      <c r="S809" s="3"/>
      <c r="T809" s="1"/>
      <c r="U809" s="2"/>
      <c r="V809" s="23" t="str">
        <f t="shared" si="43"/>
        <v/>
      </c>
    </row>
    <row r="810" spans="1:22" ht="25" customHeight="1" x14ac:dyDescent="0.35">
      <c r="A810" s="1"/>
      <c r="B810" s="1"/>
      <c r="C810" s="1"/>
      <c r="D810" s="1"/>
      <c r="E810" s="106">
        <f>+COUNTIFS('REGISTRO DE TUTORES'!$A$3:$A$8000,A810,'REGISTRO DE TUTORES'!$B$3:$B$8000,B810,'REGISTRO DE TUTORES'!$C$3:$C$8000,C810,'REGISTRO DE TUTORES'!$D$3:$D$8000,D810)</f>
        <v>0</v>
      </c>
      <c r="F810" s="106">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106">
        <f t="shared" ca="1" si="41"/>
        <v>0</v>
      </c>
      <c r="H810" s="106">
        <f t="shared" ca="1" si="42"/>
        <v>0</v>
      </c>
      <c r="I810" s="15">
        <v>0</v>
      </c>
      <c r="J810" s="15">
        <v>0</v>
      </c>
      <c r="K810" s="15">
        <v>0</v>
      </c>
      <c r="L810" s="15">
        <v>0</v>
      </c>
      <c r="M810" s="15">
        <v>0</v>
      </c>
      <c r="N810" s="107">
        <v>0</v>
      </c>
      <c r="O810" s="107">
        <v>0</v>
      </c>
      <c r="P810" s="50"/>
      <c r="Q810" s="50"/>
      <c r="R810" s="3"/>
      <c r="S810" s="3"/>
      <c r="T810" s="1"/>
      <c r="U810" s="2"/>
      <c r="V810" s="23" t="str">
        <f t="shared" si="43"/>
        <v/>
      </c>
    </row>
    <row r="811" spans="1:22" ht="25" customHeight="1" x14ac:dyDescent="0.35">
      <c r="A811" s="1"/>
      <c r="B811" s="1"/>
      <c r="C811" s="1"/>
      <c r="D811" s="1"/>
      <c r="E811" s="106">
        <f>+COUNTIFS('REGISTRO DE TUTORES'!$A$3:$A$8000,A811,'REGISTRO DE TUTORES'!$B$3:$B$8000,B811,'REGISTRO DE TUTORES'!$C$3:$C$8000,C811,'REGISTRO DE TUTORES'!$D$3:$D$8000,D811)</f>
        <v>0</v>
      </c>
      <c r="F811" s="106">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106">
        <f t="shared" ca="1" si="41"/>
        <v>0</v>
      </c>
      <c r="H811" s="106">
        <f t="shared" ca="1" si="42"/>
        <v>0</v>
      </c>
      <c r="I811" s="15">
        <v>0</v>
      </c>
      <c r="J811" s="15">
        <v>0</v>
      </c>
      <c r="K811" s="15">
        <v>0</v>
      </c>
      <c r="L811" s="15">
        <v>0</v>
      </c>
      <c r="M811" s="15">
        <v>0</v>
      </c>
      <c r="N811" s="107">
        <v>0</v>
      </c>
      <c r="O811" s="107">
        <v>0</v>
      </c>
      <c r="P811" s="50"/>
      <c r="Q811" s="50"/>
      <c r="R811" s="3"/>
      <c r="S811" s="3"/>
      <c r="T811" s="1"/>
      <c r="U811" s="2"/>
      <c r="V811" s="23" t="str">
        <f t="shared" si="43"/>
        <v/>
      </c>
    </row>
    <row r="812" spans="1:22" ht="25" customHeight="1" x14ac:dyDescent="0.35">
      <c r="A812" s="1"/>
      <c r="B812" s="1"/>
      <c r="C812" s="1"/>
      <c r="D812" s="1"/>
      <c r="E812" s="106">
        <f>+COUNTIFS('REGISTRO DE TUTORES'!$A$3:$A$8000,A812,'REGISTRO DE TUTORES'!$B$3:$B$8000,B812,'REGISTRO DE TUTORES'!$C$3:$C$8000,C812,'REGISTRO DE TUTORES'!$D$3:$D$8000,D812)</f>
        <v>0</v>
      </c>
      <c r="F812" s="106">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106">
        <f t="shared" ca="1" si="41"/>
        <v>0</v>
      </c>
      <c r="H812" s="106">
        <f t="shared" ca="1" si="42"/>
        <v>0</v>
      </c>
      <c r="I812" s="15">
        <v>0</v>
      </c>
      <c r="J812" s="15">
        <v>0</v>
      </c>
      <c r="K812" s="15">
        <v>0</v>
      </c>
      <c r="L812" s="15">
        <v>0</v>
      </c>
      <c r="M812" s="15">
        <v>0</v>
      </c>
      <c r="N812" s="107">
        <v>0</v>
      </c>
      <c r="O812" s="107">
        <v>0</v>
      </c>
      <c r="P812" s="50"/>
      <c r="Q812" s="50"/>
      <c r="R812" s="3"/>
      <c r="S812" s="3"/>
      <c r="T812" s="1"/>
      <c r="U812" s="2"/>
      <c r="V812" s="23" t="str">
        <f t="shared" si="43"/>
        <v/>
      </c>
    </row>
    <row r="813" spans="1:22" ht="25" customHeight="1" x14ac:dyDescent="0.35">
      <c r="A813" s="1"/>
      <c r="B813" s="1"/>
      <c r="C813" s="1"/>
      <c r="D813" s="1"/>
      <c r="E813" s="106">
        <f>+COUNTIFS('REGISTRO DE TUTORES'!$A$3:$A$8000,A813,'REGISTRO DE TUTORES'!$B$3:$B$8000,B813,'REGISTRO DE TUTORES'!$C$3:$C$8000,C813,'REGISTRO DE TUTORES'!$D$3:$D$8000,D813)</f>
        <v>0</v>
      </c>
      <c r="F813" s="106">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106">
        <f t="shared" ca="1" si="41"/>
        <v>0</v>
      </c>
      <c r="H813" s="106">
        <f t="shared" ca="1" si="42"/>
        <v>0</v>
      </c>
      <c r="I813" s="15">
        <v>0</v>
      </c>
      <c r="J813" s="15">
        <v>0</v>
      </c>
      <c r="K813" s="15">
        <v>0</v>
      </c>
      <c r="L813" s="15">
        <v>0</v>
      </c>
      <c r="M813" s="15">
        <v>0</v>
      </c>
      <c r="N813" s="107">
        <v>0</v>
      </c>
      <c r="O813" s="107">
        <v>0</v>
      </c>
      <c r="P813" s="50"/>
      <c r="Q813" s="50"/>
      <c r="R813" s="3"/>
      <c r="S813" s="3"/>
      <c r="T813" s="1"/>
      <c r="U813" s="2"/>
      <c r="V813" s="23" t="str">
        <f t="shared" si="43"/>
        <v/>
      </c>
    </row>
    <row r="814" spans="1:22" ht="25" customHeight="1" x14ac:dyDescent="0.35">
      <c r="A814" s="1"/>
      <c r="B814" s="1"/>
      <c r="C814" s="1"/>
      <c r="D814" s="1"/>
      <c r="E814" s="106">
        <f>+COUNTIFS('REGISTRO DE TUTORES'!$A$3:$A$8000,A814,'REGISTRO DE TUTORES'!$B$3:$B$8000,B814,'REGISTRO DE TUTORES'!$C$3:$C$8000,C814,'REGISTRO DE TUTORES'!$D$3:$D$8000,D814)</f>
        <v>0</v>
      </c>
      <c r="F814" s="106">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106">
        <f t="shared" ca="1" si="41"/>
        <v>0</v>
      </c>
      <c r="H814" s="106">
        <f t="shared" ca="1" si="42"/>
        <v>0</v>
      </c>
      <c r="I814" s="15">
        <v>0</v>
      </c>
      <c r="J814" s="15">
        <v>0</v>
      </c>
      <c r="K814" s="15">
        <v>0</v>
      </c>
      <c r="L814" s="15">
        <v>0</v>
      </c>
      <c r="M814" s="15">
        <v>0</v>
      </c>
      <c r="N814" s="107">
        <v>0</v>
      </c>
      <c r="O814" s="107">
        <v>0</v>
      </c>
      <c r="P814" s="50"/>
      <c r="Q814" s="50"/>
      <c r="R814" s="3"/>
      <c r="S814" s="3"/>
      <c r="T814" s="1"/>
      <c r="U814" s="2"/>
      <c r="V814" s="23" t="str">
        <f t="shared" si="43"/>
        <v/>
      </c>
    </row>
    <row r="815" spans="1:22" ht="25" customHeight="1" x14ac:dyDescent="0.35">
      <c r="A815" s="1"/>
      <c r="B815" s="1"/>
      <c r="C815" s="1"/>
      <c r="D815" s="1"/>
      <c r="E815" s="106">
        <f>+COUNTIFS('REGISTRO DE TUTORES'!$A$3:$A$8000,A815,'REGISTRO DE TUTORES'!$B$3:$B$8000,B815,'REGISTRO DE TUTORES'!$C$3:$C$8000,C815,'REGISTRO DE TUTORES'!$D$3:$D$8000,D815)</f>
        <v>0</v>
      </c>
      <c r="F815" s="106">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106">
        <f t="shared" ca="1" si="41"/>
        <v>0</v>
      </c>
      <c r="H815" s="106">
        <f t="shared" ca="1" si="42"/>
        <v>0</v>
      </c>
      <c r="I815" s="15">
        <v>0</v>
      </c>
      <c r="J815" s="15">
        <v>0</v>
      </c>
      <c r="K815" s="15">
        <v>0</v>
      </c>
      <c r="L815" s="15">
        <v>0</v>
      </c>
      <c r="M815" s="15">
        <v>0</v>
      </c>
      <c r="N815" s="107">
        <v>0</v>
      </c>
      <c r="O815" s="107">
        <v>0</v>
      </c>
      <c r="P815" s="50"/>
      <c r="Q815" s="50"/>
      <c r="R815" s="3"/>
      <c r="S815" s="3"/>
      <c r="T815" s="1"/>
      <c r="U815" s="2"/>
      <c r="V815" s="23" t="str">
        <f t="shared" si="43"/>
        <v/>
      </c>
    </row>
    <row r="816" spans="1:22" ht="25" customHeight="1" x14ac:dyDescent="0.35">
      <c r="A816" s="1"/>
      <c r="B816" s="1"/>
      <c r="C816" s="1"/>
      <c r="D816" s="1"/>
      <c r="E816" s="106">
        <f>+COUNTIFS('REGISTRO DE TUTORES'!$A$3:$A$8000,A816,'REGISTRO DE TUTORES'!$B$3:$B$8000,B816,'REGISTRO DE TUTORES'!$C$3:$C$8000,C816,'REGISTRO DE TUTORES'!$D$3:$D$8000,D816)</f>
        <v>0</v>
      </c>
      <c r="F816" s="106">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106">
        <f t="shared" ca="1" si="41"/>
        <v>0</v>
      </c>
      <c r="H816" s="106">
        <f t="shared" ca="1" si="42"/>
        <v>0</v>
      </c>
      <c r="I816" s="15">
        <v>0</v>
      </c>
      <c r="J816" s="15">
        <v>0</v>
      </c>
      <c r="K816" s="15">
        <v>0</v>
      </c>
      <c r="L816" s="15">
        <v>0</v>
      </c>
      <c r="M816" s="15">
        <v>0</v>
      </c>
      <c r="N816" s="107">
        <v>0</v>
      </c>
      <c r="O816" s="107">
        <v>0</v>
      </c>
      <c r="P816" s="50"/>
      <c r="Q816" s="50"/>
      <c r="R816" s="3"/>
      <c r="S816" s="3"/>
      <c r="T816" s="1"/>
      <c r="U816" s="2"/>
      <c r="V816" s="23" t="str">
        <f t="shared" si="43"/>
        <v/>
      </c>
    </row>
    <row r="817" spans="1:22" ht="25" customHeight="1" x14ac:dyDescent="0.35">
      <c r="A817" s="1"/>
      <c r="B817" s="1"/>
      <c r="C817" s="1"/>
      <c r="D817" s="1"/>
      <c r="E817" s="106">
        <f>+COUNTIFS('REGISTRO DE TUTORES'!$A$3:$A$8000,A817,'REGISTRO DE TUTORES'!$B$3:$B$8000,B817,'REGISTRO DE TUTORES'!$C$3:$C$8000,C817,'REGISTRO DE TUTORES'!$D$3:$D$8000,D817)</f>
        <v>0</v>
      </c>
      <c r="F817" s="106">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106">
        <f t="shared" ca="1" si="41"/>
        <v>0</v>
      </c>
      <c r="H817" s="106">
        <f t="shared" ca="1" si="42"/>
        <v>0</v>
      </c>
      <c r="I817" s="15">
        <v>0</v>
      </c>
      <c r="J817" s="15">
        <v>0</v>
      </c>
      <c r="K817" s="15">
        <v>0</v>
      </c>
      <c r="L817" s="15">
        <v>0</v>
      </c>
      <c r="M817" s="15">
        <v>0</v>
      </c>
      <c r="N817" s="107">
        <v>0</v>
      </c>
      <c r="O817" s="107">
        <v>0</v>
      </c>
      <c r="P817" s="50"/>
      <c r="Q817" s="50"/>
      <c r="R817" s="3"/>
      <c r="S817" s="3"/>
      <c r="T817" s="1"/>
      <c r="U817" s="2"/>
      <c r="V817" s="23" t="str">
        <f t="shared" si="43"/>
        <v/>
      </c>
    </row>
    <row r="818" spans="1:22" ht="25" customHeight="1" x14ac:dyDescent="0.35">
      <c r="A818" s="1"/>
      <c r="B818" s="1"/>
      <c r="C818" s="1"/>
      <c r="D818" s="1"/>
      <c r="E818" s="106">
        <f>+COUNTIFS('REGISTRO DE TUTORES'!$A$3:$A$8000,A818,'REGISTRO DE TUTORES'!$B$3:$B$8000,B818,'REGISTRO DE TUTORES'!$C$3:$C$8000,C818,'REGISTRO DE TUTORES'!$D$3:$D$8000,D818)</f>
        <v>0</v>
      </c>
      <c r="F818" s="106">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106">
        <f t="shared" ca="1" si="41"/>
        <v>0</v>
      </c>
      <c r="H818" s="106">
        <f t="shared" ca="1" si="42"/>
        <v>0</v>
      </c>
      <c r="I818" s="15">
        <v>0</v>
      </c>
      <c r="J818" s="15">
        <v>0</v>
      </c>
      <c r="K818" s="15">
        <v>0</v>
      </c>
      <c r="L818" s="15">
        <v>0</v>
      </c>
      <c r="M818" s="15">
        <v>0</v>
      </c>
      <c r="N818" s="107">
        <v>0</v>
      </c>
      <c r="O818" s="107">
        <v>0</v>
      </c>
      <c r="P818" s="50"/>
      <c r="Q818" s="50"/>
      <c r="R818" s="3"/>
      <c r="S818" s="3"/>
      <c r="T818" s="1"/>
      <c r="U818" s="2"/>
      <c r="V818" s="23" t="str">
        <f t="shared" si="43"/>
        <v/>
      </c>
    </row>
    <row r="819" spans="1:22" ht="25" customHeight="1" x14ac:dyDescent="0.35">
      <c r="A819" s="1"/>
      <c r="B819" s="1"/>
      <c r="C819" s="1"/>
      <c r="D819" s="1"/>
      <c r="E819" s="106">
        <f>+COUNTIFS('REGISTRO DE TUTORES'!$A$3:$A$8000,A819,'REGISTRO DE TUTORES'!$B$3:$B$8000,B819,'REGISTRO DE TUTORES'!$C$3:$C$8000,C819,'REGISTRO DE TUTORES'!$D$3:$D$8000,D819)</f>
        <v>0</v>
      </c>
      <c r="F819" s="106">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106">
        <f t="shared" ca="1" si="41"/>
        <v>0</v>
      </c>
      <c r="H819" s="106">
        <f t="shared" ca="1" si="42"/>
        <v>0</v>
      </c>
      <c r="I819" s="15">
        <v>0</v>
      </c>
      <c r="J819" s="15">
        <v>0</v>
      </c>
      <c r="K819" s="15">
        <v>0</v>
      </c>
      <c r="L819" s="15">
        <v>0</v>
      </c>
      <c r="M819" s="15">
        <v>0</v>
      </c>
      <c r="N819" s="107">
        <v>0</v>
      </c>
      <c r="O819" s="107">
        <v>0</v>
      </c>
      <c r="P819" s="50"/>
      <c r="Q819" s="50"/>
      <c r="R819" s="3"/>
      <c r="S819" s="3"/>
      <c r="T819" s="1"/>
      <c r="U819" s="2"/>
      <c r="V819" s="23" t="str">
        <f t="shared" si="43"/>
        <v/>
      </c>
    </row>
    <row r="820" spans="1:22" ht="25" customHeight="1" x14ac:dyDescent="0.35">
      <c r="A820" s="1"/>
      <c r="B820" s="1"/>
      <c r="C820" s="1"/>
      <c r="D820" s="1"/>
      <c r="E820" s="106">
        <f>+COUNTIFS('REGISTRO DE TUTORES'!$A$3:$A$8000,A820,'REGISTRO DE TUTORES'!$B$3:$B$8000,B820,'REGISTRO DE TUTORES'!$C$3:$C$8000,C820,'REGISTRO DE TUTORES'!$D$3:$D$8000,D820)</f>
        <v>0</v>
      </c>
      <c r="F820" s="106">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106">
        <f t="shared" ca="1" si="41"/>
        <v>0</v>
      </c>
      <c r="H820" s="106">
        <f t="shared" ca="1" si="42"/>
        <v>0</v>
      </c>
      <c r="I820" s="15">
        <v>0</v>
      </c>
      <c r="J820" s="15">
        <v>0</v>
      </c>
      <c r="K820" s="15">
        <v>0</v>
      </c>
      <c r="L820" s="15">
        <v>0</v>
      </c>
      <c r="M820" s="15">
        <v>0</v>
      </c>
      <c r="N820" s="107">
        <v>0</v>
      </c>
      <c r="O820" s="107">
        <v>0</v>
      </c>
      <c r="P820" s="50"/>
      <c r="Q820" s="50"/>
      <c r="R820" s="3"/>
      <c r="S820" s="3"/>
      <c r="T820" s="1"/>
      <c r="U820" s="2"/>
      <c r="V820" s="23" t="str">
        <f t="shared" si="43"/>
        <v/>
      </c>
    </row>
    <row r="821" spans="1:22" ht="25" customHeight="1" x14ac:dyDescent="0.35">
      <c r="A821" s="1"/>
      <c r="B821" s="1"/>
      <c r="C821" s="1"/>
      <c r="D821" s="1"/>
      <c r="E821" s="106">
        <f>+COUNTIFS('REGISTRO DE TUTORES'!$A$3:$A$8000,A821,'REGISTRO DE TUTORES'!$B$3:$B$8000,B821,'REGISTRO DE TUTORES'!$C$3:$C$8000,C821,'REGISTRO DE TUTORES'!$D$3:$D$8000,D821)</f>
        <v>0</v>
      </c>
      <c r="F821" s="106">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106">
        <f t="shared" ca="1" si="41"/>
        <v>0</v>
      </c>
      <c r="H821" s="106">
        <f t="shared" ca="1" si="42"/>
        <v>0</v>
      </c>
      <c r="I821" s="15">
        <v>0</v>
      </c>
      <c r="J821" s="15">
        <v>0</v>
      </c>
      <c r="K821" s="15">
        <v>0</v>
      </c>
      <c r="L821" s="15">
        <v>0</v>
      </c>
      <c r="M821" s="15">
        <v>0</v>
      </c>
      <c r="N821" s="107">
        <v>0</v>
      </c>
      <c r="O821" s="107">
        <v>0</v>
      </c>
      <c r="P821" s="50"/>
      <c r="Q821" s="50"/>
      <c r="R821" s="3"/>
      <c r="S821" s="3"/>
      <c r="T821" s="1"/>
      <c r="U821" s="2"/>
      <c r="V821" s="23" t="str">
        <f t="shared" si="43"/>
        <v/>
      </c>
    </row>
    <row r="822" spans="1:22" ht="25" customHeight="1" x14ac:dyDescent="0.35">
      <c r="A822" s="1"/>
      <c r="B822" s="1"/>
      <c r="C822" s="1"/>
      <c r="D822" s="1"/>
      <c r="E822" s="106">
        <f>+COUNTIFS('REGISTRO DE TUTORES'!$A$3:$A$8000,A822,'REGISTRO DE TUTORES'!$B$3:$B$8000,B822,'REGISTRO DE TUTORES'!$C$3:$C$8000,C822,'REGISTRO DE TUTORES'!$D$3:$D$8000,D822)</f>
        <v>0</v>
      </c>
      <c r="F822" s="106">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106">
        <f t="shared" ca="1" si="41"/>
        <v>0</v>
      </c>
      <c r="H822" s="106">
        <f t="shared" ca="1" si="42"/>
        <v>0</v>
      </c>
      <c r="I822" s="15">
        <v>0</v>
      </c>
      <c r="J822" s="15">
        <v>0</v>
      </c>
      <c r="K822" s="15">
        <v>0</v>
      </c>
      <c r="L822" s="15">
        <v>0</v>
      </c>
      <c r="M822" s="15">
        <v>0</v>
      </c>
      <c r="N822" s="107">
        <v>0</v>
      </c>
      <c r="O822" s="107">
        <v>0</v>
      </c>
      <c r="P822" s="50"/>
      <c r="Q822" s="50"/>
      <c r="R822" s="3"/>
      <c r="S822" s="3"/>
      <c r="T822" s="1"/>
      <c r="U822" s="2"/>
      <c r="V822" s="23" t="str">
        <f t="shared" si="43"/>
        <v/>
      </c>
    </row>
    <row r="823" spans="1:22" ht="25" customHeight="1" x14ac:dyDescent="0.35">
      <c r="A823" s="1"/>
      <c r="B823" s="1"/>
      <c r="C823" s="1"/>
      <c r="D823" s="1"/>
      <c r="E823" s="106">
        <f>+COUNTIFS('REGISTRO DE TUTORES'!$A$3:$A$8000,A823,'REGISTRO DE TUTORES'!$B$3:$B$8000,B823,'REGISTRO DE TUTORES'!$C$3:$C$8000,C823,'REGISTRO DE TUTORES'!$D$3:$D$8000,D823)</f>
        <v>0</v>
      </c>
      <c r="F823" s="106">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106">
        <f t="shared" ca="1" si="41"/>
        <v>0</v>
      </c>
      <c r="H823" s="106">
        <f t="shared" ca="1" si="42"/>
        <v>0</v>
      </c>
      <c r="I823" s="15">
        <v>0</v>
      </c>
      <c r="J823" s="15">
        <v>0</v>
      </c>
      <c r="K823" s="15">
        <v>0</v>
      </c>
      <c r="L823" s="15">
        <v>0</v>
      </c>
      <c r="M823" s="15">
        <v>0</v>
      </c>
      <c r="N823" s="107">
        <v>0</v>
      </c>
      <c r="O823" s="107">
        <v>0</v>
      </c>
      <c r="P823" s="50"/>
      <c r="Q823" s="50"/>
      <c r="R823" s="3"/>
      <c r="S823" s="3"/>
      <c r="T823" s="1"/>
      <c r="U823" s="2"/>
      <c r="V823" s="23" t="str">
        <f t="shared" si="43"/>
        <v/>
      </c>
    </row>
    <row r="824" spans="1:22" ht="25" customHeight="1" x14ac:dyDescent="0.35">
      <c r="A824" s="1"/>
      <c r="B824" s="1"/>
      <c r="C824" s="1"/>
      <c r="D824" s="1"/>
      <c r="E824" s="106">
        <f>+COUNTIFS('REGISTRO DE TUTORES'!$A$3:$A$8000,A824,'REGISTRO DE TUTORES'!$B$3:$B$8000,B824,'REGISTRO DE TUTORES'!$C$3:$C$8000,C824,'REGISTRO DE TUTORES'!$D$3:$D$8000,D824)</f>
        <v>0</v>
      </c>
      <c r="F824" s="106">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106">
        <f t="shared" ca="1" si="41"/>
        <v>0</v>
      </c>
      <c r="H824" s="106">
        <f t="shared" ca="1" si="42"/>
        <v>0</v>
      </c>
      <c r="I824" s="15">
        <v>0</v>
      </c>
      <c r="J824" s="15">
        <v>0</v>
      </c>
      <c r="K824" s="15">
        <v>0</v>
      </c>
      <c r="L824" s="15">
        <v>0</v>
      </c>
      <c r="M824" s="15">
        <v>0</v>
      </c>
      <c r="N824" s="107">
        <v>0</v>
      </c>
      <c r="O824" s="107">
        <v>0</v>
      </c>
      <c r="P824" s="50"/>
      <c r="Q824" s="50"/>
      <c r="R824" s="3"/>
      <c r="S824" s="3"/>
      <c r="T824" s="1"/>
      <c r="U824" s="2"/>
      <c r="V824" s="23" t="str">
        <f t="shared" si="43"/>
        <v/>
      </c>
    </row>
    <row r="825" spans="1:22" ht="25" customHeight="1" x14ac:dyDescent="0.35">
      <c r="A825" s="1"/>
      <c r="B825" s="1"/>
      <c r="C825" s="1"/>
      <c r="D825" s="1"/>
      <c r="E825" s="106">
        <f>+COUNTIFS('REGISTRO DE TUTORES'!$A$3:$A$8000,A825,'REGISTRO DE TUTORES'!$B$3:$B$8000,B825,'REGISTRO DE TUTORES'!$C$3:$C$8000,C825,'REGISTRO DE TUTORES'!$D$3:$D$8000,D825)</f>
        <v>0</v>
      </c>
      <c r="F825" s="106">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106">
        <f t="shared" ca="1" si="41"/>
        <v>0</v>
      </c>
      <c r="H825" s="106">
        <f t="shared" ca="1" si="42"/>
        <v>0</v>
      </c>
      <c r="I825" s="15">
        <v>0</v>
      </c>
      <c r="J825" s="15">
        <v>0</v>
      </c>
      <c r="K825" s="15">
        <v>0</v>
      </c>
      <c r="L825" s="15">
        <v>0</v>
      </c>
      <c r="M825" s="15">
        <v>0</v>
      </c>
      <c r="N825" s="107">
        <v>0</v>
      </c>
      <c r="O825" s="107">
        <v>0</v>
      </c>
      <c r="P825" s="50"/>
      <c r="Q825" s="50"/>
      <c r="R825" s="3"/>
      <c r="S825" s="3"/>
      <c r="T825" s="1"/>
      <c r="U825" s="2"/>
      <c r="V825" s="23" t="str">
        <f t="shared" si="43"/>
        <v/>
      </c>
    </row>
    <row r="826" spans="1:22" ht="25" customHeight="1" x14ac:dyDescent="0.35">
      <c r="A826" s="1"/>
      <c r="B826" s="1"/>
      <c r="C826" s="1"/>
      <c r="D826" s="1"/>
      <c r="E826" s="106">
        <f>+COUNTIFS('REGISTRO DE TUTORES'!$A$3:$A$8000,A826,'REGISTRO DE TUTORES'!$B$3:$B$8000,B826,'REGISTRO DE TUTORES'!$C$3:$C$8000,C826,'REGISTRO DE TUTORES'!$D$3:$D$8000,D826)</f>
        <v>0</v>
      </c>
      <c r="F826" s="106">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106">
        <f t="shared" ca="1" si="41"/>
        <v>0</v>
      </c>
      <c r="H826" s="106">
        <f t="shared" ca="1" si="42"/>
        <v>0</v>
      </c>
      <c r="I826" s="15">
        <v>0</v>
      </c>
      <c r="J826" s="15">
        <v>0</v>
      </c>
      <c r="K826" s="15">
        <v>0</v>
      </c>
      <c r="L826" s="15">
        <v>0</v>
      </c>
      <c r="M826" s="15">
        <v>0</v>
      </c>
      <c r="N826" s="107">
        <v>0</v>
      </c>
      <c r="O826" s="107">
        <v>0</v>
      </c>
      <c r="P826" s="50"/>
      <c r="Q826" s="50"/>
      <c r="R826" s="3"/>
      <c r="S826" s="3"/>
      <c r="T826" s="1"/>
      <c r="U826" s="2"/>
      <c r="V826" s="23" t="str">
        <f t="shared" si="43"/>
        <v/>
      </c>
    </row>
    <row r="827" spans="1:22" ht="25" customHeight="1" x14ac:dyDescent="0.35">
      <c r="A827" s="1"/>
      <c r="B827" s="1"/>
      <c r="C827" s="1"/>
      <c r="D827" s="1"/>
      <c r="E827" s="106">
        <f>+COUNTIFS('REGISTRO DE TUTORES'!$A$3:$A$8000,A827,'REGISTRO DE TUTORES'!$B$3:$B$8000,B827,'REGISTRO DE TUTORES'!$C$3:$C$8000,C827,'REGISTRO DE TUTORES'!$D$3:$D$8000,D827)</f>
        <v>0</v>
      </c>
      <c r="F827" s="106">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106">
        <f t="shared" ca="1" si="41"/>
        <v>0</v>
      </c>
      <c r="H827" s="106">
        <f t="shared" ca="1" si="42"/>
        <v>0</v>
      </c>
      <c r="I827" s="15">
        <v>0</v>
      </c>
      <c r="J827" s="15">
        <v>0</v>
      </c>
      <c r="K827" s="15">
        <v>0</v>
      </c>
      <c r="L827" s="15">
        <v>0</v>
      </c>
      <c r="M827" s="15">
        <v>0</v>
      </c>
      <c r="N827" s="107">
        <v>0</v>
      </c>
      <c r="O827" s="107">
        <v>0</v>
      </c>
      <c r="P827" s="50"/>
      <c r="Q827" s="50"/>
      <c r="R827" s="3"/>
      <c r="S827" s="3"/>
      <c r="T827" s="1"/>
      <c r="U827" s="2"/>
      <c r="V827" s="23" t="str">
        <f t="shared" si="43"/>
        <v/>
      </c>
    </row>
    <row r="828" spans="1:22" ht="25" customHeight="1" x14ac:dyDescent="0.35">
      <c r="A828" s="1"/>
      <c r="B828" s="1"/>
      <c r="C828" s="1"/>
      <c r="D828" s="1"/>
      <c r="E828" s="106">
        <f>+COUNTIFS('REGISTRO DE TUTORES'!$A$3:$A$8000,A828,'REGISTRO DE TUTORES'!$B$3:$B$8000,B828,'REGISTRO DE TUTORES'!$C$3:$C$8000,C828,'REGISTRO DE TUTORES'!$D$3:$D$8000,D828)</f>
        <v>0</v>
      </c>
      <c r="F828" s="106">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106">
        <f t="shared" ca="1" si="41"/>
        <v>0</v>
      </c>
      <c r="H828" s="106">
        <f t="shared" ca="1" si="42"/>
        <v>0</v>
      </c>
      <c r="I828" s="15">
        <v>0</v>
      </c>
      <c r="J828" s="15">
        <v>0</v>
      </c>
      <c r="K828" s="15">
        <v>0</v>
      </c>
      <c r="L828" s="15">
        <v>0</v>
      </c>
      <c r="M828" s="15">
        <v>0</v>
      </c>
      <c r="N828" s="107">
        <v>0</v>
      </c>
      <c r="O828" s="107">
        <v>0</v>
      </c>
      <c r="P828" s="50"/>
      <c r="Q828" s="50"/>
      <c r="R828" s="3"/>
      <c r="S828" s="3"/>
      <c r="T828" s="1"/>
      <c r="U828" s="2"/>
      <c r="V828" s="23" t="str">
        <f t="shared" si="43"/>
        <v/>
      </c>
    </row>
    <row r="829" spans="1:22" ht="25" customHeight="1" x14ac:dyDescent="0.35">
      <c r="A829" s="1"/>
      <c r="B829" s="1"/>
      <c r="C829" s="1"/>
      <c r="D829" s="1"/>
      <c r="E829" s="106">
        <f>+COUNTIFS('REGISTRO DE TUTORES'!$A$3:$A$8000,A829,'REGISTRO DE TUTORES'!$B$3:$B$8000,B829,'REGISTRO DE TUTORES'!$C$3:$C$8000,C829,'REGISTRO DE TUTORES'!$D$3:$D$8000,D829)</f>
        <v>0</v>
      </c>
      <c r="F829" s="106">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106">
        <f t="shared" ca="1" si="41"/>
        <v>0</v>
      </c>
      <c r="H829" s="106">
        <f t="shared" ca="1" si="42"/>
        <v>0</v>
      </c>
      <c r="I829" s="15">
        <v>0</v>
      </c>
      <c r="J829" s="15">
        <v>0</v>
      </c>
      <c r="K829" s="15">
        <v>0</v>
      </c>
      <c r="L829" s="15">
        <v>0</v>
      </c>
      <c r="M829" s="15">
        <v>0</v>
      </c>
      <c r="N829" s="107">
        <v>0</v>
      </c>
      <c r="O829" s="107">
        <v>0</v>
      </c>
      <c r="P829" s="50"/>
      <c r="Q829" s="50"/>
      <c r="R829" s="3"/>
      <c r="S829" s="3"/>
      <c r="T829" s="1"/>
      <c r="U829" s="2"/>
      <c r="V829" s="23" t="str">
        <f t="shared" si="43"/>
        <v/>
      </c>
    </row>
    <row r="830" spans="1:22" ht="25" customHeight="1" x14ac:dyDescent="0.35">
      <c r="A830" s="1"/>
      <c r="B830" s="1"/>
      <c r="C830" s="1"/>
      <c r="D830" s="1"/>
      <c r="E830" s="106">
        <f>+COUNTIFS('REGISTRO DE TUTORES'!$A$3:$A$8000,A830,'REGISTRO DE TUTORES'!$B$3:$B$8000,B830,'REGISTRO DE TUTORES'!$C$3:$C$8000,C830,'REGISTRO DE TUTORES'!$D$3:$D$8000,D830)</f>
        <v>0</v>
      </c>
      <c r="F830" s="106">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106">
        <f t="shared" ca="1" si="41"/>
        <v>0</v>
      </c>
      <c r="H830" s="106">
        <f t="shared" ca="1" si="42"/>
        <v>0</v>
      </c>
      <c r="I830" s="15">
        <v>0</v>
      </c>
      <c r="J830" s="15">
        <v>0</v>
      </c>
      <c r="K830" s="15">
        <v>0</v>
      </c>
      <c r="L830" s="15">
        <v>0</v>
      </c>
      <c r="M830" s="15">
        <v>0</v>
      </c>
      <c r="N830" s="107">
        <v>0</v>
      </c>
      <c r="O830" s="107">
        <v>0</v>
      </c>
      <c r="P830" s="50"/>
      <c r="Q830" s="50"/>
      <c r="R830" s="3"/>
      <c r="S830" s="3"/>
      <c r="T830" s="1"/>
      <c r="U830" s="2"/>
      <c r="V830" s="23" t="str">
        <f t="shared" si="43"/>
        <v/>
      </c>
    </row>
    <row r="831" spans="1:22" ht="25" customHeight="1" x14ac:dyDescent="0.35">
      <c r="A831" s="1"/>
      <c r="B831" s="1"/>
      <c r="C831" s="1"/>
      <c r="D831" s="1"/>
      <c r="E831" s="106">
        <f>+COUNTIFS('REGISTRO DE TUTORES'!$A$3:$A$8000,A831,'REGISTRO DE TUTORES'!$B$3:$B$8000,B831,'REGISTRO DE TUTORES'!$C$3:$C$8000,C831,'REGISTRO DE TUTORES'!$D$3:$D$8000,D831)</f>
        <v>0</v>
      </c>
      <c r="F831" s="106">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106">
        <f t="shared" ca="1" si="41"/>
        <v>0</v>
      </c>
      <c r="H831" s="106">
        <f t="shared" ca="1" si="42"/>
        <v>0</v>
      </c>
      <c r="I831" s="15">
        <v>0</v>
      </c>
      <c r="J831" s="15">
        <v>0</v>
      </c>
      <c r="K831" s="15">
        <v>0</v>
      </c>
      <c r="L831" s="15">
        <v>0</v>
      </c>
      <c r="M831" s="15">
        <v>0</v>
      </c>
      <c r="N831" s="107">
        <v>0</v>
      </c>
      <c r="O831" s="107">
        <v>0</v>
      </c>
      <c r="P831" s="50"/>
      <c r="Q831" s="50"/>
      <c r="R831" s="3"/>
      <c r="S831" s="3"/>
      <c r="T831" s="1"/>
      <c r="U831" s="2"/>
      <c r="V831" s="23" t="str">
        <f t="shared" si="43"/>
        <v/>
      </c>
    </row>
    <row r="832" spans="1:22" ht="25" customHeight="1" x14ac:dyDescent="0.35">
      <c r="A832" s="1"/>
      <c r="B832" s="1"/>
      <c r="C832" s="1"/>
      <c r="D832" s="1"/>
      <c r="E832" s="106">
        <f>+COUNTIFS('REGISTRO DE TUTORES'!$A$3:$A$8000,A832,'REGISTRO DE TUTORES'!$B$3:$B$8000,B832,'REGISTRO DE TUTORES'!$C$3:$C$8000,C832,'REGISTRO DE TUTORES'!$D$3:$D$8000,D832)</f>
        <v>0</v>
      </c>
      <c r="F832" s="106">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106">
        <f t="shared" ca="1" si="41"/>
        <v>0</v>
      </c>
      <c r="H832" s="106">
        <f t="shared" ca="1" si="42"/>
        <v>0</v>
      </c>
      <c r="I832" s="15">
        <v>0</v>
      </c>
      <c r="J832" s="15">
        <v>0</v>
      </c>
      <c r="K832" s="15">
        <v>0</v>
      </c>
      <c r="L832" s="15">
        <v>0</v>
      </c>
      <c r="M832" s="15">
        <v>0</v>
      </c>
      <c r="N832" s="107">
        <v>0</v>
      </c>
      <c r="O832" s="107">
        <v>0</v>
      </c>
      <c r="P832" s="50"/>
      <c r="Q832" s="50"/>
      <c r="R832" s="3"/>
      <c r="S832" s="3"/>
      <c r="T832" s="1"/>
      <c r="U832" s="2"/>
      <c r="V832" s="23" t="str">
        <f t="shared" si="43"/>
        <v/>
      </c>
    </row>
    <row r="833" spans="1:22" ht="25" customHeight="1" x14ac:dyDescent="0.35">
      <c r="A833" s="1"/>
      <c r="B833" s="1"/>
      <c r="C833" s="1"/>
      <c r="D833" s="1"/>
      <c r="E833" s="106">
        <f>+COUNTIFS('REGISTRO DE TUTORES'!$A$3:$A$8000,A833,'REGISTRO DE TUTORES'!$B$3:$B$8000,B833,'REGISTRO DE TUTORES'!$C$3:$C$8000,C833,'REGISTRO DE TUTORES'!$D$3:$D$8000,D833)</f>
        <v>0</v>
      </c>
      <c r="F833" s="106">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106">
        <f t="shared" ca="1" si="41"/>
        <v>0</v>
      </c>
      <c r="H833" s="106">
        <f t="shared" ca="1" si="42"/>
        <v>0</v>
      </c>
      <c r="I833" s="15">
        <v>0</v>
      </c>
      <c r="J833" s="15">
        <v>0</v>
      </c>
      <c r="K833" s="15">
        <v>0</v>
      </c>
      <c r="L833" s="15">
        <v>0</v>
      </c>
      <c r="M833" s="15">
        <v>0</v>
      </c>
      <c r="N833" s="107">
        <v>0</v>
      </c>
      <c r="O833" s="107">
        <v>0</v>
      </c>
      <c r="P833" s="50"/>
      <c r="Q833" s="50"/>
      <c r="R833" s="3"/>
      <c r="S833" s="3"/>
      <c r="T833" s="1"/>
      <c r="U833" s="2"/>
      <c r="V833" s="23" t="str">
        <f t="shared" si="43"/>
        <v/>
      </c>
    </row>
    <row r="834" spans="1:22" ht="25" customHeight="1" x14ac:dyDescent="0.35">
      <c r="A834" s="1"/>
      <c r="B834" s="1"/>
      <c r="C834" s="1"/>
      <c r="D834" s="1"/>
      <c r="E834" s="106">
        <f>+COUNTIFS('REGISTRO DE TUTORES'!$A$3:$A$8000,A834,'REGISTRO DE TUTORES'!$B$3:$B$8000,B834,'REGISTRO DE TUTORES'!$C$3:$C$8000,C834,'REGISTRO DE TUTORES'!$D$3:$D$8000,D834)</f>
        <v>0</v>
      </c>
      <c r="F834" s="106">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106">
        <f t="shared" ca="1" si="41"/>
        <v>0</v>
      </c>
      <c r="H834" s="106">
        <f t="shared" ca="1" si="42"/>
        <v>0</v>
      </c>
      <c r="I834" s="15">
        <v>0</v>
      </c>
      <c r="J834" s="15">
        <v>0</v>
      </c>
      <c r="K834" s="15">
        <v>0</v>
      </c>
      <c r="L834" s="15">
        <v>0</v>
      </c>
      <c r="M834" s="15">
        <v>0</v>
      </c>
      <c r="N834" s="107">
        <v>0</v>
      </c>
      <c r="O834" s="107">
        <v>0</v>
      </c>
      <c r="P834" s="50"/>
      <c r="Q834" s="50"/>
      <c r="R834" s="3"/>
      <c r="S834" s="3"/>
      <c r="T834" s="1"/>
      <c r="U834" s="2"/>
      <c r="V834" s="23" t="str">
        <f t="shared" si="43"/>
        <v/>
      </c>
    </row>
    <row r="835" spans="1:22" ht="25" customHeight="1" x14ac:dyDescent="0.35">
      <c r="A835" s="1"/>
      <c r="B835" s="1"/>
      <c r="C835" s="1"/>
      <c r="D835" s="1"/>
      <c r="E835" s="106">
        <f>+COUNTIFS('REGISTRO DE TUTORES'!$A$3:$A$8000,A835,'REGISTRO DE TUTORES'!$B$3:$B$8000,B835,'REGISTRO DE TUTORES'!$C$3:$C$8000,C835,'REGISTRO DE TUTORES'!$D$3:$D$8000,D835)</f>
        <v>0</v>
      </c>
      <c r="F835" s="106">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106">
        <f t="shared" ca="1" si="41"/>
        <v>0</v>
      </c>
      <c r="H835" s="106">
        <f t="shared" ca="1" si="42"/>
        <v>0</v>
      </c>
      <c r="I835" s="15">
        <v>0</v>
      </c>
      <c r="J835" s="15">
        <v>0</v>
      </c>
      <c r="K835" s="15">
        <v>0</v>
      </c>
      <c r="L835" s="15">
        <v>0</v>
      </c>
      <c r="M835" s="15">
        <v>0</v>
      </c>
      <c r="N835" s="107">
        <v>0</v>
      </c>
      <c r="O835" s="107">
        <v>0</v>
      </c>
      <c r="P835" s="50"/>
      <c r="Q835" s="50"/>
      <c r="R835" s="3"/>
      <c r="S835" s="3"/>
      <c r="T835" s="1"/>
      <c r="U835" s="2"/>
      <c r="V835" s="23" t="str">
        <f t="shared" si="43"/>
        <v/>
      </c>
    </row>
    <row r="836" spans="1:22" ht="25" customHeight="1" x14ac:dyDescent="0.35">
      <c r="A836" s="1"/>
      <c r="B836" s="1"/>
      <c r="C836" s="1"/>
      <c r="D836" s="1"/>
      <c r="E836" s="106">
        <f>+COUNTIFS('REGISTRO DE TUTORES'!$A$3:$A$8000,A836,'REGISTRO DE TUTORES'!$B$3:$B$8000,B836,'REGISTRO DE TUTORES'!$C$3:$C$8000,C836,'REGISTRO DE TUTORES'!$D$3:$D$8000,D836)</f>
        <v>0</v>
      </c>
      <c r="F836" s="106">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106">
        <f t="shared" ca="1" si="41"/>
        <v>0</v>
      </c>
      <c r="H836" s="106">
        <f t="shared" ca="1" si="42"/>
        <v>0</v>
      </c>
      <c r="I836" s="15">
        <v>0</v>
      </c>
      <c r="J836" s="15">
        <v>0</v>
      </c>
      <c r="K836" s="15">
        <v>0</v>
      </c>
      <c r="L836" s="15">
        <v>0</v>
      </c>
      <c r="M836" s="15">
        <v>0</v>
      </c>
      <c r="N836" s="107">
        <v>0</v>
      </c>
      <c r="O836" s="107">
        <v>0</v>
      </c>
      <c r="P836" s="50"/>
      <c r="Q836" s="50"/>
      <c r="R836" s="3"/>
      <c r="S836" s="3"/>
      <c r="T836" s="1"/>
      <c r="U836" s="2"/>
      <c r="V836" s="23" t="str">
        <f t="shared" si="43"/>
        <v/>
      </c>
    </row>
    <row r="837" spans="1:22" ht="25" customHeight="1" x14ac:dyDescent="0.35">
      <c r="A837" s="1"/>
      <c r="B837" s="1"/>
      <c r="C837" s="1"/>
      <c r="D837" s="1"/>
      <c r="E837" s="106">
        <f>+COUNTIFS('REGISTRO DE TUTORES'!$A$3:$A$8000,A837,'REGISTRO DE TUTORES'!$B$3:$B$8000,B837,'REGISTRO DE TUTORES'!$C$3:$C$8000,C837,'REGISTRO DE TUTORES'!$D$3:$D$8000,D837)</f>
        <v>0</v>
      </c>
      <c r="F837" s="106">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106">
        <f t="shared" ref="G837:G900" ca="1" si="44">SUM(IF(O837=1,SUMPRODUCT(--(WEEKDAY(ROW(INDIRECT(P837&amp;":"&amp;Q837)))=1),--(COUNTIF(FERIADOS,ROW(INDIRECT(P837&amp;":"&amp;Q837)))=0)),0),IF(I837=1,SUMPRODUCT(--(WEEKDAY(ROW(INDIRECT(P837&amp;":"&amp;Q837)))=2),--(COUNTIF(FERIADOS,ROW(INDIRECT(P837&amp;":"&amp;Q837)))=0)),0),IF(J837=1,SUMPRODUCT(--(WEEKDAY(ROW(INDIRECT(P837&amp;":"&amp;Q837)))=3),--(COUNTIF(FERIADOS,ROW(INDIRECT(P837&amp;":"&amp;Q837)))=0)),0),IF(K837=1,SUMPRODUCT(--(WEEKDAY(ROW(INDIRECT(P837&amp;":"&amp;Q837)))=4),--(COUNTIF(FERIADOS,ROW(INDIRECT(P837&amp;":"&amp;Q837)))=0)),0),IF(L837=1,SUMPRODUCT(--(WEEKDAY(ROW(INDIRECT(P837&amp;":"&amp;Q837)))=5),--(COUNTIF(FERIADOS,ROW(INDIRECT(P837&amp;":"&amp;Q837)))=0)),0),IF(M837=1,SUMPRODUCT(--(WEEKDAY(ROW(INDIRECT(P837&amp;":"&amp;Q837)))=6),--(COUNTIF(FERIADOS,ROW(INDIRECT(P837&amp;":"&amp;Q837)))=0)),0),IF(N837=1,SUMPRODUCT(--(WEEKDAY(ROW(INDIRECT(P837&amp;":"&amp;Q837)))=7),--(COUNTIF(FERIADOS,ROW(INDIRECT(P837&amp;":"&amp;Q837)))=0)),0))</f>
        <v>0</v>
      </c>
      <c r="H837" s="106">
        <f t="shared" ref="H837:H900" ca="1" si="45">+F837*G837</f>
        <v>0</v>
      </c>
      <c r="I837" s="15">
        <v>0</v>
      </c>
      <c r="J837" s="15">
        <v>0</v>
      </c>
      <c r="K837" s="15">
        <v>0</v>
      </c>
      <c r="L837" s="15">
        <v>0</v>
      </c>
      <c r="M837" s="15">
        <v>0</v>
      </c>
      <c r="N837" s="107">
        <v>0</v>
      </c>
      <c r="O837" s="107">
        <v>0</v>
      </c>
      <c r="P837" s="50"/>
      <c r="Q837" s="50"/>
      <c r="R837" s="3"/>
      <c r="S837" s="3"/>
      <c r="T837" s="1"/>
      <c r="U837" s="2"/>
      <c r="V837" s="23" t="str">
        <f t="shared" ref="V837:V900" si="46">IF(Q837&gt;0,IF(U837&gt;=Q837,"ACTIVA","NO ACTIVA"),"")</f>
        <v/>
      </c>
    </row>
    <row r="838" spans="1:22" ht="25" customHeight="1" x14ac:dyDescent="0.35">
      <c r="A838" s="1"/>
      <c r="B838" s="1"/>
      <c r="C838" s="1"/>
      <c r="D838" s="1"/>
      <c r="E838" s="106">
        <f>+COUNTIFS('REGISTRO DE TUTORES'!$A$3:$A$8000,A838,'REGISTRO DE TUTORES'!$B$3:$B$8000,B838,'REGISTRO DE TUTORES'!$C$3:$C$8000,C838,'REGISTRO DE TUTORES'!$D$3:$D$8000,D838)</f>
        <v>0</v>
      </c>
      <c r="F838" s="106">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106">
        <f t="shared" ca="1" si="44"/>
        <v>0</v>
      </c>
      <c r="H838" s="106">
        <f t="shared" ca="1" si="45"/>
        <v>0</v>
      </c>
      <c r="I838" s="15">
        <v>0</v>
      </c>
      <c r="J838" s="15">
        <v>0</v>
      </c>
      <c r="K838" s="15">
        <v>0</v>
      </c>
      <c r="L838" s="15">
        <v>0</v>
      </c>
      <c r="M838" s="15">
        <v>0</v>
      </c>
      <c r="N838" s="107">
        <v>0</v>
      </c>
      <c r="O838" s="107">
        <v>0</v>
      </c>
      <c r="P838" s="50"/>
      <c r="Q838" s="50"/>
      <c r="R838" s="3"/>
      <c r="S838" s="3"/>
      <c r="T838" s="1"/>
      <c r="U838" s="2"/>
      <c r="V838" s="23" t="str">
        <f t="shared" si="46"/>
        <v/>
      </c>
    </row>
    <row r="839" spans="1:22" ht="25" customHeight="1" x14ac:dyDescent="0.35">
      <c r="A839" s="1"/>
      <c r="B839" s="1"/>
      <c r="C839" s="1"/>
      <c r="D839" s="1"/>
      <c r="E839" s="106">
        <f>+COUNTIFS('REGISTRO DE TUTORES'!$A$3:$A$8000,A839,'REGISTRO DE TUTORES'!$B$3:$B$8000,B839,'REGISTRO DE TUTORES'!$C$3:$C$8000,C839,'REGISTRO DE TUTORES'!$D$3:$D$8000,D839)</f>
        <v>0</v>
      </c>
      <c r="F839" s="106">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106">
        <f t="shared" ca="1" si="44"/>
        <v>0</v>
      </c>
      <c r="H839" s="106">
        <f t="shared" ca="1" si="45"/>
        <v>0</v>
      </c>
      <c r="I839" s="15">
        <v>0</v>
      </c>
      <c r="J839" s="15">
        <v>0</v>
      </c>
      <c r="K839" s="15">
        <v>0</v>
      </c>
      <c r="L839" s="15">
        <v>0</v>
      </c>
      <c r="M839" s="15">
        <v>0</v>
      </c>
      <c r="N839" s="107">
        <v>0</v>
      </c>
      <c r="O839" s="107">
        <v>0</v>
      </c>
      <c r="P839" s="50"/>
      <c r="Q839" s="50"/>
      <c r="R839" s="3"/>
      <c r="S839" s="3"/>
      <c r="T839" s="1"/>
      <c r="U839" s="2"/>
      <c r="V839" s="23" t="str">
        <f t="shared" si="46"/>
        <v/>
      </c>
    </row>
    <row r="840" spans="1:22" ht="25" customHeight="1" x14ac:dyDescent="0.35">
      <c r="A840" s="1"/>
      <c r="B840" s="1"/>
      <c r="C840" s="1"/>
      <c r="D840" s="1"/>
      <c r="E840" s="106">
        <f>+COUNTIFS('REGISTRO DE TUTORES'!$A$3:$A$8000,A840,'REGISTRO DE TUTORES'!$B$3:$B$8000,B840,'REGISTRO DE TUTORES'!$C$3:$C$8000,C840,'REGISTRO DE TUTORES'!$D$3:$D$8000,D840)</f>
        <v>0</v>
      </c>
      <c r="F840" s="106">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106">
        <f t="shared" ca="1" si="44"/>
        <v>0</v>
      </c>
      <c r="H840" s="106">
        <f t="shared" ca="1" si="45"/>
        <v>0</v>
      </c>
      <c r="I840" s="15">
        <v>0</v>
      </c>
      <c r="J840" s="15">
        <v>0</v>
      </c>
      <c r="K840" s="15">
        <v>0</v>
      </c>
      <c r="L840" s="15">
        <v>0</v>
      </c>
      <c r="M840" s="15">
        <v>0</v>
      </c>
      <c r="N840" s="107">
        <v>0</v>
      </c>
      <c r="O840" s="107">
        <v>0</v>
      </c>
      <c r="P840" s="50"/>
      <c r="Q840" s="50"/>
      <c r="R840" s="3"/>
      <c r="S840" s="3"/>
      <c r="T840" s="1"/>
      <c r="U840" s="2"/>
      <c r="V840" s="23" t="str">
        <f t="shared" si="46"/>
        <v/>
      </c>
    </row>
    <row r="841" spans="1:22" ht="25" customHeight="1" x14ac:dyDescent="0.35">
      <c r="A841" s="1"/>
      <c r="B841" s="1"/>
      <c r="C841" s="1"/>
      <c r="D841" s="1"/>
      <c r="E841" s="106">
        <f>+COUNTIFS('REGISTRO DE TUTORES'!$A$3:$A$8000,A841,'REGISTRO DE TUTORES'!$B$3:$B$8000,B841,'REGISTRO DE TUTORES'!$C$3:$C$8000,C841,'REGISTRO DE TUTORES'!$D$3:$D$8000,D841)</f>
        <v>0</v>
      </c>
      <c r="F841" s="106">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106">
        <f t="shared" ca="1" si="44"/>
        <v>0</v>
      </c>
      <c r="H841" s="106">
        <f t="shared" ca="1" si="45"/>
        <v>0</v>
      </c>
      <c r="I841" s="15">
        <v>0</v>
      </c>
      <c r="J841" s="15">
        <v>0</v>
      </c>
      <c r="K841" s="15">
        <v>0</v>
      </c>
      <c r="L841" s="15">
        <v>0</v>
      </c>
      <c r="M841" s="15">
        <v>0</v>
      </c>
      <c r="N841" s="107">
        <v>0</v>
      </c>
      <c r="O841" s="107">
        <v>0</v>
      </c>
      <c r="P841" s="50"/>
      <c r="Q841" s="50"/>
      <c r="R841" s="3"/>
      <c r="S841" s="3"/>
      <c r="T841" s="1"/>
      <c r="U841" s="2"/>
      <c r="V841" s="23" t="str">
        <f t="shared" si="46"/>
        <v/>
      </c>
    </row>
    <row r="842" spans="1:22" ht="25" customHeight="1" x14ac:dyDescent="0.35">
      <c r="A842" s="1"/>
      <c r="B842" s="1"/>
      <c r="C842" s="1"/>
      <c r="D842" s="1"/>
      <c r="E842" s="106">
        <f>+COUNTIFS('REGISTRO DE TUTORES'!$A$3:$A$8000,A842,'REGISTRO DE TUTORES'!$B$3:$B$8000,B842,'REGISTRO DE TUTORES'!$C$3:$C$8000,C842,'REGISTRO DE TUTORES'!$D$3:$D$8000,D842)</f>
        <v>0</v>
      </c>
      <c r="F842" s="106">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106">
        <f t="shared" ca="1" si="44"/>
        <v>0</v>
      </c>
      <c r="H842" s="106">
        <f t="shared" ca="1" si="45"/>
        <v>0</v>
      </c>
      <c r="I842" s="15">
        <v>0</v>
      </c>
      <c r="J842" s="15">
        <v>0</v>
      </c>
      <c r="K842" s="15">
        <v>0</v>
      </c>
      <c r="L842" s="15">
        <v>0</v>
      </c>
      <c r="M842" s="15">
        <v>0</v>
      </c>
      <c r="N842" s="107">
        <v>0</v>
      </c>
      <c r="O842" s="107">
        <v>0</v>
      </c>
      <c r="P842" s="50"/>
      <c r="Q842" s="50"/>
      <c r="R842" s="3"/>
      <c r="S842" s="3"/>
      <c r="T842" s="1"/>
      <c r="U842" s="2"/>
      <c r="V842" s="23" t="str">
        <f t="shared" si="46"/>
        <v/>
      </c>
    </row>
    <row r="843" spans="1:22" ht="25" customHeight="1" x14ac:dyDescent="0.35">
      <c r="A843" s="1"/>
      <c r="B843" s="1"/>
      <c r="C843" s="1"/>
      <c r="D843" s="1"/>
      <c r="E843" s="106">
        <f>+COUNTIFS('REGISTRO DE TUTORES'!$A$3:$A$8000,A843,'REGISTRO DE TUTORES'!$B$3:$B$8000,B843,'REGISTRO DE TUTORES'!$C$3:$C$8000,C843,'REGISTRO DE TUTORES'!$D$3:$D$8000,D843)</f>
        <v>0</v>
      </c>
      <c r="F843" s="106">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106">
        <f t="shared" ca="1" si="44"/>
        <v>0</v>
      </c>
      <c r="H843" s="106">
        <f t="shared" ca="1" si="45"/>
        <v>0</v>
      </c>
      <c r="I843" s="15">
        <v>0</v>
      </c>
      <c r="J843" s="15">
        <v>0</v>
      </c>
      <c r="K843" s="15">
        <v>0</v>
      </c>
      <c r="L843" s="15">
        <v>0</v>
      </c>
      <c r="M843" s="15">
        <v>0</v>
      </c>
      <c r="N843" s="107">
        <v>0</v>
      </c>
      <c r="O843" s="107">
        <v>0</v>
      </c>
      <c r="P843" s="50"/>
      <c r="Q843" s="50"/>
      <c r="R843" s="3"/>
      <c r="S843" s="3"/>
      <c r="T843" s="1"/>
      <c r="U843" s="2"/>
      <c r="V843" s="23" t="str">
        <f t="shared" si="46"/>
        <v/>
      </c>
    </row>
    <row r="844" spans="1:22" ht="25" customHeight="1" x14ac:dyDescent="0.35">
      <c r="A844" s="1"/>
      <c r="B844" s="1"/>
      <c r="C844" s="1"/>
      <c r="D844" s="1"/>
      <c r="E844" s="106">
        <f>+COUNTIFS('REGISTRO DE TUTORES'!$A$3:$A$8000,A844,'REGISTRO DE TUTORES'!$B$3:$B$8000,B844,'REGISTRO DE TUTORES'!$C$3:$C$8000,C844,'REGISTRO DE TUTORES'!$D$3:$D$8000,D844)</f>
        <v>0</v>
      </c>
      <c r="F844" s="106">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106">
        <f t="shared" ca="1" si="44"/>
        <v>0</v>
      </c>
      <c r="H844" s="106">
        <f t="shared" ca="1" si="45"/>
        <v>0</v>
      </c>
      <c r="I844" s="15">
        <v>0</v>
      </c>
      <c r="J844" s="15">
        <v>0</v>
      </c>
      <c r="K844" s="15">
        <v>0</v>
      </c>
      <c r="L844" s="15">
        <v>0</v>
      </c>
      <c r="M844" s="15">
        <v>0</v>
      </c>
      <c r="N844" s="107">
        <v>0</v>
      </c>
      <c r="O844" s="107">
        <v>0</v>
      </c>
      <c r="P844" s="50"/>
      <c r="Q844" s="50"/>
      <c r="R844" s="3"/>
      <c r="S844" s="3"/>
      <c r="T844" s="1"/>
      <c r="U844" s="2"/>
      <c r="V844" s="23" t="str">
        <f t="shared" si="46"/>
        <v/>
      </c>
    </row>
    <row r="845" spans="1:22" ht="25" customHeight="1" x14ac:dyDescent="0.35">
      <c r="A845" s="1"/>
      <c r="B845" s="1"/>
      <c r="C845" s="1"/>
      <c r="D845" s="1"/>
      <c r="E845" s="106">
        <f>+COUNTIFS('REGISTRO DE TUTORES'!$A$3:$A$8000,A845,'REGISTRO DE TUTORES'!$B$3:$B$8000,B845,'REGISTRO DE TUTORES'!$C$3:$C$8000,C845,'REGISTRO DE TUTORES'!$D$3:$D$8000,D845)</f>
        <v>0</v>
      </c>
      <c r="F845" s="106">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106">
        <f t="shared" ca="1" si="44"/>
        <v>0</v>
      </c>
      <c r="H845" s="106">
        <f t="shared" ca="1" si="45"/>
        <v>0</v>
      </c>
      <c r="I845" s="15">
        <v>0</v>
      </c>
      <c r="J845" s="15">
        <v>0</v>
      </c>
      <c r="K845" s="15">
        <v>0</v>
      </c>
      <c r="L845" s="15">
        <v>0</v>
      </c>
      <c r="M845" s="15">
        <v>0</v>
      </c>
      <c r="N845" s="107">
        <v>0</v>
      </c>
      <c r="O845" s="107">
        <v>0</v>
      </c>
      <c r="P845" s="50"/>
      <c r="Q845" s="50"/>
      <c r="R845" s="3"/>
      <c r="S845" s="3"/>
      <c r="T845" s="1"/>
      <c r="U845" s="2"/>
      <c r="V845" s="23" t="str">
        <f t="shared" si="46"/>
        <v/>
      </c>
    </row>
    <row r="846" spans="1:22" ht="25" customHeight="1" x14ac:dyDescent="0.35">
      <c r="A846" s="1"/>
      <c r="B846" s="1"/>
      <c r="C846" s="1"/>
      <c r="D846" s="1"/>
      <c r="E846" s="106">
        <f>+COUNTIFS('REGISTRO DE TUTORES'!$A$3:$A$8000,A846,'REGISTRO DE TUTORES'!$B$3:$B$8000,B846,'REGISTRO DE TUTORES'!$C$3:$C$8000,C846,'REGISTRO DE TUTORES'!$D$3:$D$8000,D846)</f>
        <v>0</v>
      </c>
      <c r="F846" s="106">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106">
        <f t="shared" ca="1" si="44"/>
        <v>0</v>
      </c>
      <c r="H846" s="106">
        <f t="shared" ca="1" si="45"/>
        <v>0</v>
      </c>
      <c r="I846" s="15">
        <v>0</v>
      </c>
      <c r="J846" s="15">
        <v>0</v>
      </c>
      <c r="K846" s="15">
        <v>0</v>
      </c>
      <c r="L846" s="15">
        <v>0</v>
      </c>
      <c r="M846" s="15">
        <v>0</v>
      </c>
      <c r="N846" s="107">
        <v>0</v>
      </c>
      <c r="O846" s="107">
        <v>0</v>
      </c>
      <c r="P846" s="50"/>
      <c r="Q846" s="50"/>
      <c r="R846" s="3"/>
      <c r="S846" s="3"/>
      <c r="T846" s="1"/>
      <c r="U846" s="2"/>
      <c r="V846" s="23" t="str">
        <f t="shared" si="46"/>
        <v/>
      </c>
    </row>
    <row r="847" spans="1:22" ht="25" customHeight="1" x14ac:dyDescent="0.35">
      <c r="A847" s="1"/>
      <c r="B847" s="1"/>
      <c r="C847" s="1"/>
      <c r="D847" s="1"/>
      <c r="E847" s="106">
        <f>+COUNTIFS('REGISTRO DE TUTORES'!$A$3:$A$8000,A847,'REGISTRO DE TUTORES'!$B$3:$B$8000,B847,'REGISTRO DE TUTORES'!$C$3:$C$8000,C847,'REGISTRO DE TUTORES'!$D$3:$D$8000,D847)</f>
        <v>0</v>
      </c>
      <c r="F847" s="106">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106">
        <f t="shared" ca="1" si="44"/>
        <v>0</v>
      </c>
      <c r="H847" s="106">
        <f t="shared" ca="1" si="45"/>
        <v>0</v>
      </c>
      <c r="I847" s="15">
        <v>0</v>
      </c>
      <c r="J847" s="15">
        <v>0</v>
      </c>
      <c r="K847" s="15">
        <v>0</v>
      </c>
      <c r="L847" s="15">
        <v>0</v>
      </c>
      <c r="M847" s="15">
        <v>0</v>
      </c>
      <c r="N847" s="107">
        <v>0</v>
      </c>
      <c r="O847" s="107">
        <v>0</v>
      </c>
      <c r="P847" s="50"/>
      <c r="Q847" s="50"/>
      <c r="R847" s="3"/>
      <c r="S847" s="3"/>
      <c r="T847" s="1"/>
      <c r="U847" s="2"/>
      <c r="V847" s="23" t="str">
        <f t="shared" si="46"/>
        <v/>
      </c>
    </row>
    <row r="848" spans="1:22" ht="25" customHeight="1" x14ac:dyDescent="0.35">
      <c r="A848" s="1"/>
      <c r="B848" s="1"/>
      <c r="C848" s="1"/>
      <c r="D848" s="1"/>
      <c r="E848" s="106">
        <f>+COUNTIFS('REGISTRO DE TUTORES'!$A$3:$A$8000,A848,'REGISTRO DE TUTORES'!$B$3:$B$8000,B848,'REGISTRO DE TUTORES'!$C$3:$C$8000,C848,'REGISTRO DE TUTORES'!$D$3:$D$8000,D848)</f>
        <v>0</v>
      </c>
      <c r="F848" s="106">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106">
        <f t="shared" ca="1" si="44"/>
        <v>0</v>
      </c>
      <c r="H848" s="106">
        <f t="shared" ca="1" si="45"/>
        <v>0</v>
      </c>
      <c r="I848" s="15">
        <v>0</v>
      </c>
      <c r="J848" s="15">
        <v>0</v>
      </c>
      <c r="K848" s="15">
        <v>0</v>
      </c>
      <c r="L848" s="15">
        <v>0</v>
      </c>
      <c r="M848" s="15">
        <v>0</v>
      </c>
      <c r="N848" s="107">
        <v>0</v>
      </c>
      <c r="O848" s="107">
        <v>0</v>
      </c>
      <c r="P848" s="50"/>
      <c r="Q848" s="50"/>
      <c r="R848" s="3"/>
      <c r="S848" s="3"/>
      <c r="T848" s="1"/>
      <c r="U848" s="2"/>
      <c r="V848" s="23" t="str">
        <f t="shared" si="46"/>
        <v/>
      </c>
    </row>
    <row r="849" spans="1:22" ht="25" customHeight="1" x14ac:dyDescent="0.35">
      <c r="A849" s="1"/>
      <c r="B849" s="1"/>
      <c r="C849" s="1"/>
      <c r="D849" s="1"/>
      <c r="E849" s="106">
        <f>+COUNTIFS('REGISTRO DE TUTORES'!$A$3:$A$8000,A849,'REGISTRO DE TUTORES'!$B$3:$B$8000,B849,'REGISTRO DE TUTORES'!$C$3:$C$8000,C849,'REGISTRO DE TUTORES'!$D$3:$D$8000,D849)</f>
        <v>0</v>
      </c>
      <c r="F849" s="106">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106">
        <f t="shared" ca="1" si="44"/>
        <v>0</v>
      </c>
      <c r="H849" s="106">
        <f t="shared" ca="1" si="45"/>
        <v>0</v>
      </c>
      <c r="I849" s="15">
        <v>0</v>
      </c>
      <c r="J849" s="15">
        <v>0</v>
      </c>
      <c r="K849" s="15">
        <v>0</v>
      </c>
      <c r="L849" s="15">
        <v>0</v>
      </c>
      <c r="M849" s="15">
        <v>0</v>
      </c>
      <c r="N849" s="107">
        <v>0</v>
      </c>
      <c r="O849" s="107">
        <v>0</v>
      </c>
      <c r="P849" s="50"/>
      <c r="Q849" s="50"/>
      <c r="R849" s="3"/>
      <c r="S849" s="3"/>
      <c r="T849" s="1"/>
      <c r="U849" s="2"/>
      <c r="V849" s="23" t="str">
        <f t="shared" si="46"/>
        <v/>
      </c>
    </row>
    <row r="850" spans="1:22" ht="25" customHeight="1" x14ac:dyDescent="0.35">
      <c r="A850" s="1"/>
      <c r="B850" s="1"/>
      <c r="C850" s="1"/>
      <c r="D850" s="1"/>
      <c r="E850" s="106">
        <f>+COUNTIFS('REGISTRO DE TUTORES'!$A$3:$A$8000,A850,'REGISTRO DE TUTORES'!$B$3:$B$8000,B850,'REGISTRO DE TUTORES'!$C$3:$C$8000,C850,'REGISTRO DE TUTORES'!$D$3:$D$8000,D850)</f>
        <v>0</v>
      </c>
      <c r="F850" s="106">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106">
        <f t="shared" ca="1" si="44"/>
        <v>0</v>
      </c>
      <c r="H850" s="106">
        <f t="shared" ca="1" si="45"/>
        <v>0</v>
      </c>
      <c r="I850" s="15">
        <v>0</v>
      </c>
      <c r="J850" s="15">
        <v>0</v>
      </c>
      <c r="K850" s="15">
        <v>0</v>
      </c>
      <c r="L850" s="15">
        <v>0</v>
      </c>
      <c r="M850" s="15">
        <v>0</v>
      </c>
      <c r="N850" s="107">
        <v>0</v>
      </c>
      <c r="O850" s="107">
        <v>0</v>
      </c>
      <c r="P850" s="50"/>
      <c r="Q850" s="50"/>
      <c r="R850" s="3"/>
      <c r="S850" s="3"/>
      <c r="T850" s="1"/>
      <c r="U850" s="2"/>
      <c r="V850" s="23" t="str">
        <f t="shared" si="46"/>
        <v/>
      </c>
    </row>
    <row r="851" spans="1:22" ht="25" customHeight="1" x14ac:dyDescent="0.35">
      <c r="A851" s="1"/>
      <c r="B851" s="1"/>
      <c r="C851" s="1"/>
      <c r="D851" s="1"/>
      <c r="E851" s="106">
        <f>+COUNTIFS('REGISTRO DE TUTORES'!$A$3:$A$8000,A851,'REGISTRO DE TUTORES'!$B$3:$B$8000,B851,'REGISTRO DE TUTORES'!$C$3:$C$8000,C851,'REGISTRO DE TUTORES'!$D$3:$D$8000,D851)</f>
        <v>0</v>
      </c>
      <c r="F851" s="106">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106">
        <f t="shared" ca="1" si="44"/>
        <v>0</v>
      </c>
      <c r="H851" s="106">
        <f t="shared" ca="1" si="45"/>
        <v>0</v>
      </c>
      <c r="I851" s="15">
        <v>0</v>
      </c>
      <c r="J851" s="15">
        <v>0</v>
      </c>
      <c r="K851" s="15">
        <v>0</v>
      </c>
      <c r="L851" s="15">
        <v>0</v>
      </c>
      <c r="M851" s="15">
        <v>0</v>
      </c>
      <c r="N851" s="107">
        <v>0</v>
      </c>
      <c r="O851" s="107">
        <v>0</v>
      </c>
      <c r="P851" s="50"/>
      <c r="Q851" s="50"/>
      <c r="R851" s="3"/>
      <c r="S851" s="3"/>
      <c r="T851" s="1"/>
      <c r="U851" s="2"/>
      <c r="V851" s="23" t="str">
        <f t="shared" si="46"/>
        <v/>
      </c>
    </row>
    <row r="852" spans="1:22" ht="25" customHeight="1" x14ac:dyDescent="0.35">
      <c r="A852" s="1"/>
      <c r="B852" s="1"/>
      <c r="C852" s="1"/>
      <c r="D852" s="1"/>
      <c r="E852" s="106">
        <f>+COUNTIFS('REGISTRO DE TUTORES'!$A$3:$A$8000,A852,'REGISTRO DE TUTORES'!$B$3:$B$8000,B852,'REGISTRO DE TUTORES'!$C$3:$C$8000,C852,'REGISTRO DE TUTORES'!$D$3:$D$8000,D852)</f>
        <v>0</v>
      </c>
      <c r="F852" s="106">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106">
        <f t="shared" ca="1" si="44"/>
        <v>0</v>
      </c>
      <c r="H852" s="106">
        <f t="shared" ca="1" si="45"/>
        <v>0</v>
      </c>
      <c r="I852" s="15">
        <v>0</v>
      </c>
      <c r="J852" s="15">
        <v>0</v>
      </c>
      <c r="K852" s="15">
        <v>0</v>
      </c>
      <c r="L852" s="15">
        <v>0</v>
      </c>
      <c r="M852" s="15">
        <v>0</v>
      </c>
      <c r="N852" s="107">
        <v>0</v>
      </c>
      <c r="O852" s="107">
        <v>0</v>
      </c>
      <c r="P852" s="50"/>
      <c r="Q852" s="50"/>
      <c r="R852" s="3"/>
      <c r="S852" s="3"/>
      <c r="T852" s="1"/>
      <c r="U852" s="2"/>
      <c r="V852" s="23" t="str">
        <f t="shared" si="46"/>
        <v/>
      </c>
    </row>
    <row r="853" spans="1:22" ht="25" customHeight="1" x14ac:dyDescent="0.35">
      <c r="A853" s="1"/>
      <c r="B853" s="1"/>
      <c r="C853" s="1"/>
      <c r="D853" s="1"/>
      <c r="E853" s="106">
        <f>+COUNTIFS('REGISTRO DE TUTORES'!$A$3:$A$8000,A853,'REGISTRO DE TUTORES'!$B$3:$B$8000,B853,'REGISTRO DE TUTORES'!$C$3:$C$8000,C853,'REGISTRO DE TUTORES'!$D$3:$D$8000,D853)</f>
        <v>0</v>
      </c>
      <c r="F853" s="106">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106">
        <f t="shared" ca="1" si="44"/>
        <v>0</v>
      </c>
      <c r="H853" s="106">
        <f t="shared" ca="1" si="45"/>
        <v>0</v>
      </c>
      <c r="I853" s="15">
        <v>0</v>
      </c>
      <c r="J853" s="15">
        <v>0</v>
      </c>
      <c r="K853" s="15">
        <v>0</v>
      </c>
      <c r="L853" s="15">
        <v>0</v>
      </c>
      <c r="M853" s="15">
        <v>0</v>
      </c>
      <c r="N853" s="107">
        <v>0</v>
      </c>
      <c r="O853" s="107">
        <v>0</v>
      </c>
      <c r="P853" s="50"/>
      <c r="Q853" s="50"/>
      <c r="R853" s="3"/>
      <c r="S853" s="3"/>
      <c r="T853" s="1"/>
      <c r="U853" s="2"/>
      <c r="V853" s="23" t="str">
        <f t="shared" si="46"/>
        <v/>
      </c>
    </row>
    <row r="854" spans="1:22" ht="25" customHeight="1" x14ac:dyDescent="0.35">
      <c r="A854" s="1"/>
      <c r="B854" s="1"/>
      <c r="C854" s="1"/>
      <c r="D854" s="1"/>
      <c r="E854" s="106">
        <f>+COUNTIFS('REGISTRO DE TUTORES'!$A$3:$A$8000,A854,'REGISTRO DE TUTORES'!$B$3:$B$8000,B854,'REGISTRO DE TUTORES'!$C$3:$C$8000,C854,'REGISTRO DE TUTORES'!$D$3:$D$8000,D854)</f>
        <v>0</v>
      </c>
      <c r="F854" s="106">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106">
        <f t="shared" ca="1" si="44"/>
        <v>0</v>
      </c>
      <c r="H854" s="106">
        <f t="shared" ca="1" si="45"/>
        <v>0</v>
      </c>
      <c r="I854" s="15">
        <v>0</v>
      </c>
      <c r="J854" s="15">
        <v>0</v>
      </c>
      <c r="K854" s="15">
        <v>0</v>
      </c>
      <c r="L854" s="15">
        <v>0</v>
      </c>
      <c r="M854" s="15">
        <v>0</v>
      </c>
      <c r="N854" s="107">
        <v>0</v>
      </c>
      <c r="O854" s="107">
        <v>0</v>
      </c>
      <c r="P854" s="50"/>
      <c r="Q854" s="50"/>
      <c r="R854" s="3"/>
      <c r="S854" s="3"/>
      <c r="T854" s="1"/>
      <c r="U854" s="2"/>
      <c r="V854" s="23" t="str">
        <f t="shared" si="46"/>
        <v/>
      </c>
    </row>
    <row r="855" spans="1:22" ht="25" customHeight="1" x14ac:dyDescent="0.35">
      <c r="A855" s="1"/>
      <c r="B855" s="1"/>
      <c r="C855" s="1"/>
      <c r="D855" s="1"/>
      <c r="E855" s="106">
        <f>+COUNTIFS('REGISTRO DE TUTORES'!$A$3:$A$8000,A855,'REGISTRO DE TUTORES'!$B$3:$B$8000,B855,'REGISTRO DE TUTORES'!$C$3:$C$8000,C855,'REGISTRO DE TUTORES'!$D$3:$D$8000,D855)</f>
        <v>0</v>
      </c>
      <c r="F855" s="106">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106">
        <f t="shared" ca="1" si="44"/>
        <v>0</v>
      </c>
      <c r="H855" s="106">
        <f t="shared" ca="1" si="45"/>
        <v>0</v>
      </c>
      <c r="I855" s="15">
        <v>0</v>
      </c>
      <c r="J855" s="15">
        <v>0</v>
      </c>
      <c r="K855" s="15">
        <v>0</v>
      </c>
      <c r="L855" s="15">
        <v>0</v>
      </c>
      <c r="M855" s="15">
        <v>0</v>
      </c>
      <c r="N855" s="107">
        <v>0</v>
      </c>
      <c r="O855" s="107">
        <v>0</v>
      </c>
      <c r="P855" s="50"/>
      <c r="Q855" s="50"/>
      <c r="R855" s="3"/>
      <c r="S855" s="3"/>
      <c r="T855" s="1"/>
      <c r="U855" s="2"/>
      <c r="V855" s="23" t="str">
        <f t="shared" si="46"/>
        <v/>
      </c>
    </row>
    <row r="856" spans="1:22" ht="25" customHeight="1" x14ac:dyDescent="0.35">
      <c r="A856" s="1"/>
      <c r="B856" s="1"/>
      <c r="C856" s="1"/>
      <c r="D856" s="1"/>
      <c r="E856" s="106">
        <f>+COUNTIFS('REGISTRO DE TUTORES'!$A$3:$A$8000,A856,'REGISTRO DE TUTORES'!$B$3:$B$8000,B856,'REGISTRO DE TUTORES'!$C$3:$C$8000,C856,'REGISTRO DE TUTORES'!$D$3:$D$8000,D856)</f>
        <v>0</v>
      </c>
      <c r="F856" s="106">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106">
        <f t="shared" ca="1" si="44"/>
        <v>0</v>
      </c>
      <c r="H856" s="106">
        <f t="shared" ca="1" si="45"/>
        <v>0</v>
      </c>
      <c r="I856" s="15">
        <v>0</v>
      </c>
      <c r="J856" s="15">
        <v>0</v>
      </c>
      <c r="K856" s="15">
        <v>0</v>
      </c>
      <c r="L856" s="15">
        <v>0</v>
      </c>
      <c r="M856" s="15">
        <v>0</v>
      </c>
      <c r="N856" s="107">
        <v>0</v>
      </c>
      <c r="O856" s="107">
        <v>0</v>
      </c>
      <c r="P856" s="50"/>
      <c r="Q856" s="50"/>
      <c r="R856" s="3"/>
      <c r="S856" s="3"/>
      <c r="T856" s="1"/>
      <c r="U856" s="2"/>
      <c r="V856" s="23" t="str">
        <f t="shared" si="46"/>
        <v/>
      </c>
    </row>
    <row r="857" spans="1:22" ht="25" customHeight="1" x14ac:dyDescent="0.35">
      <c r="A857" s="1"/>
      <c r="B857" s="1"/>
      <c r="C857" s="1"/>
      <c r="D857" s="1"/>
      <c r="E857" s="106">
        <f>+COUNTIFS('REGISTRO DE TUTORES'!$A$3:$A$8000,A857,'REGISTRO DE TUTORES'!$B$3:$B$8000,B857,'REGISTRO DE TUTORES'!$C$3:$C$8000,C857,'REGISTRO DE TUTORES'!$D$3:$D$8000,D857)</f>
        <v>0</v>
      </c>
      <c r="F857" s="106">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106">
        <f t="shared" ca="1" si="44"/>
        <v>0</v>
      </c>
      <c r="H857" s="106">
        <f t="shared" ca="1" si="45"/>
        <v>0</v>
      </c>
      <c r="I857" s="15">
        <v>0</v>
      </c>
      <c r="J857" s="15">
        <v>0</v>
      </c>
      <c r="K857" s="15">
        <v>0</v>
      </c>
      <c r="L857" s="15">
        <v>0</v>
      </c>
      <c r="M857" s="15">
        <v>0</v>
      </c>
      <c r="N857" s="107">
        <v>0</v>
      </c>
      <c r="O857" s="107">
        <v>0</v>
      </c>
      <c r="P857" s="50"/>
      <c r="Q857" s="50"/>
      <c r="R857" s="3"/>
      <c r="S857" s="3"/>
      <c r="T857" s="1"/>
      <c r="U857" s="2"/>
      <c r="V857" s="23" t="str">
        <f t="shared" si="46"/>
        <v/>
      </c>
    </row>
    <row r="858" spans="1:22" ht="25" customHeight="1" x14ac:dyDescent="0.35">
      <c r="A858" s="1"/>
      <c r="B858" s="1"/>
      <c r="C858" s="1"/>
      <c r="D858" s="1"/>
      <c r="E858" s="106">
        <f>+COUNTIFS('REGISTRO DE TUTORES'!$A$3:$A$8000,A858,'REGISTRO DE TUTORES'!$B$3:$B$8000,B858,'REGISTRO DE TUTORES'!$C$3:$C$8000,C858,'REGISTRO DE TUTORES'!$D$3:$D$8000,D858)</f>
        <v>0</v>
      </c>
      <c r="F858" s="106">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106">
        <f t="shared" ca="1" si="44"/>
        <v>0</v>
      </c>
      <c r="H858" s="106">
        <f t="shared" ca="1" si="45"/>
        <v>0</v>
      </c>
      <c r="I858" s="15">
        <v>0</v>
      </c>
      <c r="J858" s="15">
        <v>0</v>
      </c>
      <c r="K858" s="15">
        <v>0</v>
      </c>
      <c r="L858" s="15">
        <v>0</v>
      </c>
      <c r="M858" s="15">
        <v>0</v>
      </c>
      <c r="N858" s="107">
        <v>0</v>
      </c>
      <c r="O858" s="107">
        <v>0</v>
      </c>
      <c r="P858" s="50"/>
      <c r="Q858" s="50"/>
      <c r="R858" s="3"/>
      <c r="S858" s="3"/>
      <c r="T858" s="1"/>
      <c r="U858" s="2"/>
      <c r="V858" s="23" t="str">
        <f t="shared" si="46"/>
        <v/>
      </c>
    </row>
    <row r="859" spans="1:22" ht="25" customHeight="1" x14ac:dyDescent="0.35">
      <c r="A859" s="1"/>
      <c r="B859" s="1"/>
      <c r="C859" s="1"/>
      <c r="D859" s="1"/>
      <c r="E859" s="106">
        <f>+COUNTIFS('REGISTRO DE TUTORES'!$A$3:$A$8000,A859,'REGISTRO DE TUTORES'!$B$3:$B$8000,B859,'REGISTRO DE TUTORES'!$C$3:$C$8000,C859,'REGISTRO DE TUTORES'!$D$3:$D$8000,D859)</f>
        <v>0</v>
      </c>
      <c r="F859" s="106">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106">
        <f t="shared" ca="1" si="44"/>
        <v>0</v>
      </c>
      <c r="H859" s="106">
        <f t="shared" ca="1" si="45"/>
        <v>0</v>
      </c>
      <c r="I859" s="15">
        <v>0</v>
      </c>
      <c r="J859" s="15">
        <v>0</v>
      </c>
      <c r="K859" s="15">
        <v>0</v>
      </c>
      <c r="L859" s="15">
        <v>0</v>
      </c>
      <c r="M859" s="15">
        <v>0</v>
      </c>
      <c r="N859" s="107">
        <v>0</v>
      </c>
      <c r="O859" s="107">
        <v>0</v>
      </c>
      <c r="P859" s="50"/>
      <c r="Q859" s="50"/>
      <c r="R859" s="3"/>
      <c r="S859" s="3"/>
      <c r="T859" s="1"/>
      <c r="U859" s="2"/>
      <c r="V859" s="23" t="str">
        <f t="shared" si="46"/>
        <v/>
      </c>
    </row>
    <row r="860" spans="1:22" ht="25" customHeight="1" x14ac:dyDescent="0.35">
      <c r="A860" s="1"/>
      <c r="B860" s="1"/>
      <c r="C860" s="1"/>
      <c r="D860" s="1"/>
      <c r="E860" s="106">
        <f>+COUNTIFS('REGISTRO DE TUTORES'!$A$3:$A$8000,A860,'REGISTRO DE TUTORES'!$B$3:$B$8000,B860,'REGISTRO DE TUTORES'!$C$3:$C$8000,C860,'REGISTRO DE TUTORES'!$D$3:$D$8000,D860)</f>
        <v>0</v>
      </c>
      <c r="F860" s="106">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106">
        <f t="shared" ca="1" si="44"/>
        <v>0</v>
      </c>
      <c r="H860" s="106">
        <f t="shared" ca="1" si="45"/>
        <v>0</v>
      </c>
      <c r="I860" s="15">
        <v>0</v>
      </c>
      <c r="J860" s="15">
        <v>0</v>
      </c>
      <c r="K860" s="15">
        <v>0</v>
      </c>
      <c r="L860" s="15">
        <v>0</v>
      </c>
      <c r="M860" s="15">
        <v>0</v>
      </c>
      <c r="N860" s="107">
        <v>0</v>
      </c>
      <c r="O860" s="107">
        <v>0</v>
      </c>
      <c r="P860" s="50"/>
      <c r="Q860" s="50"/>
      <c r="R860" s="3"/>
      <c r="S860" s="3"/>
      <c r="T860" s="1"/>
      <c r="U860" s="2"/>
      <c r="V860" s="23" t="str">
        <f t="shared" si="46"/>
        <v/>
      </c>
    </row>
    <row r="861" spans="1:22" ht="25" customHeight="1" x14ac:dyDescent="0.35">
      <c r="A861" s="1"/>
      <c r="B861" s="1"/>
      <c r="C861" s="1"/>
      <c r="D861" s="1"/>
      <c r="E861" s="106">
        <f>+COUNTIFS('REGISTRO DE TUTORES'!$A$3:$A$8000,A861,'REGISTRO DE TUTORES'!$B$3:$B$8000,B861,'REGISTRO DE TUTORES'!$C$3:$C$8000,C861,'REGISTRO DE TUTORES'!$D$3:$D$8000,D861)</f>
        <v>0</v>
      </c>
      <c r="F861" s="106">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106">
        <f t="shared" ca="1" si="44"/>
        <v>0</v>
      </c>
      <c r="H861" s="106">
        <f t="shared" ca="1" si="45"/>
        <v>0</v>
      </c>
      <c r="I861" s="15">
        <v>0</v>
      </c>
      <c r="J861" s="15">
        <v>0</v>
      </c>
      <c r="K861" s="15">
        <v>0</v>
      </c>
      <c r="L861" s="15">
        <v>0</v>
      </c>
      <c r="M861" s="15">
        <v>0</v>
      </c>
      <c r="N861" s="107">
        <v>0</v>
      </c>
      <c r="O861" s="107">
        <v>0</v>
      </c>
      <c r="P861" s="50"/>
      <c r="Q861" s="50"/>
      <c r="R861" s="3"/>
      <c r="S861" s="3"/>
      <c r="T861" s="1"/>
      <c r="U861" s="2"/>
      <c r="V861" s="23" t="str">
        <f t="shared" si="46"/>
        <v/>
      </c>
    </row>
    <row r="862" spans="1:22" ht="25" customHeight="1" x14ac:dyDescent="0.35">
      <c r="A862" s="1"/>
      <c r="B862" s="1"/>
      <c r="C862" s="1"/>
      <c r="D862" s="1"/>
      <c r="E862" s="106">
        <f>+COUNTIFS('REGISTRO DE TUTORES'!$A$3:$A$8000,A862,'REGISTRO DE TUTORES'!$B$3:$B$8000,B862,'REGISTRO DE TUTORES'!$C$3:$C$8000,C862,'REGISTRO DE TUTORES'!$D$3:$D$8000,D862)</f>
        <v>0</v>
      </c>
      <c r="F862" s="106">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106">
        <f t="shared" ca="1" si="44"/>
        <v>0</v>
      </c>
      <c r="H862" s="106">
        <f t="shared" ca="1" si="45"/>
        <v>0</v>
      </c>
      <c r="I862" s="15">
        <v>0</v>
      </c>
      <c r="J862" s="15">
        <v>0</v>
      </c>
      <c r="K862" s="15">
        <v>0</v>
      </c>
      <c r="L862" s="15">
        <v>0</v>
      </c>
      <c r="M862" s="15">
        <v>0</v>
      </c>
      <c r="N862" s="107">
        <v>0</v>
      </c>
      <c r="O862" s="107">
        <v>0</v>
      </c>
      <c r="P862" s="50"/>
      <c r="Q862" s="50"/>
      <c r="R862" s="3"/>
      <c r="S862" s="3"/>
      <c r="T862" s="1"/>
      <c r="U862" s="2"/>
      <c r="V862" s="23" t="str">
        <f t="shared" si="46"/>
        <v/>
      </c>
    </row>
    <row r="863" spans="1:22" ht="25" customHeight="1" x14ac:dyDescent="0.35">
      <c r="A863" s="1"/>
      <c r="B863" s="1"/>
      <c r="C863" s="1"/>
      <c r="D863" s="1"/>
      <c r="E863" s="106">
        <f>+COUNTIFS('REGISTRO DE TUTORES'!$A$3:$A$8000,A863,'REGISTRO DE TUTORES'!$B$3:$B$8000,B863,'REGISTRO DE TUTORES'!$C$3:$C$8000,C863,'REGISTRO DE TUTORES'!$D$3:$D$8000,D863)</f>
        <v>0</v>
      </c>
      <c r="F863" s="106">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106">
        <f t="shared" ca="1" si="44"/>
        <v>0</v>
      </c>
      <c r="H863" s="106">
        <f t="shared" ca="1" si="45"/>
        <v>0</v>
      </c>
      <c r="I863" s="15">
        <v>0</v>
      </c>
      <c r="J863" s="15">
        <v>0</v>
      </c>
      <c r="K863" s="15">
        <v>0</v>
      </c>
      <c r="L863" s="15">
        <v>0</v>
      </c>
      <c r="M863" s="15">
        <v>0</v>
      </c>
      <c r="N863" s="107">
        <v>0</v>
      </c>
      <c r="O863" s="107">
        <v>0</v>
      </c>
      <c r="P863" s="50"/>
      <c r="Q863" s="50"/>
      <c r="R863" s="3"/>
      <c r="S863" s="3"/>
      <c r="T863" s="1"/>
      <c r="U863" s="2"/>
      <c r="V863" s="23" t="str">
        <f t="shared" si="46"/>
        <v/>
      </c>
    </row>
    <row r="864" spans="1:22" ht="25" customHeight="1" x14ac:dyDescent="0.35">
      <c r="A864" s="1"/>
      <c r="B864" s="1"/>
      <c r="C864" s="1"/>
      <c r="D864" s="1"/>
      <c r="E864" s="106">
        <f>+COUNTIFS('REGISTRO DE TUTORES'!$A$3:$A$8000,A864,'REGISTRO DE TUTORES'!$B$3:$B$8000,B864,'REGISTRO DE TUTORES'!$C$3:$C$8000,C864,'REGISTRO DE TUTORES'!$D$3:$D$8000,D864)</f>
        <v>0</v>
      </c>
      <c r="F864" s="106">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106">
        <f t="shared" ca="1" si="44"/>
        <v>0</v>
      </c>
      <c r="H864" s="106">
        <f t="shared" ca="1" si="45"/>
        <v>0</v>
      </c>
      <c r="I864" s="15">
        <v>0</v>
      </c>
      <c r="J864" s="15">
        <v>0</v>
      </c>
      <c r="K864" s="15">
        <v>0</v>
      </c>
      <c r="L864" s="15">
        <v>0</v>
      </c>
      <c r="M864" s="15">
        <v>0</v>
      </c>
      <c r="N864" s="107">
        <v>0</v>
      </c>
      <c r="O864" s="107">
        <v>0</v>
      </c>
      <c r="P864" s="50"/>
      <c r="Q864" s="50"/>
      <c r="R864" s="3"/>
      <c r="S864" s="3"/>
      <c r="T864" s="1"/>
      <c r="U864" s="2"/>
      <c r="V864" s="23" t="str">
        <f t="shared" si="46"/>
        <v/>
      </c>
    </row>
    <row r="865" spans="1:22" ht="25" customHeight="1" x14ac:dyDescent="0.35">
      <c r="A865" s="1"/>
      <c r="B865" s="1"/>
      <c r="C865" s="1"/>
      <c r="D865" s="1"/>
      <c r="E865" s="106">
        <f>+COUNTIFS('REGISTRO DE TUTORES'!$A$3:$A$8000,A865,'REGISTRO DE TUTORES'!$B$3:$B$8000,B865,'REGISTRO DE TUTORES'!$C$3:$C$8000,C865,'REGISTRO DE TUTORES'!$D$3:$D$8000,D865)</f>
        <v>0</v>
      </c>
      <c r="F865" s="106">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106">
        <f t="shared" ca="1" si="44"/>
        <v>0</v>
      </c>
      <c r="H865" s="106">
        <f t="shared" ca="1" si="45"/>
        <v>0</v>
      </c>
      <c r="I865" s="15">
        <v>0</v>
      </c>
      <c r="J865" s="15">
        <v>0</v>
      </c>
      <c r="K865" s="15">
        <v>0</v>
      </c>
      <c r="L865" s="15">
        <v>0</v>
      </c>
      <c r="M865" s="15">
        <v>0</v>
      </c>
      <c r="N865" s="107">
        <v>0</v>
      </c>
      <c r="O865" s="107">
        <v>0</v>
      </c>
      <c r="P865" s="50"/>
      <c r="Q865" s="50"/>
      <c r="R865" s="3"/>
      <c r="S865" s="3"/>
      <c r="T865" s="1"/>
      <c r="U865" s="2"/>
      <c r="V865" s="23" t="str">
        <f t="shared" si="46"/>
        <v/>
      </c>
    </row>
    <row r="866" spans="1:22" ht="25" customHeight="1" x14ac:dyDescent="0.35">
      <c r="A866" s="1"/>
      <c r="B866" s="1"/>
      <c r="C866" s="1"/>
      <c r="D866" s="1"/>
      <c r="E866" s="106">
        <f>+COUNTIFS('REGISTRO DE TUTORES'!$A$3:$A$8000,A866,'REGISTRO DE TUTORES'!$B$3:$B$8000,B866,'REGISTRO DE TUTORES'!$C$3:$C$8000,C866,'REGISTRO DE TUTORES'!$D$3:$D$8000,D866)</f>
        <v>0</v>
      </c>
      <c r="F866" s="106">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106">
        <f t="shared" ca="1" si="44"/>
        <v>0</v>
      </c>
      <c r="H866" s="106">
        <f t="shared" ca="1" si="45"/>
        <v>0</v>
      </c>
      <c r="I866" s="15">
        <v>0</v>
      </c>
      <c r="J866" s="15">
        <v>0</v>
      </c>
      <c r="K866" s="15">
        <v>0</v>
      </c>
      <c r="L866" s="15">
        <v>0</v>
      </c>
      <c r="M866" s="15">
        <v>0</v>
      </c>
      <c r="N866" s="107">
        <v>0</v>
      </c>
      <c r="O866" s="107">
        <v>0</v>
      </c>
      <c r="P866" s="50"/>
      <c r="Q866" s="50"/>
      <c r="R866" s="3"/>
      <c r="S866" s="3"/>
      <c r="T866" s="1"/>
      <c r="U866" s="2"/>
      <c r="V866" s="23" t="str">
        <f t="shared" si="46"/>
        <v/>
      </c>
    </row>
    <row r="867" spans="1:22" ht="25" customHeight="1" x14ac:dyDescent="0.35">
      <c r="A867" s="1"/>
      <c r="B867" s="1"/>
      <c r="C867" s="1"/>
      <c r="D867" s="1"/>
      <c r="E867" s="106">
        <f>+COUNTIFS('REGISTRO DE TUTORES'!$A$3:$A$8000,A867,'REGISTRO DE TUTORES'!$B$3:$B$8000,B867,'REGISTRO DE TUTORES'!$C$3:$C$8000,C867,'REGISTRO DE TUTORES'!$D$3:$D$8000,D867)</f>
        <v>0</v>
      </c>
      <c r="F867" s="106">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106">
        <f t="shared" ca="1" si="44"/>
        <v>0</v>
      </c>
      <c r="H867" s="106">
        <f t="shared" ca="1" si="45"/>
        <v>0</v>
      </c>
      <c r="I867" s="15">
        <v>0</v>
      </c>
      <c r="J867" s="15">
        <v>0</v>
      </c>
      <c r="K867" s="15">
        <v>0</v>
      </c>
      <c r="L867" s="15">
        <v>0</v>
      </c>
      <c r="M867" s="15">
        <v>0</v>
      </c>
      <c r="N867" s="107">
        <v>0</v>
      </c>
      <c r="O867" s="107">
        <v>0</v>
      </c>
      <c r="P867" s="50"/>
      <c r="Q867" s="50"/>
      <c r="R867" s="3"/>
      <c r="S867" s="3"/>
      <c r="T867" s="1"/>
      <c r="U867" s="2"/>
      <c r="V867" s="23" t="str">
        <f t="shared" si="46"/>
        <v/>
      </c>
    </row>
    <row r="868" spans="1:22" ht="25" customHeight="1" x14ac:dyDescent="0.35">
      <c r="A868" s="1"/>
      <c r="B868" s="1"/>
      <c r="C868" s="1"/>
      <c r="D868" s="1"/>
      <c r="E868" s="106">
        <f>+COUNTIFS('REGISTRO DE TUTORES'!$A$3:$A$8000,A868,'REGISTRO DE TUTORES'!$B$3:$B$8000,B868,'REGISTRO DE TUTORES'!$C$3:$C$8000,C868,'REGISTRO DE TUTORES'!$D$3:$D$8000,D868)</f>
        <v>0</v>
      </c>
      <c r="F868" s="106">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106">
        <f t="shared" ca="1" si="44"/>
        <v>0</v>
      </c>
      <c r="H868" s="106">
        <f t="shared" ca="1" si="45"/>
        <v>0</v>
      </c>
      <c r="I868" s="15">
        <v>0</v>
      </c>
      <c r="J868" s="15">
        <v>0</v>
      </c>
      <c r="K868" s="15">
        <v>0</v>
      </c>
      <c r="L868" s="15">
        <v>0</v>
      </c>
      <c r="M868" s="15">
        <v>0</v>
      </c>
      <c r="N868" s="107">
        <v>0</v>
      </c>
      <c r="O868" s="107">
        <v>0</v>
      </c>
      <c r="P868" s="50"/>
      <c r="Q868" s="50"/>
      <c r="R868" s="3"/>
      <c r="S868" s="3"/>
      <c r="T868" s="1"/>
      <c r="U868" s="2"/>
      <c r="V868" s="23" t="str">
        <f t="shared" si="46"/>
        <v/>
      </c>
    </row>
    <row r="869" spans="1:22" ht="25" customHeight="1" x14ac:dyDescent="0.35">
      <c r="A869" s="1"/>
      <c r="B869" s="1"/>
      <c r="C869" s="1"/>
      <c r="D869" s="1"/>
      <c r="E869" s="106">
        <f>+COUNTIFS('REGISTRO DE TUTORES'!$A$3:$A$8000,A869,'REGISTRO DE TUTORES'!$B$3:$B$8000,B869,'REGISTRO DE TUTORES'!$C$3:$C$8000,C869,'REGISTRO DE TUTORES'!$D$3:$D$8000,D869)</f>
        <v>0</v>
      </c>
      <c r="F869" s="106">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106">
        <f t="shared" ca="1" si="44"/>
        <v>0</v>
      </c>
      <c r="H869" s="106">
        <f t="shared" ca="1" si="45"/>
        <v>0</v>
      </c>
      <c r="I869" s="15">
        <v>0</v>
      </c>
      <c r="J869" s="15">
        <v>0</v>
      </c>
      <c r="K869" s="15">
        <v>0</v>
      </c>
      <c r="L869" s="15">
        <v>0</v>
      </c>
      <c r="M869" s="15">
        <v>0</v>
      </c>
      <c r="N869" s="107">
        <v>0</v>
      </c>
      <c r="O869" s="107">
        <v>0</v>
      </c>
      <c r="P869" s="50"/>
      <c r="Q869" s="50"/>
      <c r="R869" s="3"/>
      <c r="S869" s="3"/>
      <c r="T869" s="1"/>
      <c r="U869" s="2"/>
      <c r="V869" s="23" t="str">
        <f t="shared" si="46"/>
        <v/>
      </c>
    </row>
    <row r="870" spans="1:22" ht="25" customHeight="1" x14ac:dyDescent="0.35">
      <c r="A870" s="1"/>
      <c r="B870" s="1"/>
      <c r="C870" s="1"/>
      <c r="D870" s="1"/>
      <c r="E870" s="106">
        <f>+COUNTIFS('REGISTRO DE TUTORES'!$A$3:$A$8000,A870,'REGISTRO DE TUTORES'!$B$3:$B$8000,B870,'REGISTRO DE TUTORES'!$C$3:$C$8000,C870,'REGISTRO DE TUTORES'!$D$3:$D$8000,D870)</f>
        <v>0</v>
      </c>
      <c r="F870" s="106">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106">
        <f t="shared" ca="1" si="44"/>
        <v>0</v>
      </c>
      <c r="H870" s="106">
        <f t="shared" ca="1" si="45"/>
        <v>0</v>
      </c>
      <c r="I870" s="15">
        <v>0</v>
      </c>
      <c r="J870" s="15">
        <v>0</v>
      </c>
      <c r="K870" s="15">
        <v>0</v>
      </c>
      <c r="L870" s="15">
        <v>0</v>
      </c>
      <c r="M870" s="15">
        <v>0</v>
      </c>
      <c r="N870" s="107">
        <v>0</v>
      </c>
      <c r="O870" s="107">
        <v>0</v>
      </c>
      <c r="P870" s="50"/>
      <c r="Q870" s="50"/>
      <c r="R870" s="3"/>
      <c r="S870" s="3"/>
      <c r="T870" s="1"/>
      <c r="U870" s="2"/>
      <c r="V870" s="23" t="str">
        <f t="shared" si="46"/>
        <v/>
      </c>
    </row>
    <row r="871" spans="1:22" ht="25" customHeight="1" x14ac:dyDescent="0.35">
      <c r="A871" s="1"/>
      <c r="B871" s="1"/>
      <c r="C871" s="1"/>
      <c r="D871" s="1"/>
      <c r="E871" s="106">
        <f>+COUNTIFS('REGISTRO DE TUTORES'!$A$3:$A$8000,A871,'REGISTRO DE TUTORES'!$B$3:$B$8000,B871,'REGISTRO DE TUTORES'!$C$3:$C$8000,C871,'REGISTRO DE TUTORES'!$D$3:$D$8000,D871)</f>
        <v>0</v>
      </c>
      <c r="F871" s="106">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106">
        <f t="shared" ca="1" si="44"/>
        <v>0</v>
      </c>
      <c r="H871" s="106">
        <f t="shared" ca="1" si="45"/>
        <v>0</v>
      </c>
      <c r="I871" s="15">
        <v>0</v>
      </c>
      <c r="J871" s="15">
        <v>0</v>
      </c>
      <c r="K871" s="15">
        <v>0</v>
      </c>
      <c r="L871" s="15">
        <v>0</v>
      </c>
      <c r="M871" s="15">
        <v>0</v>
      </c>
      <c r="N871" s="107">
        <v>0</v>
      </c>
      <c r="O871" s="107">
        <v>0</v>
      </c>
      <c r="P871" s="50"/>
      <c r="Q871" s="50"/>
      <c r="R871" s="3"/>
      <c r="S871" s="3"/>
      <c r="T871" s="1"/>
      <c r="U871" s="2"/>
      <c r="V871" s="23" t="str">
        <f t="shared" si="46"/>
        <v/>
      </c>
    </row>
    <row r="872" spans="1:22" ht="25" customHeight="1" x14ac:dyDescent="0.35">
      <c r="A872" s="1"/>
      <c r="B872" s="1"/>
      <c r="C872" s="1"/>
      <c r="D872" s="1"/>
      <c r="E872" s="106">
        <f>+COUNTIFS('REGISTRO DE TUTORES'!$A$3:$A$8000,A872,'REGISTRO DE TUTORES'!$B$3:$B$8000,B872,'REGISTRO DE TUTORES'!$C$3:$C$8000,C872,'REGISTRO DE TUTORES'!$D$3:$D$8000,D872)</f>
        <v>0</v>
      </c>
      <c r="F872" s="106">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106">
        <f t="shared" ca="1" si="44"/>
        <v>0</v>
      </c>
      <c r="H872" s="106">
        <f t="shared" ca="1" si="45"/>
        <v>0</v>
      </c>
      <c r="I872" s="15">
        <v>0</v>
      </c>
      <c r="J872" s="15">
        <v>0</v>
      </c>
      <c r="K872" s="15">
        <v>0</v>
      </c>
      <c r="L872" s="15">
        <v>0</v>
      </c>
      <c r="M872" s="15">
        <v>0</v>
      </c>
      <c r="N872" s="107">
        <v>0</v>
      </c>
      <c r="O872" s="107">
        <v>0</v>
      </c>
      <c r="P872" s="50"/>
      <c r="Q872" s="50"/>
      <c r="R872" s="3"/>
      <c r="S872" s="3"/>
      <c r="T872" s="1"/>
      <c r="U872" s="2"/>
      <c r="V872" s="23" t="str">
        <f t="shared" si="46"/>
        <v/>
      </c>
    </row>
    <row r="873" spans="1:22" ht="25" customHeight="1" x14ac:dyDescent="0.35">
      <c r="A873" s="1"/>
      <c r="B873" s="1"/>
      <c r="C873" s="1"/>
      <c r="D873" s="1"/>
      <c r="E873" s="106">
        <f>+COUNTIFS('REGISTRO DE TUTORES'!$A$3:$A$8000,A873,'REGISTRO DE TUTORES'!$B$3:$B$8000,B873,'REGISTRO DE TUTORES'!$C$3:$C$8000,C873,'REGISTRO DE TUTORES'!$D$3:$D$8000,D873)</f>
        <v>0</v>
      </c>
      <c r="F873" s="106">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106">
        <f t="shared" ca="1" si="44"/>
        <v>0</v>
      </c>
      <c r="H873" s="106">
        <f t="shared" ca="1" si="45"/>
        <v>0</v>
      </c>
      <c r="I873" s="15">
        <v>0</v>
      </c>
      <c r="J873" s="15">
        <v>0</v>
      </c>
      <c r="K873" s="15">
        <v>0</v>
      </c>
      <c r="L873" s="15">
        <v>0</v>
      </c>
      <c r="M873" s="15">
        <v>0</v>
      </c>
      <c r="N873" s="107">
        <v>0</v>
      </c>
      <c r="O873" s="107">
        <v>0</v>
      </c>
      <c r="P873" s="50"/>
      <c r="Q873" s="50"/>
      <c r="R873" s="3"/>
      <c r="S873" s="3"/>
      <c r="T873" s="1"/>
      <c r="U873" s="2"/>
      <c r="V873" s="23" t="str">
        <f t="shared" si="46"/>
        <v/>
      </c>
    </row>
    <row r="874" spans="1:22" ht="25" customHeight="1" x14ac:dyDescent="0.35">
      <c r="A874" s="1"/>
      <c r="B874" s="1"/>
      <c r="C874" s="1"/>
      <c r="D874" s="1"/>
      <c r="E874" s="106">
        <f>+COUNTIFS('REGISTRO DE TUTORES'!$A$3:$A$8000,A874,'REGISTRO DE TUTORES'!$B$3:$B$8000,B874,'REGISTRO DE TUTORES'!$C$3:$C$8000,C874,'REGISTRO DE TUTORES'!$D$3:$D$8000,D874)</f>
        <v>0</v>
      </c>
      <c r="F874" s="106">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106">
        <f t="shared" ca="1" si="44"/>
        <v>0</v>
      </c>
      <c r="H874" s="106">
        <f t="shared" ca="1" si="45"/>
        <v>0</v>
      </c>
      <c r="I874" s="15">
        <v>0</v>
      </c>
      <c r="J874" s="15">
        <v>0</v>
      </c>
      <c r="K874" s="15">
        <v>0</v>
      </c>
      <c r="L874" s="15">
        <v>0</v>
      </c>
      <c r="M874" s="15">
        <v>0</v>
      </c>
      <c r="N874" s="107">
        <v>0</v>
      </c>
      <c r="O874" s="107">
        <v>0</v>
      </c>
      <c r="P874" s="50"/>
      <c r="Q874" s="50"/>
      <c r="R874" s="3"/>
      <c r="S874" s="3"/>
      <c r="T874" s="1"/>
      <c r="U874" s="2"/>
      <c r="V874" s="23" t="str">
        <f t="shared" si="46"/>
        <v/>
      </c>
    </row>
    <row r="875" spans="1:22" ht="25" customHeight="1" x14ac:dyDescent="0.35">
      <c r="A875" s="1"/>
      <c r="B875" s="1"/>
      <c r="C875" s="1"/>
      <c r="D875" s="1"/>
      <c r="E875" s="106">
        <f>+COUNTIFS('REGISTRO DE TUTORES'!$A$3:$A$8000,A875,'REGISTRO DE TUTORES'!$B$3:$B$8000,B875,'REGISTRO DE TUTORES'!$C$3:$C$8000,C875,'REGISTRO DE TUTORES'!$D$3:$D$8000,D875)</f>
        <v>0</v>
      </c>
      <c r="F875" s="106">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106">
        <f t="shared" ca="1" si="44"/>
        <v>0</v>
      </c>
      <c r="H875" s="106">
        <f t="shared" ca="1" si="45"/>
        <v>0</v>
      </c>
      <c r="I875" s="15">
        <v>0</v>
      </c>
      <c r="J875" s="15">
        <v>0</v>
      </c>
      <c r="K875" s="15">
        <v>0</v>
      </c>
      <c r="L875" s="15">
        <v>0</v>
      </c>
      <c r="M875" s="15">
        <v>0</v>
      </c>
      <c r="N875" s="107">
        <v>0</v>
      </c>
      <c r="O875" s="107">
        <v>0</v>
      </c>
      <c r="P875" s="50"/>
      <c r="Q875" s="50"/>
      <c r="R875" s="3"/>
      <c r="S875" s="3"/>
      <c r="T875" s="1"/>
      <c r="U875" s="2"/>
      <c r="V875" s="23" t="str">
        <f t="shared" si="46"/>
        <v/>
      </c>
    </row>
    <row r="876" spans="1:22" ht="25" customHeight="1" x14ac:dyDescent="0.35">
      <c r="A876" s="1"/>
      <c r="B876" s="1"/>
      <c r="C876" s="1"/>
      <c r="D876" s="1"/>
      <c r="E876" s="106">
        <f>+COUNTIFS('REGISTRO DE TUTORES'!$A$3:$A$8000,A876,'REGISTRO DE TUTORES'!$B$3:$B$8000,B876,'REGISTRO DE TUTORES'!$C$3:$C$8000,C876,'REGISTRO DE TUTORES'!$D$3:$D$8000,D876)</f>
        <v>0</v>
      </c>
      <c r="F876" s="106">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106">
        <f t="shared" ca="1" si="44"/>
        <v>0</v>
      </c>
      <c r="H876" s="106">
        <f t="shared" ca="1" si="45"/>
        <v>0</v>
      </c>
      <c r="I876" s="15">
        <v>0</v>
      </c>
      <c r="J876" s="15">
        <v>0</v>
      </c>
      <c r="K876" s="15">
        <v>0</v>
      </c>
      <c r="L876" s="15">
        <v>0</v>
      </c>
      <c r="M876" s="15">
        <v>0</v>
      </c>
      <c r="N876" s="107">
        <v>0</v>
      </c>
      <c r="O876" s="107">
        <v>0</v>
      </c>
      <c r="P876" s="50"/>
      <c r="Q876" s="50"/>
      <c r="R876" s="3"/>
      <c r="S876" s="3"/>
      <c r="T876" s="1"/>
      <c r="U876" s="2"/>
      <c r="V876" s="23" t="str">
        <f t="shared" si="46"/>
        <v/>
      </c>
    </row>
    <row r="877" spans="1:22" ht="25" customHeight="1" x14ac:dyDescent="0.35">
      <c r="A877" s="1"/>
      <c r="B877" s="1"/>
      <c r="C877" s="1"/>
      <c r="D877" s="1"/>
      <c r="E877" s="106">
        <f>+COUNTIFS('REGISTRO DE TUTORES'!$A$3:$A$8000,A877,'REGISTRO DE TUTORES'!$B$3:$B$8000,B877,'REGISTRO DE TUTORES'!$C$3:$C$8000,C877,'REGISTRO DE TUTORES'!$D$3:$D$8000,D877)</f>
        <v>0</v>
      </c>
      <c r="F877" s="106">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106">
        <f t="shared" ca="1" si="44"/>
        <v>0</v>
      </c>
      <c r="H877" s="106">
        <f t="shared" ca="1" si="45"/>
        <v>0</v>
      </c>
      <c r="I877" s="15">
        <v>0</v>
      </c>
      <c r="J877" s="15">
        <v>0</v>
      </c>
      <c r="K877" s="15">
        <v>0</v>
      </c>
      <c r="L877" s="15">
        <v>0</v>
      </c>
      <c r="M877" s="15">
        <v>0</v>
      </c>
      <c r="N877" s="107">
        <v>0</v>
      </c>
      <c r="O877" s="107">
        <v>0</v>
      </c>
      <c r="P877" s="50"/>
      <c r="Q877" s="50"/>
      <c r="R877" s="3"/>
      <c r="S877" s="3"/>
      <c r="T877" s="1"/>
      <c r="U877" s="2"/>
      <c r="V877" s="23" t="str">
        <f t="shared" si="46"/>
        <v/>
      </c>
    </row>
    <row r="878" spans="1:22" ht="25" customHeight="1" x14ac:dyDescent="0.35">
      <c r="A878" s="1"/>
      <c r="B878" s="1"/>
      <c r="C878" s="1"/>
      <c r="D878" s="1"/>
      <c r="E878" s="106">
        <f>+COUNTIFS('REGISTRO DE TUTORES'!$A$3:$A$8000,A878,'REGISTRO DE TUTORES'!$B$3:$B$8000,B878,'REGISTRO DE TUTORES'!$C$3:$C$8000,C878,'REGISTRO DE TUTORES'!$D$3:$D$8000,D878)</f>
        <v>0</v>
      </c>
      <c r="F878" s="106">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106">
        <f t="shared" ca="1" si="44"/>
        <v>0</v>
      </c>
      <c r="H878" s="106">
        <f t="shared" ca="1" si="45"/>
        <v>0</v>
      </c>
      <c r="I878" s="15">
        <v>0</v>
      </c>
      <c r="J878" s="15">
        <v>0</v>
      </c>
      <c r="K878" s="15">
        <v>0</v>
      </c>
      <c r="L878" s="15">
        <v>0</v>
      </c>
      <c r="M878" s="15">
        <v>0</v>
      </c>
      <c r="N878" s="107">
        <v>0</v>
      </c>
      <c r="O878" s="107">
        <v>0</v>
      </c>
      <c r="P878" s="50"/>
      <c r="Q878" s="50"/>
      <c r="R878" s="3"/>
      <c r="S878" s="3"/>
      <c r="T878" s="1"/>
      <c r="U878" s="2"/>
      <c r="V878" s="23" t="str">
        <f t="shared" si="46"/>
        <v/>
      </c>
    </row>
    <row r="879" spans="1:22" ht="25" customHeight="1" x14ac:dyDescent="0.35">
      <c r="A879" s="1"/>
      <c r="B879" s="1"/>
      <c r="C879" s="1"/>
      <c r="D879" s="1"/>
      <c r="E879" s="106">
        <f>+COUNTIFS('REGISTRO DE TUTORES'!$A$3:$A$8000,A879,'REGISTRO DE TUTORES'!$B$3:$B$8000,B879,'REGISTRO DE TUTORES'!$C$3:$C$8000,C879,'REGISTRO DE TUTORES'!$D$3:$D$8000,D879)</f>
        <v>0</v>
      </c>
      <c r="F879" s="106">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106">
        <f t="shared" ca="1" si="44"/>
        <v>0</v>
      </c>
      <c r="H879" s="106">
        <f t="shared" ca="1" si="45"/>
        <v>0</v>
      </c>
      <c r="I879" s="15">
        <v>0</v>
      </c>
      <c r="J879" s="15">
        <v>0</v>
      </c>
      <c r="K879" s="15">
        <v>0</v>
      </c>
      <c r="L879" s="15">
        <v>0</v>
      </c>
      <c r="M879" s="15">
        <v>0</v>
      </c>
      <c r="N879" s="107">
        <v>0</v>
      </c>
      <c r="O879" s="107">
        <v>0</v>
      </c>
      <c r="P879" s="50"/>
      <c r="Q879" s="50"/>
      <c r="R879" s="3"/>
      <c r="S879" s="3"/>
      <c r="T879" s="1"/>
      <c r="U879" s="2"/>
      <c r="V879" s="23" t="str">
        <f t="shared" si="46"/>
        <v/>
      </c>
    </row>
    <row r="880" spans="1:22" ht="25" customHeight="1" x14ac:dyDescent="0.35">
      <c r="A880" s="1"/>
      <c r="B880" s="1"/>
      <c r="C880" s="1"/>
      <c r="D880" s="1"/>
      <c r="E880" s="106">
        <f>+COUNTIFS('REGISTRO DE TUTORES'!$A$3:$A$8000,A880,'REGISTRO DE TUTORES'!$B$3:$B$8000,B880,'REGISTRO DE TUTORES'!$C$3:$C$8000,C880,'REGISTRO DE TUTORES'!$D$3:$D$8000,D880)</f>
        <v>0</v>
      </c>
      <c r="F880" s="106">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106">
        <f t="shared" ca="1" si="44"/>
        <v>0</v>
      </c>
      <c r="H880" s="106">
        <f t="shared" ca="1" si="45"/>
        <v>0</v>
      </c>
      <c r="I880" s="15">
        <v>0</v>
      </c>
      <c r="J880" s="15">
        <v>0</v>
      </c>
      <c r="K880" s="15">
        <v>0</v>
      </c>
      <c r="L880" s="15">
        <v>0</v>
      </c>
      <c r="M880" s="15">
        <v>0</v>
      </c>
      <c r="N880" s="107">
        <v>0</v>
      </c>
      <c r="O880" s="107">
        <v>0</v>
      </c>
      <c r="P880" s="50"/>
      <c r="Q880" s="50"/>
      <c r="R880" s="3"/>
      <c r="S880" s="3"/>
      <c r="T880" s="1"/>
      <c r="U880" s="2"/>
      <c r="V880" s="23" t="str">
        <f t="shared" si="46"/>
        <v/>
      </c>
    </row>
    <row r="881" spans="1:22" ht="25" customHeight="1" x14ac:dyDescent="0.35">
      <c r="A881" s="1"/>
      <c r="B881" s="1"/>
      <c r="C881" s="1"/>
      <c r="D881" s="1"/>
      <c r="E881" s="106">
        <f>+COUNTIFS('REGISTRO DE TUTORES'!$A$3:$A$8000,A881,'REGISTRO DE TUTORES'!$B$3:$B$8000,B881,'REGISTRO DE TUTORES'!$C$3:$C$8000,C881,'REGISTRO DE TUTORES'!$D$3:$D$8000,D881)</f>
        <v>0</v>
      </c>
      <c r="F881" s="106">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106">
        <f t="shared" ca="1" si="44"/>
        <v>0</v>
      </c>
      <c r="H881" s="106">
        <f t="shared" ca="1" si="45"/>
        <v>0</v>
      </c>
      <c r="I881" s="15">
        <v>0</v>
      </c>
      <c r="J881" s="15">
        <v>0</v>
      </c>
      <c r="K881" s="15">
        <v>0</v>
      </c>
      <c r="L881" s="15">
        <v>0</v>
      </c>
      <c r="M881" s="15">
        <v>0</v>
      </c>
      <c r="N881" s="107">
        <v>0</v>
      </c>
      <c r="O881" s="107">
        <v>0</v>
      </c>
      <c r="P881" s="50"/>
      <c r="Q881" s="50"/>
      <c r="R881" s="3"/>
      <c r="S881" s="3"/>
      <c r="T881" s="1"/>
      <c r="U881" s="2"/>
      <c r="V881" s="23" t="str">
        <f t="shared" si="46"/>
        <v/>
      </c>
    </row>
    <row r="882" spans="1:22" ht="25" customHeight="1" x14ac:dyDescent="0.35">
      <c r="A882" s="1"/>
      <c r="B882" s="1"/>
      <c r="C882" s="1"/>
      <c r="D882" s="1"/>
      <c r="E882" s="106">
        <f>+COUNTIFS('REGISTRO DE TUTORES'!$A$3:$A$8000,A882,'REGISTRO DE TUTORES'!$B$3:$B$8000,B882,'REGISTRO DE TUTORES'!$C$3:$C$8000,C882,'REGISTRO DE TUTORES'!$D$3:$D$8000,D882)</f>
        <v>0</v>
      </c>
      <c r="F882" s="106">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106">
        <f t="shared" ca="1" si="44"/>
        <v>0</v>
      </c>
      <c r="H882" s="106">
        <f t="shared" ca="1" si="45"/>
        <v>0</v>
      </c>
      <c r="I882" s="15">
        <v>0</v>
      </c>
      <c r="J882" s="15">
        <v>0</v>
      </c>
      <c r="K882" s="15">
        <v>0</v>
      </c>
      <c r="L882" s="15">
        <v>0</v>
      </c>
      <c r="M882" s="15">
        <v>0</v>
      </c>
      <c r="N882" s="107">
        <v>0</v>
      </c>
      <c r="O882" s="107">
        <v>0</v>
      </c>
      <c r="P882" s="50"/>
      <c r="Q882" s="50"/>
      <c r="R882" s="3"/>
      <c r="S882" s="3"/>
      <c r="T882" s="1"/>
      <c r="U882" s="2"/>
      <c r="V882" s="23" t="str">
        <f t="shared" si="46"/>
        <v/>
      </c>
    </row>
    <row r="883" spans="1:22" ht="25" customHeight="1" x14ac:dyDescent="0.35">
      <c r="A883" s="1"/>
      <c r="B883" s="1"/>
      <c r="C883" s="1"/>
      <c r="D883" s="1"/>
      <c r="E883" s="106">
        <f>+COUNTIFS('REGISTRO DE TUTORES'!$A$3:$A$8000,A883,'REGISTRO DE TUTORES'!$B$3:$B$8000,B883,'REGISTRO DE TUTORES'!$C$3:$C$8000,C883,'REGISTRO DE TUTORES'!$D$3:$D$8000,D883)</f>
        <v>0</v>
      </c>
      <c r="F883" s="106">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106">
        <f t="shared" ca="1" si="44"/>
        <v>0</v>
      </c>
      <c r="H883" s="106">
        <f t="shared" ca="1" si="45"/>
        <v>0</v>
      </c>
      <c r="I883" s="15">
        <v>0</v>
      </c>
      <c r="J883" s="15">
        <v>0</v>
      </c>
      <c r="K883" s="15">
        <v>0</v>
      </c>
      <c r="L883" s="15">
        <v>0</v>
      </c>
      <c r="M883" s="15">
        <v>0</v>
      </c>
      <c r="N883" s="107">
        <v>0</v>
      </c>
      <c r="O883" s="107">
        <v>0</v>
      </c>
      <c r="P883" s="50"/>
      <c r="Q883" s="50"/>
      <c r="R883" s="3"/>
      <c r="S883" s="3"/>
      <c r="T883" s="1"/>
      <c r="U883" s="2"/>
      <c r="V883" s="23" t="str">
        <f t="shared" si="46"/>
        <v/>
      </c>
    </row>
    <row r="884" spans="1:22" ht="25" customHeight="1" x14ac:dyDescent="0.35">
      <c r="A884" s="1"/>
      <c r="B884" s="1"/>
      <c r="C884" s="1"/>
      <c r="D884" s="1"/>
      <c r="E884" s="106">
        <f>+COUNTIFS('REGISTRO DE TUTORES'!$A$3:$A$8000,A884,'REGISTRO DE TUTORES'!$B$3:$B$8000,B884,'REGISTRO DE TUTORES'!$C$3:$C$8000,C884,'REGISTRO DE TUTORES'!$D$3:$D$8000,D884)</f>
        <v>0</v>
      </c>
      <c r="F884" s="106">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106">
        <f t="shared" ca="1" si="44"/>
        <v>0</v>
      </c>
      <c r="H884" s="106">
        <f t="shared" ca="1" si="45"/>
        <v>0</v>
      </c>
      <c r="I884" s="15">
        <v>0</v>
      </c>
      <c r="J884" s="15">
        <v>0</v>
      </c>
      <c r="K884" s="15">
        <v>0</v>
      </c>
      <c r="L884" s="15">
        <v>0</v>
      </c>
      <c r="M884" s="15">
        <v>0</v>
      </c>
      <c r="N884" s="107">
        <v>0</v>
      </c>
      <c r="O884" s="107">
        <v>0</v>
      </c>
      <c r="P884" s="50"/>
      <c r="Q884" s="50"/>
      <c r="R884" s="3"/>
      <c r="S884" s="3"/>
      <c r="T884" s="1"/>
      <c r="U884" s="2"/>
      <c r="V884" s="23" t="str">
        <f t="shared" si="46"/>
        <v/>
      </c>
    </row>
    <row r="885" spans="1:22" ht="25" customHeight="1" x14ac:dyDescent="0.35">
      <c r="A885" s="1"/>
      <c r="B885" s="1"/>
      <c r="C885" s="1"/>
      <c r="D885" s="1"/>
      <c r="E885" s="106">
        <f>+COUNTIFS('REGISTRO DE TUTORES'!$A$3:$A$8000,A885,'REGISTRO DE TUTORES'!$B$3:$B$8000,B885,'REGISTRO DE TUTORES'!$C$3:$C$8000,C885,'REGISTRO DE TUTORES'!$D$3:$D$8000,D885)</f>
        <v>0</v>
      </c>
      <c r="F885" s="106">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106">
        <f t="shared" ca="1" si="44"/>
        <v>0</v>
      </c>
      <c r="H885" s="106">
        <f t="shared" ca="1" si="45"/>
        <v>0</v>
      </c>
      <c r="I885" s="15">
        <v>0</v>
      </c>
      <c r="J885" s="15">
        <v>0</v>
      </c>
      <c r="K885" s="15">
        <v>0</v>
      </c>
      <c r="L885" s="15">
        <v>0</v>
      </c>
      <c r="M885" s="15">
        <v>0</v>
      </c>
      <c r="N885" s="107">
        <v>0</v>
      </c>
      <c r="O885" s="107">
        <v>0</v>
      </c>
      <c r="P885" s="50"/>
      <c r="Q885" s="50"/>
      <c r="R885" s="3"/>
      <c r="S885" s="3"/>
      <c r="T885" s="1"/>
      <c r="U885" s="2"/>
      <c r="V885" s="23" t="str">
        <f t="shared" si="46"/>
        <v/>
      </c>
    </row>
    <row r="886" spans="1:22" ht="25" customHeight="1" x14ac:dyDescent="0.35">
      <c r="A886" s="1"/>
      <c r="B886" s="1"/>
      <c r="C886" s="1"/>
      <c r="D886" s="1"/>
      <c r="E886" s="106">
        <f>+COUNTIFS('REGISTRO DE TUTORES'!$A$3:$A$8000,A886,'REGISTRO DE TUTORES'!$B$3:$B$8000,B886,'REGISTRO DE TUTORES'!$C$3:$C$8000,C886,'REGISTRO DE TUTORES'!$D$3:$D$8000,D886)</f>
        <v>0</v>
      </c>
      <c r="F886" s="106">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106">
        <f t="shared" ca="1" si="44"/>
        <v>0</v>
      </c>
      <c r="H886" s="106">
        <f t="shared" ca="1" si="45"/>
        <v>0</v>
      </c>
      <c r="I886" s="15">
        <v>0</v>
      </c>
      <c r="J886" s="15">
        <v>0</v>
      </c>
      <c r="K886" s="15">
        <v>0</v>
      </c>
      <c r="L886" s="15">
        <v>0</v>
      </c>
      <c r="M886" s="15">
        <v>0</v>
      </c>
      <c r="N886" s="107">
        <v>0</v>
      </c>
      <c r="O886" s="107">
        <v>0</v>
      </c>
      <c r="P886" s="50"/>
      <c r="Q886" s="50"/>
      <c r="R886" s="3"/>
      <c r="S886" s="3"/>
      <c r="T886" s="1"/>
      <c r="U886" s="2"/>
      <c r="V886" s="23" t="str">
        <f t="shared" si="46"/>
        <v/>
      </c>
    </row>
    <row r="887" spans="1:22" ht="25" customHeight="1" x14ac:dyDescent="0.35">
      <c r="A887" s="1"/>
      <c r="B887" s="1"/>
      <c r="C887" s="1"/>
      <c r="D887" s="1"/>
      <c r="E887" s="106">
        <f>+COUNTIFS('REGISTRO DE TUTORES'!$A$3:$A$8000,A887,'REGISTRO DE TUTORES'!$B$3:$B$8000,B887,'REGISTRO DE TUTORES'!$C$3:$C$8000,C887,'REGISTRO DE TUTORES'!$D$3:$D$8000,D887)</f>
        <v>0</v>
      </c>
      <c r="F887" s="106">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106">
        <f t="shared" ca="1" si="44"/>
        <v>0</v>
      </c>
      <c r="H887" s="106">
        <f t="shared" ca="1" si="45"/>
        <v>0</v>
      </c>
      <c r="I887" s="15">
        <v>0</v>
      </c>
      <c r="J887" s="15">
        <v>0</v>
      </c>
      <c r="K887" s="15">
        <v>0</v>
      </c>
      <c r="L887" s="15">
        <v>0</v>
      </c>
      <c r="M887" s="15">
        <v>0</v>
      </c>
      <c r="N887" s="107">
        <v>0</v>
      </c>
      <c r="O887" s="107">
        <v>0</v>
      </c>
      <c r="P887" s="50"/>
      <c r="Q887" s="50"/>
      <c r="R887" s="3"/>
      <c r="S887" s="3"/>
      <c r="T887" s="1"/>
      <c r="U887" s="2"/>
      <c r="V887" s="23" t="str">
        <f t="shared" si="46"/>
        <v/>
      </c>
    </row>
    <row r="888" spans="1:22" ht="25" customHeight="1" x14ac:dyDescent="0.35">
      <c r="A888" s="1"/>
      <c r="B888" s="1"/>
      <c r="C888" s="1"/>
      <c r="D888" s="1"/>
      <c r="E888" s="106">
        <f>+COUNTIFS('REGISTRO DE TUTORES'!$A$3:$A$8000,A888,'REGISTRO DE TUTORES'!$B$3:$B$8000,B888,'REGISTRO DE TUTORES'!$C$3:$C$8000,C888,'REGISTRO DE TUTORES'!$D$3:$D$8000,D888)</f>
        <v>0</v>
      </c>
      <c r="F888" s="106">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106">
        <f t="shared" ca="1" si="44"/>
        <v>0</v>
      </c>
      <c r="H888" s="106">
        <f t="shared" ca="1" si="45"/>
        <v>0</v>
      </c>
      <c r="I888" s="15">
        <v>0</v>
      </c>
      <c r="J888" s="15">
        <v>0</v>
      </c>
      <c r="K888" s="15">
        <v>0</v>
      </c>
      <c r="L888" s="15">
        <v>0</v>
      </c>
      <c r="M888" s="15">
        <v>0</v>
      </c>
      <c r="N888" s="107">
        <v>0</v>
      </c>
      <c r="O888" s="107">
        <v>0</v>
      </c>
      <c r="P888" s="50"/>
      <c r="Q888" s="50"/>
      <c r="R888" s="3"/>
      <c r="S888" s="3"/>
      <c r="T888" s="1"/>
      <c r="U888" s="2"/>
      <c r="V888" s="23" t="str">
        <f t="shared" si="46"/>
        <v/>
      </c>
    </row>
    <row r="889" spans="1:22" ht="25" customHeight="1" x14ac:dyDescent="0.35">
      <c r="A889" s="1"/>
      <c r="B889" s="1"/>
      <c r="C889" s="1"/>
      <c r="D889" s="1"/>
      <c r="E889" s="106">
        <f>+COUNTIFS('REGISTRO DE TUTORES'!$A$3:$A$8000,A889,'REGISTRO DE TUTORES'!$B$3:$B$8000,B889,'REGISTRO DE TUTORES'!$C$3:$C$8000,C889,'REGISTRO DE TUTORES'!$D$3:$D$8000,D889)</f>
        <v>0</v>
      </c>
      <c r="F889" s="106">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106">
        <f t="shared" ca="1" si="44"/>
        <v>0</v>
      </c>
      <c r="H889" s="106">
        <f t="shared" ca="1" si="45"/>
        <v>0</v>
      </c>
      <c r="I889" s="15">
        <v>0</v>
      </c>
      <c r="J889" s="15">
        <v>0</v>
      </c>
      <c r="K889" s="15">
        <v>0</v>
      </c>
      <c r="L889" s="15">
        <v>0</v>
      </c>
      <c r="M889" s="15">
        <v>0</v>
      </c>
      <c r="N889" s="107">
        <v>0</v>
      </c>
      <c r="O889" s="107">
        <v>0</v>
      </c>
      <c r="P889" s="50"/>
      <c r="Q889" s="50"/>
      <c r="R889" s="3"/>
      <c r="S889" s="3"/>
      <c r="T889" s="1"/>
      <c r="U889" s="2"/>
      <c r="V889" s="23" t="str">
        <f t="shared" si="46"/>
        <v/>
      </c>
    </row>
    <row r="890" spans="1:22" ht="25" customHeight="1" x14ac:dyDescent="0.35">
      <c r="A890" s="1"/>
      <c r="B890" s="1"/>
      <c r="C890" s="1"/>
      <c r="D890" s="1"/>
      <c r="E890" s="106">
        <f>+COUNTIFS('REGISTRO DE TUTORES'!$A$3:$A$8000,A890,'REGISTRO DE TUTORES'!$B$3:$B$8000,B890,'REGISTRO DE TUTORES'!$C$3:$C$8000,C890,'REGISTRO DE TUTORES'!$D$3:$D$8000,D890)</f>
        <v>0</v>
      </c>
      <c r="F890" s="106">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106">
        <f t="shared" ca="1" si="44"/>
        <v>0</v>
      </c>
      <c r="H890" s="106">
        <f t="shared" ca="1" si="45"/>
        <v>0</v>
      </c>
      <c r="I890" s="15">
        <v>0</v>
      </c>
      <c r="J890" s="15">
        <v>0</v>
      </c>
      <c r="K890" s="15">
        <v>0</v>
      </c>
      <c r="L890" s="15">
        <v>0</v>
      </c>
      <c r="M890" s="15">
        <v>0</v>
      </c>
      <c r="N890" s="107">
        <v>0</v>
      </c>
      <c r="O890" s="107">
        <v>0</v>
      </c>
      <c r="P890" s="50"/>
      <c r="Q890" s="50"/>
      <c r="R890" s="3"/>
      <c r="S890" s="3"/>
      <c r="T890" s="1"/>
      <c r="U890" s="2"/>
      <c r="V890" s="23" t="str">
        <f t="shared" si="46"/>
        <v/>
      </c>
    </row>
    <row r="891" spans="1:22" ht="25" customHeight="1" x14ac:dyDescent="0.35">
      <c r="A891" s="1"/>
      <c r="B891" s="1"/>
      <c r="C891" s="1"/>
      <c r="D891" s="1"/>
      <c r="E891" s="106">
        <f>+COUNTIFS('REGISTRO DE TUTORES'!$A$3:$A$8000,A891,'REGISTRO DE TUTORES'!$B$3:$B$8000,B891,'REGISTRO DE TUTORES'!$C$3:$C$8000,C891,'REGISTRO DE TUTORES'!$D$3:$D$8000,D891)</f>
        <v>0</v>
      </c>
      <c r="F891" s="106">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106">
        <f t="shared" ca="1" si="44"/>
        <v>0</v>
      </c>
      <c r="H891" s="106">
        <f t="shared" ca="1" si="45"/>
        <v>0</v>
      </c>
      <c r="I891" s="15">
        <v>0</v>
      </c>
      <c r="J891" s="15">
        <v>0</v>
      </c>
      <c r="K891" s="15">
        <v>0</v>
      </c>
      <c r="L891" s="15">
        <v>0</v>
      </c>
      <c r="M891" s="15">
        <v>0</v>
      </c>
      <c r="N891" s="107">
        <v>0</v>
      </c>
      <c r="O891" s="107">
        <v>0</v>
      </c>
      <c r="P891" s="50"/>
      <c r="Q891" s="50"/>
      <c r="R891" s="3"/>
      <c r="S891" s="3"/>
      <c r="T891" s="1"/>
      <c r="U891" s="2"/>
      <c r="V891" s="23" t="str">
        <f t="shared" si="46"/>
        <v/>
      </c>
    </row>
    <row r="892" spans="1:22" ht="25" customHeight="1" x14ac:dyDescent="0.35">
      <c r="A892" s="1"/>
      <c r="B892" s="1"/>
      <c r="C892" s="1"/>
      <c r="D892" s="1"/>
      <c r="E892" s="106">
        <f>+COUNTIFS('REGISTRO DE TUTORES'!$A$3:$A$8000,A892,'REGISTRO DE TUTORES'!$B$3:$B$8000,B892,'REGISTRO DE TUTORES'!$C$3:$C$8000,C892,'REGISTRO DE TUTORES'!$D$3:$D$8000,D892)</f>
        <v>0</v>
      </c>
      <c r="F892" s="106">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106">
        <f t="shared" ca="1" si="44"/>
        <v>0</v>
      </c>
      <c r="H892" s="106">
        <f t="shared" ca="1" si="45"/>
        <v>0</v>
      </c>
      <c r="I892" s="15">
        <v>0</v>
      </c>
      <c r="J892" s="15">
        <v>0</v>
      </c>
      <c r="K892" s="15">
        <v>0</v>
      </c>
      <c r="L892" s="15">
        <v>0</v>
      </c>
      <c r="M892" s="15">
        <v>0</v>
      </c>
      <c r="N892" s="107">
        <v>0</v>
      </c>
      <c r="O892" s="107">
        <v>0</v>
      </c>
      <c r="P892" s="50"/>
      <c r="Q892" s="50"/>
      <c r="R892" s="3"/>
      <c r="S892" s="3"/>
      <c r="T892" s="1"/>
      <c r="U892" s="2"/>
      <c r="V892" s="23" t="str">
        <f t="shared" si="46"/>
        <v/>
      </c>
    </row>
    <row r="893" spans="1:22" ht="25" customHeight="1" x14ac:dyDescent="0.35">
      <c r="A893" s="1"/>
      <c r="B893" s="1"/>
      <c r="C893" s="1"/>
      <c r="D893" s="1"/>
      <c r="E893" s="106">
        <f>+COUNTIFS('REGISTRO DE TUTORES'!$A$3:$A$8000,A893,'REGISTRO DE TUTORES'!$B$3:$B$8000,B893,'REGISTRO DE TUTORES'!$C$3:$C$8000,C893,'REGISTRO DE TUTORES'!$D$3:$D$8000,D893)</f>
        <v>0</v>
      </c>
      <c r="F893" s="106">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106">
        <f t="shared" ca="1" si="44"/>
        <v>0</v>
      </c>
      <c r="H893" s="106">
        <f t="shared" ca="1" si="45"/>
        <v>0</v>
      </c>
      <c r="I893" s="15">
        <v>0</v>
      </c>
      <c r="J893" s="15">
        <v>0</v>
      </c>
      <c r="K893" s="15">
        <v>0</v>
      </c>
      <c r="L893" s="15">
        <v>0</v>
      </c>
      <c r="M893" s="15">
        <v>0</v>
      </c>
      <c r="N893" s="107">
        <v>0</v>
      </c>
      <c r="O893" s="107">
        <v>0</v>
      </c>
      <c r="P893" s="50"/>
      <c r="Q893" s="50"/>
      <c r="R893" s="3"/>
      <c r="S893" s="3"/>
      <c r="T893" s="1"/>
      <c r="U893" s="2"/>
      <c r="V893" s="23" t="str">
        <f t="shared" si="46"/>
        <v/>
      </c>
    </row>
    <row r="894" spans="1:22" ht="25" customHeight="1" x14ac:dyDescent="0.35">
      <c r="A894" s="1"/>
      <c r="B894" s="1"/>
      <c r="C894" s="1"/>
      <c r="D894" s="1"/>
      <c r="E894" s="106">
        <f>+COUNTIFS('REGISTRO DE TUTORES'!$A$3:$A$8000,A894,'REGISTRO DE TUTORES'!$B$3:$B$8000,B894,'REGISTRO DE TUTORES'!$C$3:$C$8000,C894,'REGISTRO DE TUTORES'!$D$3:$D$8000,D894)</f>
        <v>0</v>
      </c>
      <c r="F894" s="106">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106">
        <f t="shared" ca="1" si="44"/>
        <v>0</v>
      </c>
      <c r="H894" s="106">
        <f t="shared" ca="1" si="45"/>
        <v>0</v>
      </c>
      <c r="I894" s="15">
        <v>0</v>
      </c>
      <c r="J894" s="15">
        <v>0</v>
      </c>
      <c r="K894" s="15">
        <v>0</v>
      </c>
      <c r="L894" s="15">
        <v>0</v>
      </c>
      <c r="M894" s="15">
        <v>0</v>
      </c>
      <c r="N894" s="107">
        <v>0</v>
      </c>
      <c r="O894" s="107">
        <v>0</v>
      </c>
      <c r="P894" s="50"/>
      <c r="Q894" s="50"/>
      <c r="R894" s="3"/>
      <c r="S894" s="3"/>
      <c r="T894" s="1"/>
      <c r="U894" s="2"/>
      <c r="V894" s="23" t="str">
        <f t="shared" si="46"/>
        <v/>
      </c>
    </row>
    <row r="895" spans="1:22" ht="25" customHeight="1" x14ac:dyDescent="0.35">
      <c r="A895" s="1"/>
      <c r="B895" s="1"/>
      <c r="C895" s="1"/>
      <c r="D895" s="1"/>
      <c r="E895" s="106">
        <f>+COUNTIFS('REGISTRO DE TUTORES'!$A$3:$A$8000,A895,'REGISTRO DE TUTORES'!$B$3:$B$8000,B895,'REGISTRO DE TUTORES'!$C$3:$C$8000,C895,'REGISTRO DE TUTORES'!$D$3:$D$8000,D895)</f>
        <v>0</v>
      </c>
      <c r="F895" s="106">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106">
        <f t="shared" ca="1" si="44"/>
        <v>0</v>
      </c>
      <c r="H895" s="106">
        <f t="shared" ca="1" si="45"/>
        <v>0</v>
      </c>
      <c r="I895" s="15">
        <v>0</v>
      </c>
      <c r="J895" s="15">
        <v>0</v>
      </c>
      <c r="K895" s="15">
        <v>0</v>
      </c>
      <c r="L895" s="15">
        <v>0</v>
      </c>
      <c r="M895" s="15">
        <v>0</v>
      </c>
      <c r="N895" s="107">
        <v>0</v>
      </c>
      <c r="O895" s="107">
        <v>0</v>
      </c>
      <c r="P895" s="50"/>
      <c r="Q895" s="50"/>
      <c r="R895" s="3"/>
      <c r="S895" s="3"/>
      <c r="T895" s="1"/>
      <c r="U895" s="2"/>
      <c r="V895" s="23" t="str">
        <f t="shared" si="46"/>
        <v/>
      </c>
    </row>
    <row r="896" spans="1:22" ht="25" customHeight="1" x14ac:dyDescent="0.35">
      <c r="A896" s="1"/>
      <c r="B896" s="1"/>
      <c r="C896" s="1"/>
      <c r="D896" s="1"/>
      <c r="E896" s="106">
        <f>+COUNTIFS('REGISTRO DE TUTORES'!$A$3:$A$8000,A896,'REGISTRO DE TUTORES'!$B$3:$B$8000,B896,'REGISTRO DE TUTORES'!$C$3:$C$8000,C896,'REGISTRO DE TUTORES'!$D$3:$D$8000,D896)</f>
        <v>0</v>
      </c>
      <c r="F896" s="106">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106">
        <f t="shared" ca="1" si="44"/>
        <v>0</v>
      </c>
      <c r="H896" s="106">
        <f t="shared" ca="1" si="45"/>
        <v>0</v>
      </c>
      <c r="I896" s="15">
        <v>0</v>
      </c>
      <c r="J896" s="15">
        <v>0</v>
      </c>
      <c r="K896" s="15">
        <v>0</v>
      </c>
      <c r="L896" s="15">
        <v>0</v>
      </c>
      <c r="M896" s="15">
        <v>0</v>
      </c>
      <c r="N896" s="107">
        <v>0</v>
      </c>
      <c r="O896" s="107">
        <v>0</v>
      </c>
      <c r="P896" s="50"/>
      <c r="Q896" s="50"/>
      <c r="R896" s="3"/>
      <c r="S896" s="3"/>
      <c r="T896" s="1"/>
      <c r="U896" s="2"/>
      <c r="V896" s="23" t="str">
        <f t="shared" si="46"/>
        <v/>
      </c>
    </row>
    <row r="897" spans="1:22" ht="25" customHeight="1" x14ac:dyDescent="0.35">
      <c r="A897" s="1"/>
      <c r="B897" s="1"/>
      <c r="C897" s="1"/>
      <c r="D897" s="1"/>
      <c r="E897" s="106">
        <f>+COUNTIFS('REGISTRO DE TUTORES'!$A$3:$A$8000,A897,'REGISTRO DE TUTORES'!$B$3:$B$8000,B897,'REGISTRO DE TUTORES'!$C$3:$C$8000,C897,'REGISTRO DE TUTORES'!$D$3:$D$8000,D897)</f>
        <v>0</v>
      </c>
      <c r="F897" s="106">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106">
        <f t="shared" ca="1" si="44"/>
        <v>0</v>
      </c>
      <c r="H897" s="106">
        <f t="shared" ca="1" si="45"/>
        <v>0</v>
      </c>
      <c r="I897" s="15">
        <v>0</v>
      </c>
      <c r="J897" s="15">
        <v>0</v>
      </c>
      <c r="K897" s="15">
        <v>0</v>
      </c>
      <c r="L897" s="15">
        <v>0</v>
      </c>
      <c r="M897" s="15">
        <v>0</v>
      </c>
      <c r="N897" s="107">
        <v>0</v>
      </c>
      <c r="O897" s="107">
        <v>0</v>
      </c>
      <c r="P897" s="50"/>
      <c r="Q897" s="50"/>
      <c r="R897" s="3"/>
      <c r="S897" s="3"/>
      <c r="T897" s="1"/>
      <c r="U897" s="2"/>
      <c r="V897" s="23" t="str">
        <f t="shared" si="46"/>
        <v/>
      </c>
    </row>
    <row r="898" spans="1:22" ht="25" customHeight="1" x14ac:dyDescent="0.35">
      <c r="A898" s="1"/>
      <c r="B898" s="1"/>
      <c r="C898" s="1"/>
      <c r="D898" s="1"/>
      <c r="E898" s="106">
        <f>+COUNTIFS('REGISTRO DE TUTORES'!$A$3:$A$8000,A898,'REGISTRO DE TUTORES'!$B$3:$B$8000,B898,'REGISTRO DE TUTORES'!$C$3:$C$8000,C898,'REGISTRO DE TUTORES'!$D$3:$D$8000,D898)</f>
        <v>0</v>
      </c>
      <c r="F898" s="106">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106">
        <f t="shared" ca="1" si="44"/>
        <v>0</v>
      </c>
      <c r="H898" s="106">
        <f t="shared" ca="1" si="45"/>
        <v>0</v>
      </c>
      <c r="I898" s="15">
        <v>0</v>
      </c>
      <c r="J898" s="15">
        <v>0</v>
      </c>
      <c r="K898" s="15">
        <v>0</v>
      </c>
      <c r="L898" s="15">
        <v>0</v>
      </c>
      <c r="M898" s="15">
        <v>0</v>
      </c>
      <c r="N898" s="107">
        <v>0</v>
      </c>
      <c r="O898" s="107">
        <v>0</v>
      </c>
      <c r="P898" s="50"/>
      <c r="Q898" s="50"/>
      <c r="R898" s="3"/>
      <c r="S898" s="3"/>
      <c r="T898" s="1"/>
      <c r="U898" s="2"/>
      <c r="V898" s="23" t="str">
        <f t="shared" si="46"/>
        <v/>
      </c>
    </row>
    <row r="899" spans="1:22" ht="25" customHeight="1" x14ac:dyDescent="0.35">
      <c r="A899" s="1"/>
      <c r="B899" s="1"/>
      <c r="C899" s="1"/>
      <c r="D899" s="1"/>
      <c r="E899" s="106">
        <f>+COUNTIFS('REGISTRO DE TUTORES'!$A$3:$A$8000,A899,'REGISTRO DE TUTORES'!$B$3:$B$8000,B899,'REGISTRO DE TUTORES'!$C$3:$C$8000,C899,'REGISTRO DE TUTORES'!$D$3:$D$8000,D899)</f>
        <v>0</v>
      </c>
      <c r="F899" s="106">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106">
        <f t="shared" ca="1" si="44"/>
        <v>0</v>
      </c>
      <c r="H899" s="106">
        <f t="shared" ca="1" si="45"/>
        <v>0</v>
      </c>
      <c r="I899" s="15">
        <v>0</v>
      </c>
      <c r="J899" s="15">
        <v>0</v>
      </c>
      <c r="K899" s="15">
        <v>0</v>
      </c>
      <c r="L899" s="15">
        <v>0</v>
      </c>
      <c r="M899" s="15">
        <v>0</v>
      </c>
      <c r="N899" s="107">
        <v>0</v>
      </c>
      <c r="O899" s="107">
        <v>0</v>
      </c>
      <c r="P899" s="50"/>
      <c r="Q899" s="50"/>
      <c r="R899" s="3"/>
      <c r="S899" s="3"/>
      <c r="T899" s="1"/>
      <c r="U899" s="2"/>
      <c r="V899" s="23" t="str">
        <f t="shared" si="46"/>
        <v/>
      </c>
    </row>
    <row r="900" spans="1:22" ht="25" customHeight="1" x14ac:dyDescent="0.35">
      <c r="A900" s="1"/>
      <c r="B900" s="1"/>
      <c r="C900" s="1"/>
      <c r="D900" s="1"/>
      <c r="E900" s="106">
        <f>+COUNTIFS('REGISTRO DE TUTORES'!$A$3:$A$8000,A900,'REGISTRO DE TUTORES'!$B$3:$B$8000,B900,'REGISTRO DE TUTORES'!$C$3:$C$8000,C900,'REGISTRO DE TUTORES'!$D$3:$D$8000,D900)</f>
        <v>0</v>
      </c>
      <c r="F900" s="106">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106">
        <f t="shared" ca="1" si="44"/>
        <v>0</v>
      </c>
      <c r="H900" s="106">
        <f t="shared" ca="1" si="45"/>
        <v>0</v>
      </c>
      <c r="I900" s="15">
        <v>0</v>
      </c>
      <c r="J900" s="15">
        <v>0</v>
      </c>
      <c r="K900" s="15">
        <v>0</v>
      </c>
      <c r="L900" s="15">
        <v>0</v>
      </c>
      <c r="M900" s="15">
        <v>0</v>
      </c>
      <c r="N900" s="107">
        <v>0</v>
      </c>
      <c r="O900" s="107">
        <v>0</v>
      </c>
      <c r="P900" s="50"/>
      <c r="Q900" s="50"/>
      <c r="R900" s="3"/>
      <c r="S900" s="3"/>
      <c r="T900" s="1"/>
      <c r="U900" s="2"/>
      <c r="V900" s="23" t="str">
        <f t="shared" si="46"/>
        <v/>
      </c>
    </row>
    <row r="901" spans="1:22" ht="25" customHeight="1" x14ac:dyDescent="0.35">
      <c r="A901" s="1"/>
      <c r="B901" s="1"/>
      <c r="C901" s="1"/>
      <c r="D901" s="1"/>
      <c r="E901" s="106">
        <f>+COUNTIFS('REGISTRO DE TUTORES'!$A$3:$A$8000,A901,'REGISTRO DE TUTORES'!$B$3:$B$8000,B901,'REGISTRO DE TUTORES'!$C$3:$C$8000,C901,'REGISTRO DE TUTORES'!$D$3:$D$8000,D901)</f>
        <v>0</v>
      </c>
      <c r="F901" s="106">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106">
        <f t="shared" ref="G901:G964" ca="1" si="47">SUM(IF(O901=1,SUMPRODUCT(--(WEEKDAY(ROW(INDIRECT(P901&amp;":"&amp;Q901)))=1),--(COUNTIF(FERIADOS,ROW(INDIRECT(P901&amp;":"&amp;Q901)))=0)),0),IF(I901=1,SUMPRODUCT(--(WEEKDAY(ROW(INDIRECT(P901&amp;":"&amp;Q901)))=2),--(COUNTIF(FERIADOS,ROW(INDIRECT(P901&amp;":"&amp;Q901)))=0)),0),IF(J901=1,SUMPRODUCT(--(WEEKDAY(ROW(INDIRECT(P901&amp;":"&amp;Q901)))=3),--(COUNTIF(FERIADOS,ROW(INDIRECT(P901&amp;":"&amp;Q901)))=0)),0),IF(K901=1,SUMPRODUCT(--(WEEKDAY(ROW(INDIRECT(P901&amp;":"&amp;Q901)))=4),--(COUNTIF(FERIADOS,ROW(INDIRECT(P901&amp;":"&amp;Q901)))=0)),0),IF(L901=1,SUMPRODUCT(--(WEEKDAY(ROW(INDIRECT(P901&amp;":"&amp;Q901)))=5),--(COUNTIF(FERIADOS,ROW(INDIRECT(P901&amp;":"&amp;Q901)))=0)),0),IF(M901=1,SUMPRODUCT(--(WEEKDAY(ROW(INDIRECT(P901&amp;":"&amp;Q901)))=6),--(COUNTIF(FERIADOS,ROW(INDIRECT(P901&amp;":"&amp;Q901)))=0)),0),IF(N901=1,SUMPRODUCT(--(WEEKDAY(ROW(INDIRECT(P901&amp;":"&amp;Q901)))=7),--(COUNTIF(FERIADOS,ROW(INDIRECT(P901&amp;":"&amp;Q901)))=0)),0))</f>
        <v>0</v>
      </c>
      <c r="H901" s="106">
        <f t="shared" ref="H901:H964" ca="1" si="48">+F901*G901</f>
        <v>0</v>
      </c>
      <c r="I901" s="15">
        <v>0</v>
      </c>
      <c r="J901" s="15">
        <v>0</v>
      </c>
      <c r="K901" s="15">
        <v>0</v>
      </c>
      <c r="L901" s="15">
        <v>0</v>
      </c>
      <c r="M901" s="15">
        <v>0</v>
      </c>
      <c r="N901" s="107">
        <v>0</v>
      </c>
      <c r="O901" s="107">
        <v>0</v>
      </c>
      <c r="P901" s="50"/>
      <c r="Q901" s="50"/>
      <c r="R901" s="3"/>
      <c r="S901" s="3"/>
      <c r="T901" s="1"/>
      <c r="U901" s="2"/>
      <c r="V901" s="23" t="str">
        <f t="shared" ref="V901:V964" si="49">IF(Q901&gt;0,IF(U901&gt;=Q901,"ACTIVA","NO ACTIVA"),"")</f>
        <v/>
      </c>
    </row>
    <row r="902" spans="1:22" ht="25" customHeight="1" x14ac:dyDescent="0.35">
      <c r="A902" s="1"/>
      <c r="B902" s="1"/>
      <c r="C902" s="1"/>
      <c r="D902" s="1"/>
      <c r="E902" s="106">
        <f>+COUNTIFS('REGISTRO DE TUTORES'!$A$3:$A$8000,A902,'REGISTRO DE TUTORES'!$B$3:$B$8000,B902,'REGISTRO DE TUTORES'!$C$3:$C$8000,C902,'REGISTRO DE TUTORES'!$D$3:$D$8000,D902)</f>
        <v>0</v>
      </c>
      <c r="F902" s="106">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106">
        <f t="shared" ca="1" si="47"/>
        <v>0</v>
      </c>
      <c r="H902" s="106">
        <f t="shared" ca="1" si="48"/>
        <v>0</v>
      </c>
      <c r="I902" s="15">
        <v>0</v>
      </c>
      <c r="J902" s="15">
        <v>0</v>
      </c>
      <c r="K902" s="15">
        <v>0</v>
      </c>
      <c r="L902" s="15">
        <v>0</v>
      </c>
      <c r="M902" s="15">
        <v>0</v>
      </c>
      <c r="N902" s="107">
        <v>0</v>
      </c>
      <c r="O902" s="107">
        <v>0</v>
      </c>
      <c r="P902" s="50"/>
      <c r="Q902" s="50"/>
      <c r="R902" s="3"/>
      <c r="S902" s="3"/>
      <c r="T902" s="1"/>
      <c r="U902" s="2"/>
      <c r="V902" s="23" t="str">
        <f t="shared" si="49"/>
        <v/>
      </c>
    </row>
    <row r="903" spans="1:22" ht="25" customHeight="1" x14ac:dyDescent="0.35">
      <c r="A903" s="1"/>
      <c r="B903" s="1"/>
      <c r="C903" s="1"/>
      <c r="D903" s="1"/>
      <c r="E903" s="106">
        <f>+COUNTIFS('REGISTRO DE TUTORES'!$A$3:$A$8000,A903,'REGISTRO DE TUTORES'!$B$3:$B$8000,B903,'REGISTRO DE TUTORES'!$C$3:$C$8000,C903,'REGISTRO DE TUTORES'!$D$3:$D$8000,D903)</f>
        <v>0</v>
      </c>
      <c r="F903" s="106">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106">
        <f t="shared" ca="1" si="47"/>
        <v>0</v>
      </c>
      <c r="H903" s="106">
        <f t="shared" ca="1" si="48"/>
        <v>0</v>
      </c>
      <c r="I903" s="15">
        <v>0</v>
      </c>
      <c r="J903" s="15">
        <v>0</v>
      </c>
      <c r="K903" s="15">
        <v>0</v>
      </c>
      <c r="L903" s="15">
        <v>0</v>
      </c>
      <c r="M903" s="15">
        <v>0</v>
      </c>
      <c r="N903" s="107">
        <v>0</v>
      </c>
      <c r="O903" s="107">
        <v>0</v>
      </c>
      <c r="P903" s="50"/>
      <c r="Q903" s="50"/>
      <c r="R903" s="3"/>
      <c r="S903" s="3"/>
      <c r="T903" s="1"/>
      <c r="U903" s="2"/>
      <c r="V903" s="23" t="str">
        <f t="shared" si="49"/>
        <v/>
      </c>
    </row>
    <row r="904" spans="1:22" ht="25" customHeight="1" x14ac:dyDescent="0.35">
      <c r="A904" s="1"/>
      <c r="B904" s="1"/>
      <c r="C904" s="1"/>
      <c r="D904" s="1"/>
      <c r="E904" s="106">
        <f>+COUNTIFS('REGISTRO DE TUTORES'!$A$3:$A$8000,A904,'REGISTRO DE TUTORES'!$B$3:$B$8000,B904,'REGISTRO DE TUTORES'!$C$3:$C$8000,C904,'REGISTRO DE TUTORES'!$D$3:$D$8000,D904)</f>
        <v>0</v>
      </c>
      <c r="F904" s="106">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106">
        <f t="shared" ca="1" si="47"/>
        <v>0</v>
      </c>
      <c r="H904" s="106">
        <f t="shared" ca="1" si="48"/>
        <v>0</v>
      </c>
      <c r="I904" s="15">
        <v>0</v>
      </c>
      <c r="J904" s="15">
        <v>0</v>
      </c>
      <c r="K904" s="15">
        <v>0</v>
      </c>
      <c r="L904" s="15">
        <v>0</v>
      </c>
      <c r="M904" s="15">
        <v>0</v>
      </c>
      <c r="N904" s="107">
        <v>0</v>
      </c>
      <c r="O904" s="107">
        <v>0</v>
      </c>
      <c r="P904" s="50"/>
      <c r="Q904" s="50"/>
      <c r="R904" s="3"/>
      <c r="S904" s="3"/>
      <c r="T904" s="1"/>
      <c r="U904" s="2"/>
      <c r="V904" s="23" t="str">
        <f t="shared" si="49"/>
        <v/>
      </c>
    </row>
    <row r="905" spans="1:22" ht="25" customHeight="1" x14ac:dyDescent="0.35">
      <c r="A905" s="1"/>
      <c r="B905" s="1"/>
      <c r="C905" s="1"/>
      <c r="D905" s="1"/>
      <c r="E905" s="106">
        <f>+COUNTIFS('REGISTRO DE TUTORES'!$A$3:$A$8000,A905,'REGISTRO DE TUTORES'!$B$3:$B$8000,B905,'REGISTRO DE TUTORES'!$C$3:$C$8000,C905,'REGISTRO DE TUTORES'!$D$3:$D$8000,D905)</f>
        <v>0</v>
      </c>
      <c r="F905" s="106">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106">
        <f t="shared" ca="1" si="47"/>
        <v>0</v>
      </c>
      <c r="H905" s="106">
        <f t="shared" ca="1" si="48"/>
        <v>0</v>
      </c>
      <c r="I905" s="15">
        <v>0</v>
      </c>
      <c r="J905" s="15">
        <v>0</v>
      </c>
      <c r="K905" s="15">
        <v>0</v>
      </c>
      <c r="L905" s="15">
        <v>0</v>
      </c>
      <c r="M905" s="15">
        <v>0</v>
      </c>
      <c r="N905" s="107">
        <v>0</v>
      </c>
      <c r="O905" s="107">
        <v>0</v>
      </c>
      <c r="P905" s="50"/>
      <c r="Q905" s="50"/>
      <c r="R905" s="3"/>
      <c r="S905" s="3"/>
      <c r="T905" s="1"/>
      <c r="U905" s="2"/>
      <c r="V905" s="23" t="str">
        <f t="shared" si="49"/>
        <v/>
      </c>
    </row>
    <row r="906" spans="1:22" ht="25" customHeight="1" x14ac:dyDescent="0.35">
      <c r="A906" s="1"/>
      <c r="B906" s="1"/>
      <c r="C906" s="1"/>
      <c r="D906" s="1"/>
      <c r="E906" s="106">
        <f>+COUNTIFS('REGISTRO DE TUTORES'!$A$3:$A$8000,A906,'REGISTRO DE TUTORES'!$B$3:$B$8000,B906,'REGISTRO DE TUTORES'!$C$3:$C$8000,C906,'REGISTRO DE TUTORES'!$D$3:$D$8000,D906)</f>
        <v>0</v>
      </c>
      <c r="F906" s="106">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106">
        <f t="shared" ca="1" si="47"/>
        <v>0</v>
      </c>
      <c r="H906" s="106">
        <f t="shared" ca="1" si="48"/>
        <v>0</v>
      </c>
      <c r="I906" s="15">
        <v>0</v>
      </c>
      <c r="J906" s="15">
        <v>0</v>
      </c>
      <c r="K906" s="15">
        <v>0</v>
      </c>
      <c r="L906" s="15">
        <v>0</v>
      </c>
      <c r="M906" s="15">
        <v>0</v>
      </c>
      <c r="N906" s="107">
        <v>0</v>
      </c>
      <c r="O906" s="107">
        <v>0</v>
      </c>
      <c r="P906" s="50"/>
      <c r="Q906" s="50"/>
      <c r="R906" s="3"/>
      <c r="S906" s="3"/>
      <c r="T906" s="1"/>
      <c r="U906" s="2"/>
      <c r="V906" s="23" t="str">
        <f t="shared" si="49"/>
        <v/>
      </c>
    </row>
    <row r="907" spans="1:22" ht="25" customHeight="1" x14ac:dyDescent="0.35">
      <c r="A907" s="1"/>
      <c r="B907" s="1"/>
      <c r="C907" s="1"/>
      <c r="D907" s="1"/>
      <c r="E907" s="106">
        <f>+COUNTIFS('REGISTRO DE TUTORES'!$A$3:$A$8000,A907,'REGISTRO DE TUTORES'!$B$3:$B$8000,B907,'REGISTRO DE TUTORES'!$C$3:$C$8000,C907,'REGISTRO DE TUTORES'!$D$3:$D$8000,D907)</f>
        <v>0</v>
      </c>
      <c r="F907" s="106">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106">
        <f t="shared" ca="1" si="47"/>
        <v>0</v>
      </c>
      <c r="H907" s="106">
        <f t="shared" ca="1" si="48"/>
        <v>0</v>
      </c>
      <c r="I907" s="15">
        <v>0</v>
      </c>
      <c r="J907" s="15">
        <v>0</v>
      </c>
      <c r="K907" s="15">
        <v>0</v>
      </c>
      <c r="L907" s="15">
        <v>0</v>
      </c>
      <c r="M907" s="15">
        <v>0</v>
      </c>
      <c r="N907" s="107">
        <v>0</v>
      </c>
      <c r="O907" s="107">
        <v>0</v>
      </c>
      <c r="P907" s="50"/>
      <c r="Q907" s="50"/>
      <c r="R907" s="3"/>
      <c r="S907" s="3"/>
      <c r="T907" s="1"/>
      <c r="U907" s="2"/>
      <c r="V907" s="23" t="str">
        <f t="shared" si="49"/>
        <v/>
      </c>
    </row>
    <row r="908" spans="1:22" ht="25" customHeight="1" x14ac:dyDescent="0.35">
      <c r="A908" s="1"/>
      <c r="B908" s="1"/>
      <c r="C908" s="1"/>
      <c r="D908" s="1"/>
      <c r="E908" s="106">
        <f>+COUNTIFS('REGISTRO DE TUTORES'!$A$3:$A$8000,A908,'REGISTRO DE TUTORES'!$B$3:$B$8000,B908,'REGISTRO DE TUTORES'!$C$3:$C$8000,C908,'REGISTRO DE TUTORES'!$D$3:$D$8000,D908)</f>
        <v>0</v>
      </c>
      <c r="F908" s="106">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106">
        <f t="shared" ca="1" si="47"/>
        <v>0</v>
      </c>
      <c r="H908" s="106">
        <f t="shared" ca="1" si="48"/>
        <v>0</v>
      </c>
      <c r="I908" s="15">
        <v>0</v>
      </c>
      <c r="J908" s="15">
        <v>0</v>
      </c>
      <c r="K908" s="15">
        <v>0</v>
      </c>
      <c r="L908" s="15">
        <v>0</v>
      </c>
      <c r="M908" s="15">
        <v>0</v>
      </c>
      <c r="N908" s="107">
        <v>0</v>
      </c>
      <c r="O908" s="107">
        <v>0</v>
      </c>
      <c r="P908" s="50"/>
      <c r="Q908" s="50"/>
      <c r="R908" s="3"/>
      <c r="S908" s="3"/>
      <c r="T908" s="1"/>
      <c r="U908" s="2"/>
      <c r="V908" s="23" t="str">
        <f t="shared" si="49"/>
        <v/>
      </c>
    </row>
    <row r="909" spans="1:22" ht="25" customHeight="1" x14ac:dyDescent="0.35">
      <c r="A909" s="1"/>
      <c r="B909" s="1"/>
      <c r="C909" s="1"/>
      <c r="D909" s="1"/>
      <c r="E909" s="106">
        <f>+COUNTIFS('REGISTRO DE TUTORES'!$A$3:$A$8000,A909,'REGISTRO DE TUTORES'!$B$3:$B$8000,B909,'REGISTRO DE TUTORES'!$C$3:$C$8000,C909,'REGISTRO DE TUTORES'!$D$3:$D$8000,D909)</f>
        <v>0</v>
      </c>
      <c r="F909" s="106">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106">
        <f t="shared" ca="1" si="47"/>
        <v>0</v>
      </c>
      <c r="H909" s="106">
        <f t="shared" ca="1" si="48"/>
        <v>0</v>
      </c>
      <c r="I909" s="15">
        <v>0</v>
      </c>
      <c r="J909" s="15">
        <v>0</v>
      </c>
      <c r="K909" s="15">
        <v>0</v>
      </c>
      <c r="L909" s="15">
        <v>0</v>
      </c>
      <c r="M909" s="15">
        <v>0</v>
      </c>
      <c r="N909" s="107">
        <v>0</v>
      </c>
      <c r="O909" s="107">
        <v>0</v>
      </c>
      <c r="P909" s="50"/>
      <c r="Q909" s="50"/>
      <c r="R909" s="3"/>
      <c r="S909" s="3"/>
      <c r="T909" s="1"/>
      <c r="U909" s="2"/>
      <c r="V909" s="23" t="str">
        <f t="shared" si="49"/>
        <v/>
      </c>
    </row>
    <row r="910" spans="1:22" ht="25" customHeight="1" x14ac:dyDescent="0.35">
      <c r="A910" s="1"/>
      <c r="B910" s="1"/>
      <c r="C910" s="1"/>
      <c r="D910" s="1"/>
      <c r="E910" s="106">
        <f>+COUNTIFS('REGISTRO DE TUTORES'!$A$3:$A$8000,A910,'REGISTRO DE TUTORES'!$B$3:$B$8000,B910,'REGISTRO DE TUTORES'!$C$3:$C$8000,C910,'REGISTRO DE TUTORES'!$D$3:$D$8000,D910)</f>
        <v>0</v>
      </c>
      <c r="F910" s="106">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106">
        <f t="shared" ca="1" si="47"/>
        <v>0</v>
      </c>
      <c r="H910" s="106">
        <f t="shared" ca="1" si="48"/>
        <v>0</v>
      </c>
      <c r="I910" s="15">
        <v>0</v>
      </c>
      <c r="J910" s="15">
        <v>0</v>
      </c>
      <c r="K910" s="15">
        <v>0</v>
      </c>
      <c r="L910" s="15">
        <v>0</v>
      </c>
      <c r="M910" s="15">
        <v>0</v>
      </c>
      <c r="N910" s="107">
        <v>0</v>
      </c>
      <c r="O910" s="107">
        <v>0</v>
      </c>
      <c r="P910" s="50"/>
      <c r="Q910" s="50"/>
      <c r="R910" s="3"/>
      <c r="S910" s="3"/>
      <c r="T910" s="1"/>
      <c r="U910" s="2"/>
      <c r="V910" s="23" t="str">
        <f t="shared" si="49"/>
        <v/>
      </c>
    </row>
    <row r="911" spans="1:22" ht="25" customHeight="1" x14ac:dyDescent="0.35">
      <c r="A911" s="1"/>
      <c r="B911" s="1"/>
      <c r="C911" s="1"/>
      <c r="D911" s="1"/>
      <c r="E911" s="106">
        <f>+COUNTIFS('REGISTRO DE TUTORES'!$A$3:$A$8000,A911,'REGISTRO DE TUTORES'!$B$3:$B$8000,B911,'REGISTRO DE TUTORES'!$C$3:$C$8000,C911,'REGISTRO DE TUTORES'!$D$3:$D$8000,D911)</f>
        <v>0</v>
      </c>
      <c r="F911" s="106">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106">
        <f t="shared" ca="1" si="47"/>
        <v>0</v>
      </c>
      <c r="H911" s="106">
        <f t="shared" ca="1" si="48"/>
        <v>0</v>
      </c>
      <c r="I911" s="15">
        <v>0</v>
      </c>
      <c r="J911" s="15">
        <v>0</v>
      </c>
      <c r="K911" s="15">
        <v>0</v>
      </c>
      <c r="L911" s="15">
        <v>0</v>
      </c>
      <c r="M911" s="15">
        <v>0</v>
      </c>
      <c r="N911" s="107">
        <v>0</v>
      </c>
      <c r="O911" s="107">
        <v>0</v>
      </c>
      <c r="P911" s="50"/>
      <c r="Q911" s="50"/>
      <c r="R911" s="3"/>
      <c r="S911" s="3"/>
      <c r="T911" s="1"/>
      <c r="U911" s="2"/>
      <c r="V911" s="23" t="str">
        <f t="shared" si="49"/>
        <v/>
      </c>
    </row>
    <row r="912" spans="1:22" ht="25" customHeight="1" x14ac:dyDescent="0.35">
      <c r="A912" s="1"/>
      <c r="B912" s="1"/>
      <c r="C912" s="1"/>
      <c r="D912" s="1"/>
      <c r="E912" s="106">
        <f>+COUNTIFS('REGISTRO DE TUTORES'!$A$3:$A$8000,A912,'REGISTRO DE TUTORES'!$B$3:$B$8000,B912,'REGISTRO DE TUTORES'!$C$3:$C$8000,C912,'REGISTRO DE TUTORES'!$D$3:$D$8000,D912)</f>
        <v>0</v>
      </c>
      <c r="F912" s="106">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106">
        <f t="shared" ca="1" si="47"/>
        <v>0</v>
      </c>
      <c r="H912" s="106">
        <f t="shared" ca="1" si="48"/>
        <v>0</v>
      </c>
      <c r="I912" s="15">
        <v>0</v>
      </c>
      <c r="J912" s="15">
        <v>0</v>
      </c>
      <c r="K912" s="15">
        <v>0</v>
      </c>
      <c r="L912" s="15">
        <v>0</v>
      </c>
      <c r="M912" s="15">
        <v>0</v>
      </c>
      <c r="N912" s="107">
        <v>0</v>
      </c>
      <c r="O912" s="107">
        <v>0</v>
      </c>
      <c r="P912" s="50"/>
      <c r="Q912" s="50"/>
      <c r="R912" s="3"/>
      <c r="S912" s="3"/>
      <c r="T912" s="1"/>
      <c r="U912" s="2"/>
      <c r="V912" s="23" t="str">
        <f t="shared" si="49"/>
        <v/>
      </c>
    </row>
    <row r="913" spans="1:22" ht="25" customHeight="1" x14ac:dyDescent="0.35">
      <c r="A913" s="1"/>
      <c r="B913" s="1"/>
      <c r="C913" s="1"/>
      <c r="D913" s="1"/>
      <c r="E913" s="106">
        <f>+COUNTIFS('REGISTRO DE TUTORES'!$A$3:$A$8000,A913,'REGISTRO DE TUTORES'!$B$3:$B$8000,B913,'REGISTRO DE TUTORES'!$C$3:$C$8000,C913,'REGISTRO DE TUTORES'!$D$3:$D$8000,D913)</f>
        <v>0</v>
      </c>
      <c r="F913" s="106">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106">
        <f t="shared" ca="1" si="47"/>
        <v>0</v>
      </c>
      <c r="H913" s="106">
        <f t="shared" ca="1" si="48"/>
        <v>0</v>
      </c>
      <c r="I913" s="15">
        <v>0</v>
      </c>
      <c r="J913" s="15">
        <v>0</v>
      </c>
      <c r="K913" s="15">
        <v>0</v>
      </c>
      <c r="L913" s="15">
        <v>0</v>
      </c>
      <c r="M913" s="15">
        <v>0</v>
      </c>
      <c r="N913" s="107">
        <v>0</v>
      </c>
      <c r="O913" s="107">
        <v>0</v>
      </c>
      <c r="P913" s="50"/>
      <c r="Q913" s="50"/>
      <c r="R913" s="3"/>
      <c r="S913" s="3"/>
      <c r="T913" s="1"/>
      <c r="U913" s="2"/>
      <c r="V913" s="23" t="str">
        <f t="shared" si="49"/>
        <v/>
      </c>
    </row>
    <row r="914" spans="1:22" ht="25" customHeight="1" x14ac:dyDescent="0.35">
      <c r="A914" s="1"/>
      <c r="B914" s="1"/>
      <c r="C914" s="1"/>
      <c r="D914" s="1"/>
      <c r="E914" s="106">
        <f>+COUNTIFS('REGISTRO DE TUTORES'!$A$3:$A$8000,A914,'REGISTRO DE TUTORES'!$B$3:$B$8000,B914,'REGISTRO DE TUTORES'!$C$3:$C$8000,C914,'REGISTRO DE TUTORES'!$D$3:$D$8000,D914)</f>
        <v>0</v>
      </c>
      <c r="F914" s="106">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106">
        <f t="shared" ca="1" si="47"/>
        <v>0</v>
      </c>
      <c r="H914" s="106">
        <f t="shared" ca="1" si="48"/>
        <v>0</v>
      </c>
      <c r="I914" s="15">
        <v>0</v>
      </c>
      <c r="J914" s="15">
        <v>0</v>
      </c>
      <c r="K914" s="15">
        <v>0</v>
      </c>
      <c r="L914" s="15">
        <v>0</v>
      </c>
      <c r="M914" s="15">
        <v>0</v>
      </c>
      <c r="N914" s="107">
        <v>0</v>
      </c>
      <c r="O914" s="107">
        <v>0</v>
      </c>
      <c r="P914" s="50"/>
      <c r="Q914" s="50"/>
      <c r="R914" s="3"/>
      <c r="S914" s="3"/>
      <c r="T914" s="1"/>
      <c r="U914" s="2"/>
      <c r="V914" s="23" t="str">
        <f t="shared" si="49"/>
        <v/>
      </c>
    </row>
    <row r="915" spans="1:22" ht="25" customHeight="1" x14ac:dyDescent="0.35">
      <c r="A915" s="1"/>
      <c r="B915" s="1"/>
      <c r="C915" s="1"/>
      <c r="D915" s="1"/>
      <c r="E915" s="106">
        <f>+COUNTIFS('REGISTRO DE TUTORES'!$A$3:$A$8000,A915,'REGISTRO DE TUTORES'!$B$3:$B$8000,B915,'REGISTRO DE TUTORES'!$C$3:$C$8000,C915,'REGISTRO DE TUTORES'!$D$3:$D$8000,D915)</f>
        <v>0</v>
      </c>
      <c r="F915" s="106">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106">
        <f t="shared" ca="1" si="47"/>
        <v>0</v>
      </c>
      <c r="H915" s="106">
        <f t="shared" ca="1" si="48"/>
        <v>0</v>
      </c>
      <c r="I915" s="15">
        <v>0</v>
      </c>
      <c r="J915" s="15">
        <v>0</v>
      </c>
      <c r="K915" s="15">
        <v>0</v>
      </c>
      <c r="L915" s="15">
        <v>0</v>
      </c>
      <c r="M915" s="15">
        <v>0</v>
      </c>
      <c r="N915" s="107">
        <v>0</v>
      </c>
      <c r="O915" s="107">
        <v>0</v>
      </c>
      <c r="P915" s="50"/>
      <c r="Q915" s="50"/>
      <c r="R915" s="3"/>
      <c r="S915" s="3"/>
      <c r="T915" s="1"/>
      <c r="U915" s="2"/>
      <c r="V915" s="23" t="str">
        <f t="shared" si="49"/>
        <v/>
      </c>
    </row>
    <row r="916" spans="1:22" ht="25" customHeight="1" x14ac:dyDescent="0.35">
      <c r="A916" s="1"/>
      <c r="B916" s="1"/>
      <c r="C916" s="1"/>
      <c r="D916" s="1"/>
      <c r="E916" s="106">
        <f>+COUNTIFS('REGISTRO DE TUTORES'!$A$3:$A$8000,A916,'REGISTRO DE TUTORES'!$B$3:$B$8000,B916,'REGISTRO DE TUTORES'!$C$3:$C$8000,C916,'REGISTRO DE TUTORES'!$D$3:$D$8000,D916)</f>
        <v>0</v>
      </c>
      <c r="F916" s="106">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106">
        <f t="shared" ca="1" si="47"/>
        <v>0</v>
      </c>
      <c r="H916" s="106">
        <f t="shared" ca="1" si="48"/>
        <v>0</v>
      </c>
      <c r="I916" s="15">
        <v>0</v>
      </c>
      <c r="J916" s="15">
        <v>0</v>
      </c>
      <c r="K916" s="15">
        <v>0</v>
      </c>
      <c r="L916" s="15">
        <v>0</v>
      </c>
      <c r="M916" s="15">
        <v>0</v>
      </c>
      <c r="N916" s="107">
        <v>0</v>
      </c>
      <c r="O916" s="107">
        <v>0</v>
      </c>
      <c r="P916" s="50"/>
      <c r="Q916" s="50"/>
      <c r="R916" s="3"/>
      <c r="S916" s="3"/>
      <c r="T916" s="1"/>
      <c r="U916" s="2"/>
      <c r="V916" s="23" t="str">
        <f t="shared" si="49"/>
        <v/>
      </c>
    </row>
    <row r="917" spans="1:22" ht="25" customHeight="1" x14ac:dyDescent="0.35">
      <c r="A917" s="1"/>
      <c r="B917" s="1"/>
      <c r="C917" s="1"/>
      <c r="D917" s="1"/>
      <c r="E917" s="106">
        <f>+COUNTIFS('REGISTRO DE TUTORES'!$A$3:$A$8000,A917,'REGISTRO DE TUTORES'!$B$3:$B$8000,B917,'REGISTRO DE TUTORES'!$C$3:$C$8000,C917,'REGISTRO DE TUTORES'!$D$3:$D$8000,D917)</f>
        <v>0</v>
      </c>
      <c r="F917" s="106">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106">
        <f t="shared" ca="1" si="47"/>
        <v>0</v>
      </c>
      <c r="H917" s="106">
        <f t="shared" ca="1" si="48"/>
        <v>0</v>
      </c>
      <c r="I917" s="15">
        <v>0</v>
      </c>
      <c r="J917" s="15">
        <v>0</v>
      </c>
      <c r="K917" s="15">
        <v>0</v>
      </c>
      <c r="L917" s="15">
        <v>0</v>
      </c>
      <c r="M917" s="15">
        <v>0</v>
      </c>
      <c r="N917" s="107">
        <v>0</v>
      </c>
      <c r="O917" s="107">
        <v>0</v>
      </c>
      <c r="P917" s="50"/>
      <c r="Q917" s="50"/>
      <c r="R917" s="3"/>
      <c r="S917" s="3"/>
      <c r="T917" s="1"/>
      <c r="U917" s="2"/>
      <c r="V917" s="23" t="str">
        <f t="shared" si="49"/>
        <v/>
      </c>
    </row>
    <row r="918" spans="1:22" ht="25" customHeight="1" x14ac:dyDescent="0.35">
      <c r="A918" s="1"/>
      <c r="B918" s="1"/>
      <c r="C918" s="1"/>
      <c r="D918" s="1"/>
      <c r="E918" s="106">
        <f>+COUNTIFS('REGISTRO DE TUTORES'!$A$3:$A$8000,A918,'REGISTRO DE TUTORES'!$B$3:$B$8000,B918,'REGISTRO DE TUTORES'!$C$3:$C$8000,C918,'REGISTRO DE TUTORES'!$D$3:$D$8000,D918)</f>
        <v>0</v>
      </c>
      <c r="F918" s="106">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106">
        <f t="shared" ca="1" si="47"/>
        <v>0</v>
      </c>
      <c r="H918" s="106">
        <f t="shared" ca="1" si="48"/>
        <v>0</v>
      </c>
      <c r="I918" s="15">
        <v>0</v>
      </c>
      <c r="J918" s="15">
        <v>0</v>
      </c>
      <c r="K918" s="15">
        <v>0</v>
      </c>
      <c r="L918" s="15">
        <v>0</v>
      </c>
      <c r="M918" s="15">
        <v>0</v>
      </c>
      <c r="N918" s="107">
        <v>0</v>
      </c>
      <c r="O918" s="107">
        <v>0</v>
      </c>
      <c r="P918" s="50"/>
      <c r="Q918" s="50"/>
      <c r="R918" s="3"/>
      <c r="S918" s="3"/>
      <c r="T918" s="1"/>
      <c r="U918" s="2"/>
      <c r="V918" s="23" t="str">
        <f t="shared" si="49"/>
        <v/>
      </c>
    </row>
    <row r="919" spans="1:22" ht="25" customHeight="1" x14ac:dyDescent="0.35">
      <c r="A919" s="1"/>
      <c r="B919" s="1"/>
      <c r="C919" s="1"/>
      <c r="D919" s="1"/>
      <c r="E919" s="106">
        <f>+COUNTIFS('REGISTRO DE TUTORES'!$A$3:$A$8000,A919,'REGISTRO DE TUTORES'!$B$3:$B$8000,B919,'REGISTRO DE TUTORES'!$C$3:$C$8000,C919,'REGISTRO DE TUTORES'!$D$3:$D$8000,D919)</f>
        <v>0</v>
      </c>
      <c r="F919" s="106">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106">
        <f t="shared" ca="1" si="47"/>
        <v>0</v>
      </c>
      <c r="H919" s="106">
        <f t="shared" ca="1" si="48"/>
        <v>0</v>
      </c>
      <c r="I919" s="15">
        <v>0</v>
      </c>
      <c r="J919" s="15">
        <v>0</v>
      </c>
      <c r="K919" s="15">
        <v>0</v>
      </c>
      <c r="L919" s="15">
        <v>0</v>
      </c>
      <c r="M919" s="15">
        <v>0</v>
      </c>
      <c r="N919" s="107">
        <v>0</v>
      </c>
      <c r="O919" s="107">
        <v>0</v>
      </c>
      <c r="P919" s="50"/>
      <c r="Q919" s="50"/>
      <c r="R919" s="3"/>
      <c r="S919" s="3"/>
      <c r="T919" s="1"/>
      <c r="U919" s="2"/>
      <c r="V919" s="23" t="str">
        <f t="shared" si="49"/>
        <v/>
      </c>
    </row>
    <row r="920" spans="1:22" ht="25" customHeight="1" x14ac:dyDescent="0.35">
      <c r="A920" s="1"/>
      <c r="B920" s="1"/>
      <c r="C920" s="1"/>
      <c r="D920" s="1"/>
      <c r="E920" s="106">
        <f>+COUNTIFS('REGISTRO DE TUTORES'!$A$3:$A$8000,A920,'REGISTRO DE TUTORES'!$B$3:$B$8000,B920,'REGISTRO DE TUTORES'!$C$3:$C$8000,C920,'REGISTRO DE TUTORES'!$D$3:$D$8000,D920)</f>
        <v>0</v>
      </c>
      <c r="F920" s="106">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106">
        <f t="shared" ca="1" si="47"/>
        <v>0</v>
      </c>
      <c r="H920" s="106">
        <f t="shared" ca="1" si="48"/>
        <v>0</v>
      </c>
      <c r="I920" s="15">
        <v>0</v>
      </c>
      <c r="J920" s="15">
        <v>0</v>
      </c>
      <c r="K920" s="15">
        <v>0</v>
      </c>
      <c r="L920" s="15">
        <v>0</v>
      </c>
      <c r="M920" s="15">
        <v>0</v>
      </c>
      <c r="N920" s="107">
        <v>0</v>
      </c>
      <c r="O920" s="107">
        <v>0</v>
      </c>
      <c r="P920" s="50"/>
      <c r="Q920" s="50"/>
      <c r="R920" s="3"/>
      <c r="S920" s="3"/>
      <c r="T920" s="1"/>
      <c r="U920" s="2"/>
      <c r="V920" s="23" t="str">
        <f t="shared" si="49"/>
        <v/>
      </c>
    </row>
    <row r="921" spans="1:22" ht="25" customHeight="1" x14ac:dyDescent="0.35">
      <c r="A921" s="1"/>
      <c r="B921" s="1"/>
      <c r="C921" s="1"/>
      <c r="D921" s="1"/>
      <c r="E921" s="106">
        <f>+COUNTIFS('REGISTRO DE TUTORES'!$A$3:$A$8000,A921,'REGISTRO DE TUTORES'!$B$3:$B$8000,B921,'REGISTRO DE TUTORES'!$C$3:$C$8000,C921,'REGISTRO DE TUTORES'!$D$3:$D$8000,D921)</f>
        <v>0</v>
      </c>
      <c r="F921" s="106">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106">
        <f t="shared" ca="1" si="47"/>
        <v>0</v>
      </c>
      <c r="H921" s="106">
        <f t="shared" ca="1" si="48"/>
        <v>0</v>
      </c>
      <c r="I921" s="15">
        <v>0</v>
      </c>
      <c r="J921" s="15">
        <v>0</v>
      </c>
      <c r="K921" s="15">
        <v>0</v>
      </c>
      <c r="L921" s="15">
        <v>0</v>
      </c>
      <c r="M921" s="15">
        <v>0</v>
      </c>
      <c r="N921" s="107">
        <v>0</v>
      </c>
      <c r="O921" s="107">
        <v>0</v>
      </c>
      <c r="P921" s="50"/>
      <c r="Q921" s="50"/>
      <c r="R921" s="3"/>
      <c r="S921" s="3"/>
      <c r="T921" s="1"/>
      <c r="U921" s="2"/>
      <c r="V921" s="23" t="str">
        <f t="shared" si="49"/>
        <v/>
      </c>
    </row>
    <row r="922" spans="1:22" ht="25" customHeight="1" x14ac:dyDescent="0.35">
      <c r="A922" s="1"/>
      <c r="B922" s="1"/>
      <c r="C922" s="1"/>
      <c r="D922" s="1"/>
      <c r="E922" s="106">
        <f>+COUNTIFS('REGISTRO DE TUTORES'!$A$3:$A$8000,A922,'REGISTRO DE TUTORES'!$B$3:$B$8000,B922,'REGISTRO DE TUTORES'!$C$3:$C$8000,C922,'REGISTRO DE TUTORES'!$D$3:$D$8000,D922)</f>
        <v>0</v>
      </c>
      <c r="F922" s="106">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106">
        <f t="shared" ca="1" si="47"/>
        <v>0</v>
      </c>
      <c r="H922" s="106">
        <f t="shared" ca="1" si="48"/>
        <v>0</v>
      </c>
      <c r="I922" s="15">
        <v>0</v>
      </c>
      <c r="J922" s="15">
        <v>0</v>
      </c>
      <c r="K922" s="15">
        <v>0</v>
      </c>
      <c r="L922" s="15">
        <v>0</v>
      </c>
      <c r="M922" s="15">
        <v>0</v>
      </c>
      <c r="N922" s="107">
        <v>0</v>
      </c>
      <c r="O922" s="107">
        <v>0</v>
      </c>
      <c r="P922" s="50"/>
      <c r="Q922" s="50"/>
      <c r="R922" s="3"/>
      <c r="S922" s="3"/>
      <c r="T922" s="1"/>
      <c r="U922" s="2"/>
      <c r="V922" s="23" t="str">
        <f t="shared" si="49"/>
        <v/>
      </c>
    </row>
    <row r="923" spans="1:22" ht="25" customHeight="1" x14ac:dyDescent="0.35">
      <c r="A923" s="1"/>
      <c r="B923" s="1"/>
      <c r="C923" s="1"/>
      <c r="D923" s="1"/>
      <c r="E923" s="106">
        <f>+COUNTIFS('REGISTRO DE TUTORES'!$A$3:$A$8000,A923,'REGISTRO DE TUTORES'!$B$3:$B$8000,B923,'REGISTRO DE TUTORES'!$C$3:$C$8000,C923,'REGISTRO DE TUTORES'!$D$3:$D$8000,D923)</f>
        <v>0</v>
      </c>
      <c r="F923" s="106">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106">
        <f t="shared" ca="1" si="47"/>
        <v>0</v>
      </c>
      <c r="H923" s="106">
        <f t="shared" ca="1" si="48"/>
        <v>0</v>
      </c>
      <c r="I923" s="15">
        <v>0</v>
      </c>
      <c r="J923" s="15">
        <v>0</v>
      </c>
      <c r="K923" s="15">
        <v>0</v>
      </c>
      <c r="L923" s="15">
        <v>0</v>
      </c>
      <c r="M923" s="15">
        <v>0</v>
      </c>
      <c r="N923" s="107">
        <v>0</v>
      </c>
      <c r="O923" s="107">
        <v>0</v>
      </c>
      <c r="P923" s="50"/>
      <c r="Q923" s="50"/>
      <c r="R923" s="3"/>
      <c r="S923" s="3"/>
      <c r="T923" s="1"/>
      <c r="U923" s="2"/>
      <c r="V923" s="23" t="str">
        <f t="shared" si="49"/>
        <v/>
      </c>
    </row>
    <row r="924" spans="1:22" ht="25" customHeight="1" x14ac:dyDescent="0.35">
      <c r="A924" s="1"/>
      <c r="B924" s="1"/>
      <c r="C924" s="1"/>
      <c r="D924" s="1"/>
      <c r="E924" s="106">
        <f>+COUNTIFS('REGISTRO DE TUTORES'!$A$3:$A$8000,A924,'REGISTRO DE TUTORES'!$B$3:$B$8000,B924,'REGISTRO DE TUTORES'!$C$3:$C$8000,C924,'REGISTRO DE TUTORES'!$D$3:$D$8000,D924)</f>
        <v>0</v>
      </c>
      <c r="F924" s="106">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106">
        <f t="shared" ca="1" si="47"/>
        <v>0</v>
      </c>
      <c r="H924" s="106">
        <f t="shared" ca="1" si="48"/>
        <v>0</v>
      </c>
      <c r="I924" s="15">
        <v>0</v>
      </c>
      <c r="J924" s="15">
        <v>0</v>
      </c>
      <c r="K924" s="15">
        <v>0</v>
      </c>
      <c r="L924" s="15">
        <v>0</v>
      </c>
      <c r="M924" s="15">
        <v>0</v>
      </c>
      <c r="N924" s="107">
        <v>0</v>
      </c>
      <c r="O924" s="107">
        <v>0</v>
      </c>
      <c r="P924" s="50"/>
      <c r="Q924" s="50"/>
      <c r="R924" s="3"/>
      <c r="S924" s="3"/>
      <c r="T924" s="1"/>
      <c r="U924" s="2"/>
      <c r="V924" s="23" t="str">
        <f t="shared" si="49"/>
        <v/>
      </c>
    </row>
    <row r="925" spans="1:22" ht="25" customHeight="1" x14ac:dyDescent="0.35">
      <c r="A925" s="1"/>
      <c r="B925" s="1"/>
      <c r="C925" s="1"/>
      <c r="D925" s="1"/>
      <c r="E925" s="106">
        <f>+COUNTIFS('REGISTRO DE TUTORES'!$A$3:$A$8000,A925,'REGISTRO DE TUTORES'!$B$3:$B$8000,B925,'REGISTRO DE TUTORES'!$C$3:$C$8000,C925,'REGISTRO DE TUTORES'!$D$3:$D$8000,D925)</f>
        <v>0</v>
      </c>
      <c r="F925" s="106">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106">
        <f t="shared" ca="1" si="47"/>
        <v>0</v>
      </c>
      <c r="H925" s="106">
        <f t="shared" ca="1" si="48"/>
        <v>0</v>
      </c>
      <c r="I925" s="15">
        <v>0</v>
      </c>
      <c r="J925" s="15">
        <v>0</v>
      </c>
      <c r="K925" s="15">
        <v>0</v>
      </c>
      <c r="L925" s="15">
        <v>0</v>
      </c>
      <c r="M925" s="15">
        <v>0</v>
      </c>
      <c r="N925" s="107">
        <v>0</v>
      </c>
      <c r="O925" s="107">
        <v>0</v>
      </c>
      <c r="P925" s="50"/>
      <c r="Q925" s="50"/>
      <c r="R925" s="3"/>
      <c r="S925" s="3"/>
      <c r="T925" s="1"/>
      <c r="U925" s="2"/>
      <c r="V925" s="23" t="str">
        <f t="shared" si="49"/>
        <v/>
      </c>
    </row>
    <row r="926" spans="1:22" ht="25" customHeight="1" x14ac:dyDescent="0.35">
      <c r="A926" s="1"/>
      <c r="B926" s="1"/>
      <c r="C926" s="1"/>
      <c r="D926" s="1"/>
      <c r="E926" s="106">
        <f>+COUNTIFS('REGISTRO DE TUTORES'!$A$3:$A$8000,A926,'REGISTRO DE TUTORES'!$B$3:$B$8000,B926,'REGISTRO DE TUTORES'!$C$3:$C$8000,C926,'REGISTRO DE TUTORES'!$D$3:$D$8000,D926)</f>
        <v>0</v>
      </c>
      <c r="F926" s="106">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106">
        <f t="shared" ca="1" si="47"/>
        <v>0</v>
      </c>
      <c r="H926" s="106">
        <f t="shared" ca="1" si="48"/>
        <v>0</v>
      </c>
      <c r="I926" s="15">
        <v>0</v>
      </c>
      <c r="J926" s="15">
        <v>0</v>
      </c>
      <c r="K926" s="15">
        <v>0</v>
      </c>
      <c r="L926" s="15">
        <v>0</v>
      </c>
      <c r="M926" s="15">
        <v>0</v>
      </c>
      <c r="N926" s="107">
        <v>0</v>
      </c>
      <c r="O926" s="107">
        <v>0</v>
      </c>
      <c r="P926" s="50"/>
      <c r="Q926" s="50"/>
      <c r="R926" s="3"/>
      <c r="S926" s="3"/>
      <c r="T926" s="1"/>
      <c r="U926" s="2"/>
      <c r="V926" s="23" t="str">
        <f t="shared" si="49"/>
        <v/>
      </c>
    </row>
    <row r="927" spans="1:22" ht="25" customHeight="1" x14ac:dyDescent="0.35">
      <c r="A927" s="1"/>
      <c r="B927" s="1"/>
      <c r="C927" s="1"/>
      <c r="D927" s="1"/>
      <c r="E927" s="106">
        <f>+COUNTIFS('REGISTRO DE TUTORES'!$A$3:$A$8000,A927,'REGISTRO DE TUTORES'!$B$3:$B$8000,B927,'REGISTRO DE TUTORES'!$C$3:$C$8000,C927,'REGISTRO DE TUTORES'!$D$3:$D$8000,D927)</f>
        <v>0</v>
      </c>
      <c r="F927" s="106">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106">
        <f t="shared" ca="1" si="47"/>
        <v>0</v>
      </c>
      <c r="H927" s="106">
        <f t="shared" ca="1" si="48"/>
        <v>0</v>
      </c>
      <c r="I927" s="15">
        <v>0</v>
      </c>
      <c r="J927" s="15">
        <v>0</v>
      </c>
      <c r="K927" s="15">
        <v>0</v>
      </c>
      <c r="L927" s="15">
        <v>0</v>
      </c>
      <c r="M927" s="15">
        <v>0</v>
      </c>
      <c r="N927" s="107">
        <v>0</v>
      </c>
      <c r="O927" s="107">
        <v>0</v>
      </c>
      <c r="P927" s="50"/>
      <c r="Q927" s="50"/>
      <c r="R927" s="3"/>
      <c r="S927" s="3"/>
      <c r="T927" s="1"/>
      <c r="U927" s="2"/>
      <c r="V927" s="23" t="str">
        <f t="shared" si="49"/>
        <v/>
      </c>
    </row>
    <row r="928" spans="1:22" ht="25" customHeight="1" x14ac:dyDescent="0.35">
      <c r="A928" s="1"/>
      <c r="B928" s="1"/>
      <c r="C928" s="1"/>
      <c r="D928" s="1"/>
      <c r="E928" s="106">
        <f>+COUNTIFS('REGISTRO DE TUTORES'!$A$3:$A$8000,A928,'REGISTRO DE TUTORES'!$B$3:$B$8000,B928,'REGISTRO DE TUTORES'!$C$3:$C$8000,C928,'REGISTRO DE TUTORES'!$D$3:$D$8000,D928)</f>
        <v>0</v>
      </c>
      <c r="F928" s="106">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106">
        <f t="shared" ca="1" si="47"/>
        <v>0</v>
      </c>
      <c r="H928" s="106">
        <f t="shared" ca="1" si="48"/>
        <v>0</v>
      </c>
      <c r="I928" s="15">
        <v>0</v>
      </c>
      <c r="J928" s="15">
        <v>0</v>
      </c>
      <c r="K928" s="15">
        <v>0</v>
      </c>
      <c r="L928" s="15">
        <v>0</v>
      </c>
      <c r="M928" s="15">
        <v>0</v>
      </c>
      <c r="N928" s="107">
        <v>0</v>
      </c>
      <c r="O928" s="107">
        <v>0</v>
      </c>
      <c r="P928" s="50"/>
      <c r="Q928" s="50"/>
      <c r="R928" s="3"/>
      <c r="S928" s="3"/>
      <c r="T928" s="1"/>
      <c r="U928" s="2"/>
      <c r="V928" s="23" t="str">
        <f t="shared" si="49"/>
        <v/>
      </c>
    </row>
    <row r="929" spans="1:22" ht="25" customHeight="1" x14ac:dyDescent="0.35">
      <c r="A929" s="1"/>
      <c r="B929" s="1"/>
      <c r="C929" s="1"/>
      <c r="D929" s="1"/>
      <c r="E929" s="106">
        <f>+COUNTIFS('REGISTRO DE TUTORES'!$A$3:$A$8000,A929,'REGISTRO DE TUTORES'!$B$3:$B$8000,B929,'REGISTRO DE TUTORES'!$C$3:$C$8000,C929,'REGISTRO DE TUTORES'!$D$3:$D$8000,D929)</f>
        <v>0</v>
      </c>
      <c r="F929" s="106">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106">
        <f t="shared" ca="1" si="47"/>
        <v>0</v>
      </c>
      <c r="H929" s="106">
        <f t="shared" ca="1" si="48"/>
        <v>0</v>
      </c>
      <c r="I929" s="15">
        <v>0</v>
      </c>
      <c r="J929" s="15">
        <v>0</v>
      </c>
      <c r="K929" s="15">
        <v>0</v>
      </c>
      <c r="L929" s="15">
        <v>0</v>
      </c>
      <c r="M929" s="15">
        <v>0</v>
      </c>
      <c r="N929" s="107">
        <v>0</v>
      </c>
      <c r="O929" s="107">
        <v>0</v>
      </c>
      <c r="P929" s="50"/>
      <c r="Q929" s="50"/>
      <c r="R929" s="3"/>
      <c r="S929" s="3"/>
      <c r="T929" s="1"/>
      <c r="U929" s="2"/>
      <c r="V929" s="23" t="str">
        <f t="shared" si="49"/>
        <v/>
      </c>
    </row>
    <row r="930" spans="1:22" ht="25" customHeight="1" x14ac:dyDescent="0.35">
      <c r="A930" s="1"/>
      <c r="B930" s="1"/>
      <c r="C930" s="1"/>
      <c r="D930" s="1"/>
      <c r="E930" s="106">
        <f>+COUNTIFS('REGISTRO DE TUTORES'!$A$3:$A$8000,A930,'REGISTRO DE TUTORES'!$B$3:$B$8000,B930,'REGISTRO DE TUTORES'!$C$3:$C$8000,C930,'REGISTRO DE TUTORES'!$D$3:$D$8000,D930)</f>
        <v>0</v>
      </c>
      <c r="F930" s="106">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106">
        <f t="shared" ca="1" si="47"/>
        <v>0</v>
      </c>
      <c r="H930" s="106">
        <f t="shared" ca="1" si="48"/>
        <v>0</v>
      </c>
      <c r="I930" s="15">
        <v>0</v>
      </c>
      <c r="J930" s="15">
        <v>0</v>
      </c>
      <c r="K930" s="15">
        <v>0</v>
      </c>
      <c r="L930" s="15">
        <v>0</v>
      </c>
      <c r="M930" s="15">
        <v>0</v>
      </c>
      <c r="N930" s="107">
        <v>0</v>
      </c>
      <c r="O930" s="107">
        <v>0</v>
      </c>
      <c r="P930" s="50"/>
      <c r="Q930" s="50"/>
      <c r="R930" s="3"/>
      <c r="S930" s="3"/>
      <c r="T930" s="1"/>
      <c r="U930" s="2"/>
      <c r="V930" s="23" t="str">
        <f t="shared" si="49"/>
        <v/>
      </c>
    </row>
    <row r="931" spans="1:22" ht="25" customHeight="1" x14ac:dyDescent="0.35">
      <c r="A931" s="1"/>
      <c r="B931" s="1"/>
      <c r="C931" s="1"/>
      <c r="D931" s="1"/>
      <c r="E931" s="106">
        <f>+COUNTIFS('REGISTRO DE TUTORES'!$A$3:$A$8000,A931,'REGISTRO DE TUTORES'!$B$3:$B$8000,B931,'REGISTRO DE TUTORES'!$C$3:$C$8000,C931,'REGISTRO DE TUTORES'!$D$3:$D$8000,D931)</f>
        <v>0</v>
      </c>
      <c r="F931" s="106">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106">
        <f t="shared" ca="1" si="47"/>
        <v>0</v>
      </c>
      <c r="H931" s="106">
        <f t="shared" ca="1" si="48"/>
        <v>0</v>
      </c>
      <c r="I931" s="15">
        <v>0</v>
      </c>
      <c r="J931" s="15">
        <v>0</v>
      </c>
      <c r="K931" s="15">
        <v>0</v>
      </c>
      <c r="L931" s="15">
        <v>0</v>
      </c>
      <c r="M931" s="15">
        <v>0</v>
      </c>
      <c r="N931" s="107">
        <v>0</v>
      </c>
      <c r="O931" s="107">
        <v>0</v>
      </c>
      <c r="P931" s="50"/>
      <c r="Q931" s="50"/>
      <c r="R931" s="3"/>
      <c r="S931" s="3"/>
      <c r="T931" s="1"/>
      <c r="U931" s="2"/>
      <c r="V931" s="23" t="str">
        <f t="shared" si="49"/>
        <v/>
      </c>
    </row>
    <row r="932" spans="1:22" ht="25" customHeight="1" x14ac:dyDescent="0.35">
      <c r="A932" s="1"/>
      <c r="B932" s="1"/>
      <c r="C932" s="1"/>
      <c r="D932" s="1"/>
      <c r="E932" s="106">
        <f>+COUNTIFS('REGISTRO DE TUTORES'!$A$3:$A$8000,A932,'REGISTRO DE TUTORES'!$B$3:$B$8000,B932,'REGISTRO DE TUTORES'!$C$3:$C$8000,C932,'REGISTRO DE TUTORES'!$D$3:$D$8000,D932)</f>
        <v>0</v>
      </c>
      <c r="F932" s="106">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106">
        <f t="shared" ca="1" si="47"/>
        <v>0</v>
      </c>
      <c r="H932" s="106">
        <f t="shared" ca="1" si="48"/>
        <v>0</v>
      </c>
      <c r="I932" s="15">
        <v>0</v>
      </c>
      <c r="J932" s="15">
        <v>0</v>
      </c>
      <c r="K932" s="15">
        <v>0</v>
      </c>
      <c r="L932" s="15">
        <v>0</v>
      </c>
      <c r="M932" s="15">
        <v>0</v>
      </c>
      <c r="N932" s="107">
        <v>0</v>
      </c>
      <c r="O932" s="107">
        <v>0</v>
      </c>
      <c r="P932" s="50"/>
      <c r="Q932" s="50"/>
      <c r="R932" s="3"/>
      <c r="S932" s="3"/>
      <c r="T932" s="1"/>
      <c r="U932" s="2"/>
      <c r="V932" s="23" t="str">
        <f t="shared" si="49"/>
        <v/>
      </c>
    </row>
    <row r="933" spans="1:22" ht="25" customHeight="1" x14ac:dyDescent="0.35">
      <c r="A933" s="1"/>
      <c r="B933" s="1"/>
      <c r="C933" s="1"/>
      <c r="D933" s="1"/>
      <c r="E933" s="106">
        <f>+COUNTIFS('REGISTRO DE TUTORES'!$A$3:$A$8000,A933,'REGISTRO DE TUTORES'!$B$3:$B$8000,B933,'REGISTRO DE TUTORES'!$C$3:$C$8000,C933,'REGISTRO DE TUTORES'!$D$3:$D$8000,D933)</f>
        <v>0</v>
      </c>
      <c r="F933" s="106">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106">
        <f t="shared" ca="1" si="47"/>
        <v>0</v>
      </c>
      <c r="H933" s="106">
        <f t="shared" ca="1" si="48"/>
        <v>0</v>
      </c>
      <c r="I933" s="15">
        <v>0</v>
      </c>
      <c r="J933" s="15">
        <v>0</v>
      </c>
      <c r="K933" s="15">
        <v>0</v>
      </c>
      <c r="L933" s="15">
        <v>0</v>
      </c>
      <c r="M933" s="15">
        <v>0</v>
      </c>
      <c r="N933" s="107">
        <v>0</v>
      </c>
      <c r="O933" s="107">
        <v>0</v>
      </c>
      <c r="P933" s="50"/>
      <c r="Q933" s="50"/>
      <c r="R933" s="3"/>
      <c r="S933" s="3"/>
      <c r="T933" s="1"/>
      <c r="U933" s="2"/>
      <c r="V933" s="23" t="str">
        <f t="shared" si="49"/>
        <v/>
      </c>
    </row>
    <row r="934" spans="1:22" ht="25" customHeight="1" x14ac:dyDescent="0.35">
      <c r="A934" s="1"/>
      <c r="B934" s="1"/>
      <c r="C934" s="1"/>
      <c r="D934" s="1"/>
      <c r="E934" s="106">
        <f>+COUNTIFS('REGISTRO DE TUTORES'!$A$3:$A$8000,A934,'REGISTRO DE TUTORES'!$B$3:$B$8000,B934,'REGISTRO DE TUTORES'!$C$3:$C$8000,C934,'REGISTRO DE TUTORES'!$D$3:$D$8000,D934)</f>
        <v>0</v>
      </c>
      <c r="F934" s="106">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106">
        <f t="shared" ca="1" si="47"/>
        <v>0</v>
      </c>
      <c r="H934" s="106">
        <f t="shared" ca="1" si="48"/>
        <v>0</v>
      </c>
      <c r="I934" s="15">
        <v>0</v>
      </c>
      <c r="J934" s="15">
        <v>0</v>
      </c>
      <c r="K934" s="15">
        <v>0</v>
      </c>
      <c r="L934" s="15">
        <v>0</v>
      </c>
      <c r="M934" s="15">
        <v>0</v>
      </c>
      <c r="N934" s="107">
        <v>0</v>
      </c>
      <c r="O934" s="107">
        <v>0</v>
      </c>
      <c r="P934" s="50"/>
      <c r="Q934" s="50"/>
      <c r="R934" s="3"/>
      <c r="S934" s="3"/>
      <c r="T934" s="1"/>
      <c r="U934" s="2"/>
      <c r="V934" s="23" t="str">
        <f t="shared" si="49"/>
        <v/>
      </c>
    </row>
    <row r="935" spans="1:22" ht="25" customHeight="1" x14ac:dyDescent="0.35">
      <c r="A935" s="1"/>
      <c r="B935" s="1"/>
      <c r="C935" s="1"/>
      <c r="D935" s="1"/>
      <c r="E935" s="106">
        <f>+COUNTIFS('REGISTRO DE TUTORES'!$A$3:$A$8000,A935,'REGISTRO DE TUTORES'!$B$3:$B$8000,B935,'REGISTRO DE TUTORES'!$C$3:$C$8000,C935,'REGISTRO DE TUTORES'!$D$3:$D$8000,D935)</f>
        <v>0</v>
      </c>
      <c r="F935" s="106">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106">
        <f t="shared" ca="1" si="47"/>
        <v>0</v>
      </c>
      <c r="H935" s="106">
        <f t="shared" ca="1" si="48"/>
        <v>0</v>
      </c>
      <c r="I935" s="15">
        <v>0</v>
      </c>
      <c r="J935" s="15">
        <v>0</v>
      </c>
      <c r="K935" s="15">
        <v>0</v>
      </c>
      <c r="L935" s="15">
        <v>0</v>
      </c>
      <c r="M935" s="15">
        <v>0</v>
      </c>
      <c r="N935" s="107">
        <v>0</v>
      </c>
      <c r="O935" s="107">
        <v>0</v>
      </c>
      <c r="P935" s="50"/>
      <c r="Q935" s="50"/>
      <c r="R935" s="3"/>
      <c r="S935" s="3"/>
      <c r="T935" s="1"/>
      <c r="U935" s="2"/>
      <c r="V935" s="23" t="str">
        <f t="shared" si="49"/>
        <v/>
      </c>
    </row>
    <row r="936" spans="1:22" ht="25" customHeight="1" x14ac:dyDescent="0.35">
      <c r="A936" s="1"/>
      <c r="B936" s="1"/>
      <c r="C936" s="1"/>
      <c r="D936" s="1"/>
      <c r="E936" s="106">
        <f>+COUNTIFS('REGISTRO DE TUTORES'!$A$3:$A$8000,A936,'REGISTRO DE TUTORES'!$B$3:$B$8000,B936,'REGISTRO DE TUTORES'!$C$3:$C$8000,C936,'REGISTRO DE TUTORES'!$D$3:$D$8000,D936)</f>
        <v>0</v>
      </c>
      <c r="F936" s="106">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106">
        <f t="shared" ca="1" si="47"/>
        <v>0</v>
      </c>
      <c r="H936" s="106">
        <f t="shared" ca="1" si="48"/>
        <v>0</v>
      </c>
      <c r="I936" s="15">
        <v>0</v>
      </c>
      <c r="J936" s="15">
        <v>0</v>
      </c>
      <c r="K936" s="15">
        <v>0</v>
      </c>
      <c r="L936" s="15">
        <v>0</v>
      </c>
      <c r="M936" s="15">
        <v>0</v>
      </c>
      <c r="N936" s="107">
        <v>0</v>
      </c>
      <c r="O936" s="107">
        <v>0</v>
      </c>
      <c r="P936" s="50"/>
      <c r="Q936" s="50"/>
      <c r="R936" s="3"/>
      <c r="S936" s="3"/>
      <c r="T936" s="1"/>
      <c r="U936" s="2"/>
      <c r="V936" s="23" t="str">
        <f t="shared" si="49"/>
        <v/>
      </c>
    </row>
    <row r="937" spans="1:22" ht="25" customHeight="1" x14ac:dyDescent="0.35">
      <c r="A937" s="1"/>
      <c r="B937" s="1"/>
      <c r="C937" s="1"/>
      <c r="D937" s="1"/>
      <c r="E937" s="106">
        <f>+COUNTIFS('REGISTRO DE TUTORES'!$A$3:$A$8000,A937,'REGISTRO DE TUTORES'!$B$3:$B$8000,B937,'REGISTRO DE TUTORES'!$C$3:$C$8000,C937,'REGISTRO DE TUTORES'!$D$3:$D$8000,D937)</f>
        <v>0</v>
      </c>
      <c r="F937" s="106">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106">
        <f t="shared" ca="1" si="47"/>
        <v>0</v>
      </c>
      <c r="H937" s="106">
        <f t="shared" ca="1" si="48"/>
        <v>0</v>
      </c>
      <c r="I937" s="15">
        <v>0</v>
      </c>
      <c r="J937" s="15">
        <v>0</v>
      </c>
      <c r="K937" s="15">
        <v>0</v>
      </c>
      <c r="L937" s="15">
        <v>0</v>
      </c>
      <c r="M937" s="15">
        <v>0</v>
      </c>
      <c r="N937" s="107">
        <v>0</v>
      </c>
      <c r="O937" s="107">
        <v>0</v>
      </c>
      <c r="P937" s="50"/>
      <c r="Q937" s="50"/>
      <c r="R937" s="3"/>
      <c r="S937" s="3"/>
      <c r="T937" s="1"/>
      <c r="U937" s="2"/>
      <c r="V937" s="23" t="str">
        <f t="shared" si="49"/>
        <v/>
      </c>
    </row>
    <row r="938" spans="1:22" ht="25" customHeight="1" x14ac:dyDescent="0.35">
      <c r="A938" s="1"/>
      <c r="B938" s="1"/>
      <c r="C938" s="1"/>
      <c r="D938" s="1"/>
      <c r="E938" s="106">
        <f>+COUNTIFS('REGISTRO DE TUTORES'!$A$3:$A$8000,A938,'REGISTRO DE TUTORES'!$B$3:$B$8000,B938,'REGISTRO DE TUTORES'!$C$3:$C$8000,C938,'REGISTRO DE TUTORES'!$D$3:$D$8000,D938)</f>
        <v>0</v>
      </c>
      <c r="F938" s="106">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106">
        <f t="shared" ca="1" si="47"/>
        <v>0</v>
      </c>
      <c r="H938" s="106">
        <f t="shared" ca="1" si="48"/>
        <v>0</v>
      </c>
      <c r="I938" s="15">
        <v>0</v>
      </c>
      <c r="J938" s="15">
        <v>0</v>
      </c>
      <c r="K938" s="15">
        <v>0</v>
      </c>
      <c r="L938" s="15">
        <v>0</v>
      </c>
      <c r="M938" s="15">
        <v>0</v>
      </c>
      <c r="N938" s="107">
        <v>0</v>
      </c>
      <c r="O938" s="107">
        <v>0</v>
      </c>
      <c r="P938" s="50"/>
      <c r="Q938" s="50"/>
      <c r="R938" s="3"/>
      <c r="S938" s="3"/>
      <c r="T938" s="1"/>
      <c r="U938" s="2"/>
      <c r="V938" s="23" t="str">
        <f t="shared" si="49"/>
        <v/>
      </c>
    </row>
    <row r="939" spans="1:22" ht="25" customHeight="1" x14ac:dyDescent="0.35">
      <c r="A939" s="1"/>
      <c r="B939" s="1"/>
      <c r="C939" s="1"/>
      <c r="D939" s="1"/>
      <c r="E939" s="106">
        <f>+COUNTIFS('REGISTRO DE TUTORES'!$A$3:$A$8000,A939,'REGISTRO DE TUTORES'!$B$3:$B$8000,B939,'REGISTRO DE TUTORES'!$C$3:$C$8000,C939,'REGISTRO DE TUTORES'!$D$3:$D$8000,D939)</f>
        <v>0</v>
      </c>
      <c r="F939" s="106">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106">
        <f t="shared" ca="1" si="47"/>
        <v>0</v>
      </c>
      <c r="H939" s="106">
        <f t="shared" ca="1" si="48"/>
        <v>0</v>
      </c>
      <c r="I939" s="15">
        <v>0</v>
      </c>
      <c r="J939" s="15">
        <v>0</v>
      </c>
      <c r="K939" s="15">
        <v>0</v>
      </c>
      <c r="L939" s="15">
        <v>0</v>
      </c>
      <c r="M939" s="15">
        <v>0</v>
      </c>
      <c r="N939" s="107">
        <v>0</v>
      </c>
      <c r="O939" s="107">
        <v>0</v>
      </c>
      <c r="P939" s="50"/>
      <c r="Q939" s="50"/>
      <c r="R939" s="3"/>
      <c r="S939" s="3"/>
      <c r="T939" s="1"/>
      <c r="U939" s="2"/>
      <c r="V939" s="23" t="str">
        <f t="shared" si="49"/>
        <v/>
      </c>
    </row>
    <row r="940" spans="1:22" ht="25" customHeight="1" x14ac:dyDescent="0.35">
      <c r="A940" s="1"/>
      <c r="B940" s="1"/>
      <c r="C940" s="1"/>
      <c r="D940" s="1"/>
      <c r="E940" s="106">
        <f>+COUNTIFS('REGISTRO DE TUTORES'!$A$3:$A$8000,A940,'REGISTRO DE TUTORES'!$B$3:$B$8000,B940,'REGISTRO DE TUTORES'!$C$3:$C$8000,C940,'REGISTRO DE TUTORES'!$D$3:$D$8000,D940)</f>
        <v>0</v>
      </c>
      <c r="F940" s="106">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106">
        <f t="shared" ca="1" si="47"/>
        <v>0</v>
      </c>
      <c r="H940" s="106">
        <f t="shared" ca="1" si="48"/>
        <v>0</v>
      </c>
      <c r="I940" s="15">
        <v>0</v>
      </c>
      <c r="J940" s="15">
        <v>0</v>
      </c>
      <c r="K940" s="15">
        <v>0</v>
      </c>
      <c r="L940" s="15">
        <v>0</v>
      </c>
      <c r="M940" s="15">
        <v>0</v>
      </c>
      <c r="N940" s="107">
        <v>0</v>
      </c>
      <c r="O940" s="107">
        <v>0</v>
      </c>
      <c r="P940" s="50"/>
      <c r="Q940" s="50"/>
      <c r="R940" s="3"/>
      <c r="S940" s="3"/>
      <c r="T940" s="1"/>
      <c r="U940" s="2"/>
      <c r="V940" s="23" t="str">
        <f t="shared" si="49"/>
        <v/>
      </c>
    </row>
    <row r="941" spans="1:22" ht="25" customHeight="1" x14ac:dyDescent="0.35">
      <c r="A941" s="1"/>
      <c r="B941" s="1"/>
      <c r="C941" s="1"/>
      <c r="D941" s="1"/>
      <c r="E941" s="106">
        <f>+COUNTIFS('REGISTRO DE TUTORES'!$A$3:$A$8000,A941,'REGISTRO DE TUTORES'!$B$3:$B$8000,B941,'REGISTRO DE TUTORES'!$C$3:$C$8000,C941,'REGISTRO DE TUTORES'!$D$3:$D$8000,D941)</f>
        <v>0</v>
      </c>
      <c r="F941" s="106">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106">
        <f t="shared" ca="1" si="47"/>
        <v>0</v>
      </c>
      <c r="H941" s="106">
        <f t="shared" ca="1" si="48"/>
        <v>0</v>
      </c>
      <c r="I941" s="15">
        <v>0</v>
      </c>
      <c r="J941" s="15">
        <v>0</v>
      </c>
      <c r="K941" s="15">
        <v>0</v>
      </c>
      <c r="L941" s="15">
        <v>0</v>
      </c>
      <c r="M941" s="15">
        <v>0</v>
      </c>
      <c r="N941" s="107">
        <v>0</v>
      </c>
      <c r="O941" s="107">
        <v>0</v>
      </c>
      <c r="P941" s="50"/>
      <c r="Q941" s="50"/>
      <c r="R941" s="3"/>
      <c r="S941" s="3"/>
      <c r="T941" s="1"/>
      <c r="U941" s="2"/>
      <c r="V941" s="23" t="str">
        <f t="shared" si="49"/>
        <v/>
      </c>
    </row>
    <row r="942" spans="1:22" ht="25" customHeight="1" x14ac:dyDescent="0.35">
      <c r="A942" s="1"/>
      <c r="B942" s="1"/>
      <c r="C942" s="1"/>
      <c r="D942" s="1"/>
      <c r="E942" s="106">
        <f>+COUNTIFS('REGISTRO DE TUTORES'!$A$3:$A$8000,A942,'REGISTRO DE TUTORES'!$B$3:$B$8000,B942,'REGISTRO DE TUTORES'!$C$3:$C$8000,C942,'REGISTRO DE TUTORES'!$D$3:$D$8000,D942)</f>
        <v>0</v>
      </c>
      <c r="F942" s="106">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106">
        <f t="shared" ca="1" si="47"/>
        <v>0</v>
      </c>
      <c r="H942" s="106">
        <f t="shared" ca="1" si="48"/>
        <v>0</v>
      </c>
      <c r="I942" s="15">
        <v>0</v>
      </c>
      <c r="J942" s="15">
        <v>0</v>
      </c>
      <c r="K942" s="15">
        <v>0</v>
      </c>
      <c r="L942" s="15">
        <v>0</v>
      </c>
      <c r="M942" s="15">
        <v>0</v>
      </c>
      <c r="N942" s="107">
        <v>0</v>
      </c>
      <c r="O942" s="107">
        <v>0</v>
      </c>
      <c r="P942" s="50"/>
      <c r="Q942" s="50"/>
      <c r="R942" s="3"/>
      <c r="S942" s="3"/>
      <c r="T942" s="1"/>
      <c r="U942" s="2"/>
      <c r="V942" s="23" t="str">
        <f t="shared" si="49"/>
        <v/>
      </c>
    </row>
    <row r="943" spans="1:22" ht="25" customHeight="1" x14ac:dyDescent="0.35">
      <c r="A943" s="1"/>
      <c r="B943" s="1"/>
      <c r="C943" s="1"/>
      <c r="D943" s="1"/>
      <c r="E943" s="106">
        <f>+COUNTIFS('REGISTRO DE TUTORES'!$A$3:$A$8000,A943,'REGISTRO DE TUTORES'!$B$3:$B$8000,B943,'REGISTRO DE TUTORES'!$C$3:$C$8000,C943,'REGISTRO DE TUTORES'!$D$3:$D$8000,D943)</f>
        <v>0</v>
      </c>
      <c r="F943" s="106">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106">
        <f t="shared" ca="1" si="47"/>
        <v>0</v>
      </c>
      <c r="H943" s="106">
        <f t="shared" ca="1" si="48"/>
        <v>0</v>
      </c>
      <c r="I943" s="15">
        <v>0</v>
      </c>
      <c r="J943" s="15">
        <v>0</v>
      </c>
      <c r="K943" s="15">
        <v>0</v>
      </c>
      <c r="L943" s="15">
        <v>0</v>
      </c>
      <c r="M943" s="15">
        <v>0</v>
      </c>
      <c r="N943" s="107">
        <v>0</v>
      </c>
      <c r="O943" s="107">
        <v>0</v>
      </c>
      <c r="P943" s="50"/>
      <c r="Q943" s="50"/>
      <c r="R943" s="3"/>
      <c r="S943" s="3"/>
      <c r="T943" s="1"/>
      <c r="U943" s="2"/>
      <c r="V943" s="23" t="str">
        <f t="shared" si="49"/>
        <v/>
      </c>
    </row>
    <row r="944" spans="1:22" ht="25" customHeight="1" x14ac:dyDescent="0.35">
      <c r="A944" s="1"/>
      <c r="B944" s="1"/>
      <c r="C944" s="1"/>
      <c r="D944" s="1"/>
      <c r="E944" s="106">
        <f>+COUNTIFS('REGISTRO DE TUTORES'!$A$3:$A$8000,A944,'REGISTRO DE TUTORES'!$B$3:$B$8000,B944,'REGISTRO DE TUTORES'!$C$3:$C$8000,C944,'REGISTRO DE TUTORES'!$D$3:$D$8000,D944)</f>
        <v>0</v>
      </c>
      <c r="F944" s="106">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106">
        <f t="shared" ca="1" si="47"/>
        <v>0</v>
      </c>
      <c r="H944" s="106">
        <f t="shared" ca="1" si="48"/>
        <v>0</v>
      </c>
      <c r="I944" s="15">
        <v>0</v>
      </c>
      <c r="J944" s="15">
        <v>0</v>
      </c>
      <c r="K944" s="15">
        <v>0</v>
      </c>
      <c r="L944" s="15">
        <v>0</v>
      </c>
      <c r="M944" s="15">
        <v>0</v>
      </c>
      <c r="N944" s="107">
        <v>0</v>
      </c>
      <c r="O944" s="107">
        <v>0</v>
      </c>
      <c r="P944" s="50"/>
      <c r="Q944" s="50"/>
      <c r="R944" s="3"/>
      <c r="S944" s="3"/>
      <c r="T944" s="1"/>
      <c r="U944" s="2"/>
      <c r="V944" s="23" t="str">
        <f t="shared" si="49"/>
        <v/>
      </c>
    </row>
    <row r="945" spans="1:22" ht="25" customHeight="1" x14ac:dyDescent="0.35">
      <c r="A945" s="1"/>
      <c r="B945" s="1"/>
      <c r="C945" s="1"/>
      <c r="D945" s="1"/>
      <c r="E945" s="106">
        <f>+COUNTIFS('REGISTRO DE TUTORES'!$A$3:$A$8000,A945,'REGISTRO DE TUTORES'!$B$3:$B$8000,B945,'REGISTRO DE TUTORES'!$C$3:$C$8000,C945,'REGISTRO DE TUTORES'!$D$3:$D$8000,D945)</f>
        <v>0</v>
      </c>
      <c r="F945" s="106">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106">
        <f t="shared" ca="1" si="47"/>
        <v>0</v>
      </c>
      <c r="H945" s="106">
        <f t="shared" ca="1" si="48"/>
        <v>0</v>
      </c>
      <c r="I945" s="15">
        <v>0</v>
      </c>
      <c r="J945" s="15">
        <v>0</v>
      </c>
      <c r="K945" s="15">
        <v>0</v>
      </c>
      <c r="L945" s="15">
        <v>0</v>
      </c>
      <c r="M945" s="15">
        <v>0</v>
      </c>
      <c r="N945" s="107">
        <v>0</v>
      </c>
      <c r="O945" s="107">
        <v>0</v>
      </c>
      <c r="P945" s="50"/>
      <c r="Q945" s="50"/>
      <c r="R945" s="3"/>
      <c r="S945" s="3"/>
      <c r="T945" s="1"/>
      <c r="U945" s="2"/>
      <c r="V945" s="23" t="str">
        <f t="shared" si="49"/>
        <v/>
      </c>
    </row>
    <row r="946" spans="1:22" ht="25" customHeight="1" x14ac:dyDescent="0.35">
      <c r="A946" s="1"/>
      <c r="B946" s="1"/>
      <c r="C946" s="1"/>
      <c r="D946" s="1"/>
      <c r="E946" s="106">
        <f>+COUNTIFS('REGISTRO DE TUTORES'!$A$3:$A$8000,A946,'REGISTRO DE TUTORES'!$B$3:$B$8000,B946,'REGISTRO DE TUTORES'!$C$3:$C$8000,C946,'REGISTRO DE TUTORES'!$D$3:$D$8000,D946)</f>
        <v>0</v>
      </c>
      <c r="F946" s="106">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106">
        <f t="shared" ca="1" si="47"/>
        <v>0</v>
      </c>
      <c r="H946" s="106">
        <f t="shared" ca="1" si="48"/>
        <v>0</v>
      </c>
      <c r="I946" s="15">
        <v>0</v>
      </c>
      <c r="J946" s="15">
        <v>0</v>
      </c>
      <c r="K946" s="15">
        <v>0</v>
      </c>
      <c r="L946" s="15">
        <v>0</v>
      </c>
      <c r="M946" s="15">
        <v>0</v>
      </c>
      <c r="N946" s="107">
        <v>0</v>
      </c>
      <c r="O946" s="107">
        <v>0</v>
      </c>
      <c r="P946" s="50"/>
      <c r="Q946" s="50"/>
      <c r="R946" s="3"/>
      <c r="S946" s="3"/>
      <c r="T946" s="1"/>
      <c r="U946" s="2"/>
      <c r="V946" s="23" t="str">
        <f t="shared" si="49"/>
        <v/>
      </c>
    </row>
    <row r="947" spans="1:22" ht="25" customHeight="1" x14ac:dyDescent="0.35">
      <c r="A947" s="1"/>
      <c r="B947" s="1"/>
      <c r="C947" s="1"/>
      <c r="D947" s="1"/>
      <c r="E947" s="106">
        <f>+COUNTIFS('REGISTRO DE TUTORES'!$A$3:$A$8000,A947,'REGISTRO DE TUTORES'!$B$3:$B$8000,B947,'REGISTRO DE TUTORES'!$C$3:$C$8000,C947,'REGISTRO DE TUTORES'!$D$3:$D$8000,D947)</f>
        <v>0</v>
      </c>
      <c r="F947" s="106">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106">
        <f t="shared" ca="1" si="47"/>
        <v>0</v>
      </c>
      <c r="H947" s="106">
        <f t="shared" ca="1" si="48"/>
        <v>0</v>
      </c>
      <c r="I947" s="15">
        <v>0</v>
      </c>
      <c r="J947" s="15">
        <v>0</v>
      </c>
      <c r="K947" s="15">
        <v>0</v>
      </c>
      <c r="L947" s="15">
        <v>0</v>
      </c>
      <c r="M947" s="15">
        <v>0</v>
      </c>
      <c r="N947" s="107">
        <v>0</v>
      </c>
      <c r="O947" s="107">
        <v>0</v>
      </c>
      <c r="P947" s="50"/>
      <c r="Q947" s="50"/>
      <c r="R947" s="3"/>
      <c r="S947" s="3"/>
      <c r="T947" s="1"/>
      <c r="U947" s="2"/>
      <c r="V947" s="23" t="str">
        <f t="shared" si="49"/>
        <v/>
      </c>
    </row>
    <row r="948" spans="1:22" ht="25" customHeight="1" x14ac:dyDescent="0.35">
      <c r="A948" s="1"/>
      <c r="B948" s="1"/>
      <c r="C948" s="1"/>
      <c r="D948" s="1"/>
      <c r="E948" s="106">
        <f>+COUNTIFS('REGISTRO DE TUTORES'!$A$3:$A$8000,A948,'REGISTRO DE TUTORES'!$B$3:$B$8000,B948,'REGISTRO DE TUTORES'!$C$3:$C$8000,C948,'REGISTRO DE TUTORES'!$D$3:$D$8000,D948)</f>
        <v>0</v>
      </c>
      <c r="F948" s="106">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106">
        <f t="shared" ca="1" si="47"/>
        <v>0</v>
      </c>
      <c r="H948" s="106">
        <f t="shared" ca="1" si="48"/>
        <v>0</v>
      </c>
      <c r="I948" s="15">
        <v>0</v>
      </c>
      <c r="J948" s="15">
        <v>0</v>
      </c>
      <c r="K948" s="15">
        <v>0</v>
      </c>
      <c r="L948" s="15">
        <v>0</v>
      </c>
      <c r="M948" s="15">
        <v>0</v>
      </c>
      <c r="N948" s="107">
        <v>0</v>
      </c>
      <c r="O948" s="107">
        <v>0</v>
      </c>
      <c r="P948" s="50"/>
      <c r="Q948" s="50"/>
      <c r="R948" s="3"/>
      <c r="S948" s="3"/>
      <c r="T948" s="1"/>
      <c r="U948" s="2"/>
      <c r="V948" s="23" t="str">
        <f t="shared" si="49"/>
        <v/>
      </c>
    </row>
    <row r="949" spans="1:22" ht="25" customHeight="1" x14ac:dyDescent="0.35">
      <c r="A949" s="1"/>
      <c r="B949" s="1"/>
      <c r="C949" s="1"/>
      <c r="D949" s="1"/>
      <c r="E949" s="106">
        <f>+COUNTIFS('REGISTRO DE TUTORES'!$A$3:$A$8000,A949,'REGISTRO DE TUTORES'!$B$3:$B$8000,B949,'REGISTRO DE TUTORES'!$C$3:$C$8000,C949,'REGISTRO DE TUTORES'!$D$3:$D$8000,D949)</f>
        <v>0</v>
      </c>
      <c r="F949" s="106">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106">
        <f t="shared" ca="1" si="47"/>
        <v>0</v>
      </c>
      <c r="H949" s="106">
        <f t="shared" ca="1" si="48"/>
        <v>0</v>
      </c>
      <c r="I949" s="15">
        <v>0</v>
      </c>
      <c r="J949" s="15">
        <v>0</v>
      </c>
      <c r="K949" s="15">
        <v>0</v>
      </c>
      <c r="L949" s="15">
        <v>0</v>
      </c>
      <c r="M949" s="15">
        <v>0</v>
      </c>
      <c r="N949" s="107">
        <v>0</v>
      </c>
      <c r="O949" s="107">
        <v>0</v>
      </c>
      <c r="P949" s="50"/>
      <c r="Q949" s="50"/>
      <c r="R949" s="3"/>
      <c r="S949" s="3"/>
      <c r="T949" s="1"/>
      <c r="U949" s="2"/>
      <c r="V949" s="23" t="str">
        <f t="shared" si="49"/>
        <v/>
      </c>
    </row>
    <row r="950" spans="1:22" ht="25" customHeight="1" x14ac:dyDescent="0.35">
      <c r="A950" s="1"/>
      <c r="B950" s="1"/>
      <c r="C950" s="1"/>
      <c r="D950" s="1"/>
      <c r="E950" s="106">
        <f>+COUNTIFS('REGISTRO DE TUTORES'!$A$3:$A$8000,A950,'REGISTRO DE TUTORES'!$B$3:$B$8000,B950,'REGISTRO DE TUTORES'!$C$3:$C$8000,C950,'REGISTRO DE TUTORES'!$D$3:$D$8000,D950)</f>
        <v>0</v>
      </c>
      <c r="F950" s="106">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106">
        <f t="shared" ca="1" si="47"/>
        <v>0</v>
      </c>
      <c r="H950" s="106">
        <f t="shared" ca="1" si="48"/>
        <v>0</v>
      </c>
      <c r="I950" s="15">
        <v>0</v>
      </c>
      <c r="J950" s="15">
        <v>0</v>
      </c>
      <c r="K950" s="15">
        <v>0</v>
      </c>
      <c r="L950" s="15">
        <v>0</v>
      </c>
      <c r="M950" s="15">
        <v>0</v>
      </c>
      <c r="N950" s="107">
        <v>0</v>
      </c>
      <c r="O950" s="107">
        <v>0</v>
      </c>
      <c r="P950" s="50"/>
      <c r="Q950" s="50"/>
      <c r="R950" s="3"/>
      <c r="S950" s="3"/>
      <c r="T950" s="1"/>
      <c r="U950" s="2"/>
      <c r="V950" s="23" t="str">
        <f t="shared" si="49"/>
        <v/>
      </c>
    </row>
    <row r="951" spans="1:22" ht="25" customHeight="1" x14ac:dyDescent="0.35">
      <c r="A951" s="1"/>
      <c r="B951" s="1"/>
      <c r="C951" s="1"/>
      <c r="D951" s="1"/>
      <c r="E951" s="106">
        <f>+COUNTIFS('REGISTRO DE TUTORES'!$A$3:$A$8000,A951,'REGISTRO DE TUTORES'!$B$3:$B$8000,B951,'REGISTRO DE TUTORES'!$C$3:$C$8000,C951,'REGISTRO DE TUTORES'!$D$3:$D$8000,D951)</f>
        <v>0</v>
      </c>
      <c r="F951" s="106">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106">
        <f t="shared" ca="1" si="47"/>
        <v>0</v>
      </c>
      <c r="H951" s="106">
        <f t="shared" ca="1" si="48"/>
        <v>0</v>
      </c>
      <c r="I951" s="15">
        <v>0</v>
      </c>
      <c r="J951" s="15">
        <v>0</v>
      </c>
      <c r="K951" s="15">
        <v>0</v>
      </c>
      <c r="L951" s="15">
        <v>0</v>
      </c>
      <c r="M951" s="15">
        <v>0</v>
      </c>
      <c r="N951" s="107">
        <v>0</v>
      </c>
      <c r="O951" s="107">
        <v>0</v>
      </c>
      <c r="P951" s="50"/>
      <c r="Q951" s="50"/>
      <c r="R951" s="3"/>
      <c r="S951" s="3"/>
      <c r="T951" s="1"/>
      <c r="U951" s="2"/>
      <c r="V951" s="23" t="str">
        <f t="shared" si="49"/>
        <v/>
      </c>
    </row>
    <row r="952" spans="1:22" ht="25" customHeight="1" x14ac:dyDescent="0.35">
      <c r="A952" s="1"/>
      <c r="B952" s="1"/>
      <c r="C952" s="1"/>
      <c r="D952" s="1"/>
      <c r="E952" s="106">
        <f>+COUNTIFS('REGISTRO DE TUTORES'!$A$3:$A$8000,A952,'REGISTRO DE TUTORES'!$B$3:$B$8000,B952,'REGISTRO DE TUTORES'!$C$3:$C$8000,C952,'REGISTRO DE TUTORES'!$D$3:$D$8000,D952)</f>
        <v>0</v>
      </c>
      <c r="F952" s="106">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106">
        <f t="shared" ca="1" si="47"/>
        <v>0</v>
      </c>
      <c r="H952" s="106">
        <f t="shared" ca="1" si="48"/>
        <v>0</v>
      </c>
      <c r="I952" s="15">
        <v>0</v>
      </c>
      <c r="J952" s="15">
        <v>0</v>
      </c>
      <c r="K952" s="15">
        <v>0</v>
      </c>
      <c r="L952" s="15">
        <v>0</v>
      </c>
      <c r="M952" s="15">
        <v>0</v>
      </c>
      <c r="N952" s="107">
        <v>0</v>
      </c>
      <c r="O952" s="107">
        <v>0</v>
      </c>
      <c r="P952" s="50"/>
      <c r="Q952" s="50"/>
      <c r="R952" s="3"/>
      <c r="S952" s="3"/>
      <c r="T952" s="1"/>
      <c r="U952" s="2"/>
      <c r="V952" s="23" t="str">
        <f t="shared" si="49"/>
        <v/>
      </c>
    </row>
    <row r="953" spans="1:22" ht="25" customHeight="1" x14ac:dyDescent="0.35">
      <c r="A953" s="1"/>
      <c r="B953" s="1"/>
      <c r="C953" s="1"/>
      <c r="D953" s="1"/>
      <c r="E953" s="106">
        <f>+COUNTIFS('REGISTRO DE TUTORES'!$A$3:$A$8000,A953,'REGISTRO DE TUTORES'!$B$3:$B$8000,B953,'REGISTRO DE TUTORES'!$C$3:$C$8000,C953,'REGISTRO DE TUTORES'!$D$3:$D$8000,D953)</f>
        <v>0</v>
      </c>
      <c r="F953" s="106">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106">
        <f t="shared" ca="1" si="47"/>
        <v>0</v>
      </c>
      <c r="H953" s="106">
        <f t="shared" ca="1" si="48"/>
        <v>0</v>
      </c>
      <c r="I953" s="15">
        <v>0</v>
      </c>
      <c r="J953" s="15">
        <v>0</v>
      </c>
      <c r="K953" s="15">
        <v>0</v>
      </c>
      <c r="L953" s="15">
        <v>0</v>
      </c>
      <c r="M953" s="15">
        <v>0</v>
      </c>
      <c r="N953" s="107">
        <v>0</v>
      </c>
      <c r="O953" s="107">
        <v>0</v>
      </c>
      <c r="P953" s="50"/>
      <c r="Q953" s="50"/>
      <c r="R953" s="3"/>
      <c r="S953" s="3"/>
      <c r="T953" s="1"/>
      <c r="U953" s="2"/>
      <c r="V953" s="23" t="str">
        <f t="shared" si="49"/>
        <v/>
      </c>
    </row>
    <row r="954" spans="1:22" ht="25" customHeight="1" x14ac:dyDescent="0.35">
      <c r="A954" s="1"/>
      <c r="B954" s="1"/>
      <c r="C954" s="1"/>
      <c r="D954" s="1"/>
      <c r="E954" s="106">
        <f>+COUNTIFS('REGISTRO DE TUTORES'!$A$3:$A$8000,A954,'REGISTRO DE TUTORES'!$B$3:$B$8000,B954,'REGISTRO DE TUTORES'!$C$3:$C$8000,C954,'REGISTRO DE TUTORES'!$D$3:$D$8000,D954)</f>
        <v>0</v>
      </c>
      <c r="F954" s="106">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106">
        <f t="shared" ca="1" si="47"/>
        <v>0</v>
      </c>
      <c r="H954" s="106">
        <f t="shared" ca="1" si="48"/>
        <v>0</v>
      </c>
      <c r="I954" s="15">
        <v>0</v>
      </c>
      <c r="J954" s="15">
        <v>0</v>
      </c>
      <c r="K954" s="15">
        <v>0</v>
      </c>
      <c r="L954" s="15">
        <v>0</v>
      </c>
      <c r="M954" s="15">
        <v>0</v>
      </c>
      <c r="N954" s="107">
        <v>0</v>
      </c>
      <c r="O954" s="107">
        <v>0</v>
      </c>
      <c r="P954" s="50"/>
      <c r="Q954" s="50"/>
      <c r="R954" s="3"/>
      <c r="S954" s="3"/>
      <c r="T954" s="1"/>
      <c r="U954" s="2"/>
      <c r="V954" s="23" t="str">
        <f t="shared" si="49"/>
        <v/>
      </c>
    </row>
    <row r="955" spans="1:22" ht="25" customHeight="1" x14ac:dyDescent="0.35">
      <c r="A955" s="1"/>
      <c r="B955" s="1"/>
      <c r="C955" s="1"/>
      <c r="D955" s="1"/>
      <c r="E955" s="106">
        <f>+COUNTIFS('REGISTRO DE TUTORES'!$A$3:$A$8000,A955,'REGISTRO DE TUTORES'!$B$3:$B$8000,B955,'REGISTRO DE TUTORES'!$C$3:$C$8000,C955,'REGISTRO DE TUTORES'!$D$3:$D$8000,D955)</f>
        <v>0</v>
      </c>
      <c r="F955" s="106">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106">
        <f t="shared" ca="1" si="47"/>
        <v>0</v>
      </c>
      <c r="H955" s="106">
        <f t="shared" ca="1" si="48"/>
        <v>0</v>
      </c>
      <c r="I955" s="15">
        <v>0</v>
      </c>
      <c r="J955" s="15">
        <v>0</v>
      </c>
      <c r="K955" s="15">
        <v>0</v>
      </c>
      <c r="L955" s="15">
        <v>0</v>
      </c>
      <c r="M955" s="15">
        <v>0</v>
      </c>
      <c r="N955" s="107">
        <v>0</v>
      </c>
      <c r="O955" s="107">
        <v>0</v>
      </c>
      <c r="P955" s="50"/>
      <c r="Q955" s="50"/>
      <c r="R955" s="3"/>
      <c r="S955" s="3"/>
      <c r="T955" s="1"/>
      <c r="U955" s="2"/>
      <c r="V955" s="23" t="str">
        <f t="shared" si="49"/>
        <v/>
      </c>
    </row>
    <row r="956" spans="1:22" ht="25" customHeight="1" x14ac:dyDescent="0.35">
      <c r="A956" s="1"/>
      <c r="B956" s="1"/>
      <c r="C956" s="1"/>
      <c r="D956" s="1"/>
      <c r="E956" s="106">
        <f>+COUNTIFS('REGISTRO DE TUTORES'!$A$3:$A$8000,A956,'REGISTRO DE TUTORES'!$B$3:$B$8000,B956,'REGISTRO DE TUTORES'!$C$3:$C$8000,C956,'REGISTRO DE TUTORES'!$D$3:$D$8000,D956)</f>
        <v>0</v>
      </c>
      <c r="F956" s="106">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106">
        <f t="shared" ca="1" si="47"/>
        <v>0</v>
      </c>
      <c r="H956" s="106">
        <f t="shared" ca="1" si="48"/>
        <v>0</v>
      </c>
      <c r="I956" s="15">
        <v>0</v>
      </c>
      <c r="J956" s="15">
        <v>0</v>
      </c>
      <c r="K956" s="15">
        <v>0</v>
      </c>
      <c r="L956" s="15">
        <v>0</v>
      </c>
      <c r="M956" s="15">
        <v>0</v>
      </c>
      <c r="N956" s="107">
        <v>0</v>
      </c>
      <c r="O956" s="107">
        <v>0</v>
      </c>
      <c r="P956" s="50"/>
      <c r="Q956" s="50"/>
      <c r="R956" s="3"/>
      <c r="S956" s="3"/>
      <c r="T956" s="1"/>
      <c r="U956" s="2"/>
      <c r="V956" s="23" t="str">
        <f t="shared" si="49"/>
        <v/>
      </c>
    </row>
    <row r="957" spans="1:22" ht="25" customHeight="1" x14ac:dyDescent="0.35">
      <c r="A957" s="1"/>
      <c r="B957" s="1"/>
      <c r="C957" s="1"/>
      <c r="D957" s="1"/>
      <c r="E957" s="106">
        <f>+COUNTIFS('REGISTRO DE TUTORES'!$A$3:$A$8000,A957,'REGISTRO DE TUTORES'!$B$3:$B$8000,B957,'REGISTRO DE TUTORES'!$C$3:$C$8000,C957,'REGISTRO DE TUTORES'!$D$3:$D$8000,D957)</f>
        <v>0</v>
      </c>
      <c r="F957" s="106">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106">
        <f t="shared" ca="1" si="47"/>
        <v>0</v>
      </c>
      <c r="H957" s="106">
        <f t="shared" ca="1" si="48"/>
        <v>0</v>
      </c>
      <c r="I957" s="15">
        <v>0</v>
      </c>
      <c r="J957" s="15">
        <v>0</v>
      </c>
      <c r="K957" s="15">
        <v>0</v>
      </c>
      <c r="L957" s="15">
        <v>0</v>
      </c>
      <c r="M957" s="15">
        <v>0</v>
      </c>
      <c r="N957" s="107">
        <v>0</v>
      </c>
      <c r="O957" s="107">
        <v>0</v>
      </c>
      <c r="P957" s="50"/>
      <c r="Q957" s="50"/>
      <c r="R957" s="3"/>
      <c r="S957" s="3"/>
      <c r="T957" s="1"/>
      <c r="U957" s="2"/>
      <c r="V957" s="23" t="str">
        <f t="shared" si="49"/>
        <v/>
      </c>
    </row>
    <row r="958" spans="1:22" ht="25" customHeight="1" x14ac:dyDescent="0.35">
      <c r="A958" s="1"/>
      <c r="B958" s="1"/>
      <c r="C958" s="1"/>
      <c r="D958" s="1"/>
      <c r="E958" s="106">
        <f>+COUNTIFS('REGISTRO DE TUTORES'!$A$3:$A$8000,A958,'REGISTRO DE TUTORES'!$B$3:$B$8000,B958,'REGISTRO DE TUTORES'!$C$3:$C$8000,C958,'REGISTRO DE TUTORES'!$D$3:$D$8000,D958)</f>
        <v>0</v>
      </c>
      <c r="F958" s="106">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106">
        <f t="shared" ca="1" si="47"/>
        <v>0</v>
      </c>
      <c r="H958" s="106">
        <f t="shared" ca="1" si="48"/>
        <v>0</v>
      </c>
      <c r="I958" s="15">
        <v>0</v>
      </c>
      <c r="J958" s="15">
        <v>0</v>
      </c>
      <c r="K958" s="15">
        <v>0</v>
      </c>
      <c r="L958" s="15">
        <v>0</v>
      </c>
      <c r="M958" s="15">
        <v>0</v>
      </c>
      <c r="N958" s="107">
        <v>0</v>
      </c>
      <c r="O958" s="107">
        <v>0</v>
      </c>
      <c r="P958" s="50"/>
      <c r="Q958" s="50"/>
      <c r="R958" s="3"/>
      <c r="S958" s="3"/>
      <c r="T958" s="1"/>
      <c r="U958" s="2"/>
      <c r="V958" s="23" t="str">
        <f t="shared" si="49"/>
        <v/>
      </c>
    </row>
    <row r="959" spans="1:22" ht="25" customHeight="1" x14ac:dyDescent="0.35">
      <c r="A959" s="1"/>
      <c r="B959" s="1"/>
      <c r="C959" s="1"/>
      <c r="D959" s="1"/>
      <c r="E959" s="106">
        <f>+COUNTIFS('REGISTRO DE TUTORES'!$A$3:$A$8000,A959,'REGISTRO DE TUTORES'!$B$3:$B$8000,B959,'REGISTRO DE TUTORES'!$C$3:$C$8000,C959,'REGISTRO DE TUTORES'!$D$3:$D$8000,D959)</f>
        <v>0</v>
      </c>
      <c r="F959" s="106">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106">
        <f t="shared" ca="1" si="47"/>
        <v>0</v>
      </c>
      <c r="H959" s="106">
        <f t="shared" ca="1" si="48"/>
        <v>0</v>
      </c>
      <c r="I959" s="15">
        <v>0</v>
      </c>
      <c r="J959" s="15">
        <v>0</v>
      </c>
      <c r="K959" s="15">
        <v>0</v>
      </c>
      <c r="L959" s="15">
        <v>0</v>
      </c>
      <c r="M959" s="15">
        <v>0</v>
      </c>
      <c r="N959" s="107">
        <v>0</v>
      </c>
      <c r="O959" s="107">
        <v>0</v>
      </c>
      <c r="P959" s="50"/>
      <c r="Q959" s="50"/>
      <c r="R959" s="3"/>
      <c r="S959" s="3"/>
      <c r="T959" s="1"/>
      <c r="U959" s="2"/>
      <c r="V959" s="23" t="str">
        <f t="shared" si="49"/>
        <v/>
      </c>
    </row>
    <row r="960" spans="1:22" ht="25" customHeight="1" x14ac:dyDescent="0.35">
      <c r="A960" s="1"/>
      <c r="B960" s="1"/>
      <c r="C960" s="1"/>
      <c r="D960" s="1"/>
      <c r="E960" s="106">
        <f>+COUNTIFS('REGISTRO DE TUTORES'!$A$3:$A$8000,A960,'REGISTRO DE TUTORES'!$B$3:$B$8000,B960,'REGISTRO DE TUTORES'!$C$3:$C$8000,C960,'REGISTRO DE TUTORES'!$D$3:$D$8000,D960)</f>
        <v>0</v>
      </c>
      <c r="F960" s="106">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106">
        <f t="shared" ca="1" si="47"/>
        <v>0</v>
      </c>
      <c r="H960" s="106">
        <f t="shared" ca="1" si="48"/>
        <v>0</v>
      </c>
      <c r="I960" s="15">
        <v>0</v>
      </c>
      <c r="J960" s="15">
        <v>0</v>
      </c>
      <c r="K960" s="15">
        <v>0</v>
      </c>
      <c r="L960" s="15">
        <v>0</v>
      </c>
      <c r="M960" s="15">
        <v>0</v>
      </c>
      <c r="N960" s="107">
        <v>0</v>
      </c>
      <c r="O960" s="107">
        <v>0</v>
      </c>
      <c r="P960" s="50"/>
      <c r="Q960" s="50"/>
      <c r="R960" s="3"/>
      <c r="S960" s="3"/>
      <c r="T960" s="1"/>
      <c r="U960" s="2"/>
      <c r="V960" s="23" t="str">
        <f t="shared" si="49"/>
        <v/>
      </c>
    </row>
    <row r="961" spans="1:22" ht="25" customHeight="1" x14ac:dyDescent="0.35">
      <c r="A961" s="1"/>
      <c r="B961" s="1"/>
      <c r="C961" s="1"/>
      <c r="D961" s="1"/>
      <c r="E961" s="106">
        <f>+COUNTIFS('REGISTRO DE TUTORES'!$A$3:$A$8000,A961,'REGISTRO DE TUTORES'!$B$3:$B$8000,B961,'REGISTRO DE TUTORES'!$C$3:$C$8000,C961,'REGISTRO DE TUTORES'!$D$3:$D$8000,D961)</f>
        <v>0</v>
      </c>
      <c r="F961" s="106">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106">
        <f t="shared" ca="1" si="47"/>
        <v>0</v>
      </c>
      <c r="H961" s="106">
        <f t="shared" ca="1" si="48"/>
        <v>0</v>
      </c>
      <c r="I961" s="15">
        <v>0</v>
      </c>
      <c r="J961" s="15">
        <v>0</v>
      </c>
      <c r="K961" s="15">
        <v>0</v>
      </c>
      <c r="L961" s="15">
        <v>0</v>
      </c>
      <c r="M961" s="15">
        <v>0</v>
      </c>
      <c r="N961" s="107">
        <v>0</v>
      </c>
      <c r="O961" s="107">
        <v>0</v>
      </c>
      <c r="P961" s="50"/>
      <c r="Q961" s="50"/>
      <c r="R961" s="3"/>
      <c r="S961" s="3"/>
      <c r="T961" s="1"/>
      <c r="U961" s="2"/>
      <c r="V961" s="23" t="str">
        <f t="shared" si="49"/>
        <v/>
      </c>
    </row>
    <row r="962" spans="1:22" ht="25" customHeight="1" x14ac:dyDescent="0.35">
      <c r="A962" s="1"/>
      <c r="B962" s="1"/>
      <c r="C962" s="1"/>
      <c r="D962" s="1"/>
      <c r="E962" s="106">
        <f>+COUNTIFS('REGISTRO DE TUTORES'!$A$3:$A$8000,A962,'REGISTRO DE TUTORES'!$B$3:$B$8000,B962,'REGISTRO DE TUTORES'!$C$3:$C$8000,C962,'REGISTRO DE TUTORES'!$D$3:$D$8000,D962)</f>
        <v>0</v>
      </c>
      <c r="F962" s="106">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106">
        <f t="shared" ca="1" si="47"/>
        <v>0</v>
      </c>
      <c r="H962" s="106">
        <f t="shared" ca="1" si="48"/>
        <v>0</v>
      </c>
      <c r="I962" s="15">
        <v>0</v>
      </c>
      <c r="J962" s="15">
        <v>0</v>
      </c>
      <c r="K962" s="15">
        <v>0</v>
      </c>
      <c r="L962" s="15">
        <v>0</v>
      </c>
      <c r="M962" s="15">
        <v>0</v>
      </c>
      <c r="N962" s="107">
        <v>0</v>
      </c>
      <c r="O962" s="107">
        <v>0</v>
      </c>
      <c r="P962" s="50"/>
      <c r="Q962" s="50"/>
      <c r="R962" s="3"/>
      <c r="S962" s="3"/>
      <c r="T962" s="1"/>
      <c r="U962" s="2"/>
      <c r="V962" s="23" t="str">
        <f t="shared" si="49"/>
        <v/>
      </c>
    </row>
    <row r="963" spans="1:22" ht="25" customHeight="1" x14ac:dyDescent="0.35">
      <c r="A963" s="1"/>
      <c r="B963" s="1"/>
      <c r="C963" s="1"/>
      <c r="D963" s="1"/>
      <c r="E963" s="106">
        <f>+COUNTIFS('REGISTRO DE TUTORES'!$A$3:$A$8000,A963,'REGISTRO DE TUTORES'!$B$3:$B$8000,B963,'REGISTRO DE TUTORES'!$C$3:$C$8000,C963,'REGISTRO DE TUTORES'!$D$3:$D$8000,D963)</f>
        <v>0</v>
      </c>
      <c r="F963" s="106">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106">
        <f t="shared" ca="1" si="47"/>
        <v>0</v>
      </c>
      <c r="H963" s="106">
        <f t="shared" ca="1" si="48"/>
        <v>0</v>
      </c>
      <c r="I963" s="15">
        <v>0</v>
      </c>
      <c r="J963" s="15">
        <v>0</v>
      </c>
      <c r="K963" s="15">
        <v>0</v>
      </c>
      <c r="L963" s="15">
        <v>0</v>
      </c>
      <c r="M963" s="15">
        <v>0</v>
      </c>
      <c r="N963" s="107">
        <v>0</v>
      </c>
      <c r="O963" s="107">
        <v>0</v>
      </c>
      <c r="P963" s="50"/>
      <c r="Q963" s="50"/>
      <c r="R963" s="3"/>
      <c r="S963" s="3"/>
      <c r="T963" s="1"/>
      <c r="U963" s="2"/>
      <c r="V963" s="23" t="str">
        <f t="shared" si="49"/>
        <v/>
      </c>
    </row>
    <row r="964" spans="1:22" ht="25" customHeight="1" x14ac:dyDescent="0.35">
      <c r="A964" s="1"/>
      <c r="B964" s="1"/>
      <c r="C964" s="1"/>
      <c r="D964" s="1"/>
      <c r="E964" s="106">
        <f>+COUNTIFS('REGISTRO DE TUTORES'!$A$3:$A$8000,A964,'REGISTRO DE TUTORES'!$B$3:$B$8000,B964,'REGISTRO DE TUTORES'!$C$3:$C$8000,C964,'REGISTRO DE TUTORES'!$D$3:$D$8000,D964)</f>
        <v>0</v>
      </c>
      <c r="F964" s="106">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106">
        <f t="shared" ca="1" si="47"/>
        <v>0</v>
      </c>
      <c r="H964" s="106">
        <f t="shared" ca="1" si="48"/>
        <v>0</v>
      </c>
      <c r="I964" s="15">
        <v>0</v>
      </c>
      <c r="J964" s="15">
        <v>0</v>
      </c>
      <c r="K964" s="15">
        <v>0</v>
      </c>
      <c r="L964" s="15">
        <v>0</v>
      </c>
      <c r="M964" s="15">
        <v>0</v>
      </c>
      <c r="N964" s="107">
        <v>0</v>
      </c>
      <c r="O964" s="107">
        <v>0</v>
      </c>
      <c r="P964" s="50"/>
      <c r="Q964" s="50"/>
      <c r="R964" s="3"/>
      <c r="S964" s="3"/>
      <c r="T964" s="1"/>
      <c r="U964" s="2"/>
      <c r="V964" s="23" t="str">
        <f t="shared" si="49"/>
        <v/>
      </c>
    </row>
    <row r="965" spans="1:22" ht="25" customHeight="1" x14ac:dyDescent="0.35">
      <c r="A965" s="1"/>
      <c r="B965" s="1"/>
      <c r="C965" s="1"/>
      <c r="D965" s="1"/>
      <c r="E965" s="106">
        <f>+COUNTIFS('REGISTRO DE TUTORES'!$A$3:$A$8000,A965,'REGISTRO DE TUTORES'!$B$3:$B$8000,B965,'REGISTRO DE TUTORES'!$C$3:$C$8000,C965,'REGISTRO DE TUTORES'!$D$3:$D$8000,D965)</f>
        <v>0</v>
      </c>
      <c r="F965" s="106">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106">
        <f t="shared" ref="G965:G1028" ca="1" si="50">SUM(IF(O965=1,SUMPRODUCT(--(WEEKDAY(ROW(INDIRECT(P965&amp;":"&amp;Q965)))=1),--(COUNTIF(FERIADOS,ROW(INDIRECT(P965&amp;":"&amp;Q965)))=0)),0),IF(I965=1,SUMPRODUCT(--(WEEKDAY(ROW(INDIRECT(P965&amp;":"&amp;Q965)))=2),--(COUNTIF(FERIADOS,ROW(INDIRECT(P965&amp;":"&amp;Q965)))=0)),0),IF(J965=1,SUMPRODUCT(--(WEEKDAY(ROW(INDIRECT(P965&amp;":"&amp;Q965)))=3),--(COUNTIF(FERIADOS,ROW(INDIRECT(P965&amp;":"&amp;Q965)))=0)),0),IF(K965=1,SUMPRODUCT(--(WEEKDAY(ROW(INDIRECT(P965&amp;":"&amp;Q965)))=4),--(COUNTIF(FERIADOS,ROW(INDIRECT(P965&amp;":"&amp;Q965)))=0)),0),IF(L965=1,SUMPRODUCT(--(WEEKDAY(ROW(INDIRECT(P965&amp;":"&amp;Q965)))=5),--(COUNTIF(FERIADOS,ROW(INDIRECT(P965&amp;":"&amp;Q965)))=0)),0),IF(M965=1,SUMPRODUCT(--(WEEKDAY(ROW(INDIRECT(P965&amp;":"&amp;Q965)))=6),--(COUNTIF(FERIADOS,ROW(INDIRECT(P965&amp;":"&amp;Q965)))=0)),0),IF(N965=1,SUMPRODUCT(--(WEEKDAY(ROW(INDIRECT(P965&amp;":"&amp;Q965)))=7),--(COUNTIF(FERIADOS,ROW(INDIRECT(P965&amp;":"&amp;Q965)))=0)),0))</f>
        <v>0</v>
      </c>
      <c r="H965" s="106">
        <f t="shared" ref="H965:H1028" ca="1" si="51">+F965*G965</f>
        <v>0</v>
      </c>
      <c r="I965" s="15">
        <v>0</v>
      </c>
      <c r="J965" s="15">
        <v>0</v>
      </c>
      <c r="K965" s="15">
        <v>0</v>
      </c>
      <c r="L965" s="15">
        <v>0</v>
      </c>
      <c r="M965" s="15">
        <v>0</v>
      </c>
      <c r="N965" s="107">
        <v>0</v>
      </c>
      <c r="O965" s="107">
        <v>0</v>
      </c>
      <c r="P965" s="50"/>
      <c r="Q965" s="50"/>
      <c r="R965" s="3"/>
      <c r="S965" s="3"/>
      <c r="T965" s="1"/>
      <c r="U965" s="2"/>
      <c r="V965" s="23" t="str">
        <f t="shared" ref="V965:V1028" si="52">IF(Q965&gt;0,IF(U965&gt;=Q965,"ACTIVA","NO ACTIVA"),"")</f>
        <v/>
      </c>
    </row>
    <row r="966" spans="1:22" ht="25" customHeight="1" x14ac:dyDescent="0.35">
      <c r="A966" s="1"/>
      <c r="B966" s="1"/>
      <c r="C966" s="1"/>
      <c r="D966" s="1"/>
      <c r="E966" s="106">
        <f>+COUNTIFS('REGISTRO DE TUTORES'!$A$3:$A$8000,A966,'REGISTRO DE TUTORES'!$B$3:$B$8000,B966,'REGISTRO DE TUTORES'!$C$3:$C$8000,C966,'REGISTRO DE TUTORES'!$D$3:$D$8000,D966)</f>
        <v>0</v>
      </c>
      <c r="F966" s="106">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106">
        <f t="shared" ca="1" si="50"/>
        <v>0</v>
      </c>
      <c r="H966" s="106">
        <f t="shared" ca="1" si="51"/>
        <v>0</v>
      </c>
      <c r="I966" s="15">
        <v>0</v>
      </c>
      <c r="J966" s="15">
        <v>0</v>
      </c>
      <c r="K966" s="15">
        <v>0</v>
      </c>
      <c r="L966" s="15">
        <v>0</v>
      </c>
      <c r="M966" s="15">
        <v>0</v>
      </c>
      <c r="N966" s="107">
        <v>0</v>
      </c>
      <c r="O966" s="107">
        <v>0</v>
      </c>
      <c r="P966" s="50"/>
      <c r="Q966" s="50"/>
      <c r="R966" s="3"/>
      <c r="S966" s="3"/>
      <c r="T966" s="1"/>
      <c r="U966" s="2"/>
      <c r="V966" s="23" t="str">
        <f t="shared" si="52"/>
        <v/>
      </c>
    </row>
    <row r="967" spans="1:22" ht="25" customHeight="1" x14ac:dyDescent="0.35">
      <c r="A967" s="1"/>
      <c r="B967" s="1"/>
      <c r="C967" s="1"/>
      <c r="D967" s="1"/>
      <c r="E967" s="106">
        <f>+COUNTIFS('REGISTRO DE TUTORES'!$A$3:$A$8000,A967,'REGISTRO DE TUTORES'!$B$3:$B$8000,B967,'REGISTRO DE TUTORES'!$C$3:$C$8000,C967,'REGISTRO DE TUTORES'!$D$3:$D$8000,D967)</f>
        <v>0</v>
      </c>
      <c r="F967" s="106">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106">
        <f t="shared" ca="1" si="50"/>
        <v>0</v>
      </c>
      <c r="H967" s="106">
        <f t="shared" ca="1" si="51"/>
        <v>0</v>
      </c>
      <c r="I967" s="15">
        <v>0</v>
      </c>
      <c r="J967" s="15">
        <v>0</v>
      </c>
      <c r="K967" s="15">
        <v>0</v>
      </c>
      <c r="L967" s="15">
        <v>0</v>
      </c>
      <c r="M967" s="15">
        <v>0</v>
      </c>
      <c r="N967" s="107">
        <v>0</v>
      </c>
      <c r="O967" s="107">
        <v>0</v>
      </c>
      <c r="P967" s="50"/>
      <c r="Q967" s="50"/>
      <c r="R967" s="3"/>
      <c r="S967" s="3"/>
      <c r="T967" s="1"/>
      <c r="U967" s="2"/>
      <c r="V967" s="23" t="str">
        <f t="shared" si="52"/>
        <v/>
      </c>
    </row>
    <row r="968" spans="1:22" ht="25" customHeight="1" x14ac:dyDescent="0.35">
      <c r="A968" s="1"/>
      <c r="B968" s="1"/>
      <c r="C968" s="1"/>
      <c r="D968" s="1"/>
      <c r="E968" s="106">
        <f>+COUNTIFS('REGISTRO DE TUTORES'!$A$3:$A$8000,A968,'REGISTRO DE TUTORES'!$B$3:$B$8000,B968,'REGISTRO DE TUTORES'!$C$3:$C$8000,C968,'REGISTRO DE TUTORES'!$D$3:$D$8000,D968)</f>
        <v>0</v>
      </c>
      <c r="F968" s="106">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106">
        <f t="shared" ca="1" si="50"/>
        <v>0</v>
      </c>
      <c r="H968" s="106">
        <f t="shared" ca="1" si="51"/>
        <v>0</v>
      </c>
      <c r="I968" s="15">
        <v>0</v>
      </c>
      <c r="J968" s="15">
        <v>0</v>
      </c>
      <c r="K968" s="15">
        <v>0</v>
      </c>
      <c r="L968" s="15">
        <v>0</v>
      </c>
      <c r="M968" s="15">
        <v>0</v>
      </c>
      <c r="N968" s="107">
        <v>0</v>
      </c>
      <c r="O968" s="107">
        <v>0</v>
      </c>
      <c r="P968" s="50"/>
      <c r="Q968" s="50"/>
      <c r="R968" s="3"/>
      <c r="S968" s="3"/>
      <c r="T968" s="1"/>
      <c r="U968" s="2"/>
      <c r="V968" s="23" t="str">
        <f t="shared" si="52"/>
        <v/>
      </c>
    </row>
    <row r="969" spans="1:22" ht="25" customHeight="1" x14ac:dyDescent="0.35">
      <c r="A969" s="1"/>
      <c r="B969" s="1"/>
      <c r="C969" s="1"/>
      <c r="D969" s="1"/>
      <c r="E969" s="106">
        <f>+COUNTIFS('REGISTRO DE TUTORES'!$A$3:$A$8000,A969,'REGISTRO DE TUTORES'!$B$3:$B$8000,B969,'REGISTRO DE TUTORES'!$C$3:$C$8000,C969,'REGISTRO DE TUTORES'!$D$3:$D$8000,D969)</f>
        <v>0</v>
      </c>
      <c r="F969" s="106">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106">
        <f t="shared" ca="1" si="50"/>
        <v>0</v>
      </c>
      <c r="H969" s="106">
        <f t="shared" ca="1" si="51"/>
        <v>0</v>
      </c>
      <c r="I969" s="15">
        <v>0</v>
      </c>
      <c r="J969" s="15">
        <v>0</v>
      </c>
      <c r="K969" s="15">
        <v>0</v>
      </c>
      <c r="L969" s="15">
        <v>0</v>
      </c>
      <c r="M969" s="15">
        <v>0</v>
      </c>
      <c r="N969" s="107">
        <v>0</v>
      </c>
      <c r="O969" s="107">
        <v>0</v>
      </c>
      <c r="P969" s="50"/>
      <c r="Q969" s="50"/>
      <c r="R969" s="3"/>
      <c r="S969" s="3"/>
      <c r="T969" s="1"/>
      <c r="U969" s="2"/>
      <c r="V969" s="23" t="str">
        <f t="shared" si="52"/>
        <v/>
      </c>
    </row>
    <row r="970" spans="1:22" ht="25" customHeight="1" x14ac:dyDescent="0.35">
      <c r="A970" s="1"/>
      <c r="B970" s="1"/>
      <c r="C970" s="1"/>
      <c r="D970" s="1"/>
      <c r="E970" s="106">
        <f>+COUNTIFS('REGISTRO DE TUTORES'!$A$3:$A$8000,A970,'REGISTRO DE TUTORES'!$B$3:$B$8000,B970,'REGISTRO DE TUTORES'!$C$3:$C$8000,C970,'REGISTRO DE TUTORES'!$D$3:$D$8000,D970)</f>
        <v>0</v>
      </c>
      <c r="F970" s="106">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106">
        <f t="shared" ca="1" si="50"/>
        <v>0</v>
      </c>
      <c r="H970" s="106">
        <f t="shared" ca="1" si="51"/>
        <v>0</v>
      </c>
      <c r="I970" s="15">
        <v>0</v>
      </c>
      <c r="J970" s="15">
        <v>0</v>
      </c>
      <c r="K970" s="15">
        <v>0</v>
      </c>
      <c r="L970" s="15">
        <v>0</v>
      </c>
      <c r="M970" s="15">
        <v>0</v>
      </c>
      <c r="N970" s="107">
        <v>0</v>
      </c>
      <c r="O970" s="107">
        <v>0</v>
      </c>
      <c r="P970" s="50"/>
      <c r="Q970" s="50"/>
      <c r="R970" s="3"/>
      <c r="S970" s="3"/>
      <c r="T970" s="1"/>
      <c r="U970" s="2"/>
      <c r="V970" s="23" t="str">
        <f t="shared" si="52"/>
        <v/>
      </c>
    </row>
    <row r="971" spans="1:22" ht="25" customHeight="1" x14ac:dyDescent="0.35">
      <c r="A971" s="1"/>
      <c r="B971" s="1"/>
      <c r="C971" s="1"/>
      <c r="D971" s="1"/>
      <c r="E971" s="106">
        <f>+COUNTIFS('REGISTRO DE TUTORES'!$A$3:$A$8000,A971,'REGISTRO DE TUTORES'!$B$3:$B$8000,B971,'REGISTRO DE TUTORES'!$C$3:$C$8000,C971,'REGISTRO DE TUTORES'!$D$3:$D$8000,D971)</f>
        <v>0</v>
      </c>
      <c r="F971" s="106">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106">
        <f t="shared" ca="1" si="50"/>
        <v>0</v>
      </c>
      <c r="H971" s="106">
        <f t="shared" ca="1" si="51"/>
        <v>0</v>
      </c>
      <c r="I971" s="15">
        <v>0</v>
      </c>
      <c r="J971" s="15">
        <v>0</v>
      </c>
      <c r="K971" s="15">
        <v>0</v>
      </c>
      <c r="L971" s="15">
        <v>0</v>
      </c>
      <c r="M971" s="15">
        <v>0</v>
      </c>
      <c r="N971" s="107">
        <v>0</v>
      </c>
      <c r="O971" s="107">
        <v>0</v>
      </c>
      <c r="P971" s="50"/>
      <c r="Q971" s="50"/>
      <c r="R971" s="3"/>
      <c r="S971" s="3"/>
      <c r="T971" s="1"/>
      <c r="U971" s="2"/>
      <c r="V971" s="23" t="str">
        <f t="shared" si="52"/>
        <v/>
      </c>
    </row>
    <row r="972" spans="1:22" ht="25" customHeight="1" x14ac:dyDescent="0.35">
      <c r="A972" s="1"/>
      <c r="B972" s="1"/>
      <c r="C972" s="1"/>
      <c r="D972" s="1"/>
      <c r="E972" s="106">
        <f>+COUNTIFS('REGISTRO DE TUTORES'!$A$3:$A$8000,A972,'REGISTRO DE TUTORES'!$B$3:$B$8000,B972,'REGISTRO DE TUTORES'!$C$3:$C$8000,C972,'REGISTRO DE TUTORES'!$D$3:$D$8000,D972)</f>
        <v>0</v>
      </c>
      <c r="F972" s="106">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106">
        <f t="shared" ca="1" si="50"/>
        <v>0</v>
      </c>
      <c r="H972" s="106">
        <f t="shared" ca="1" si="51"/>
        <v>0</v>
      </c>
      <c r="I972" s="15">
        <v>0</v>
      </c>
      <c r="J972" s="15">
        <v>0</v>
      </c>
      <c r="K972" s="15">
        <v>0</v>
      </c>
      <c r="L972" s="15">
        <v>0</v>
      </c>
      <c r="M972" s="15">
        <v>0</v>
      </c>
      <c r="N972" s="107">
        <v>0</v>
      </c>
      <c r="O972" s="107">
        <v>0</v>
      </c>
      <c r="P972" s="50"/>
      <c r="Q972" s="50"/>
      <c r="R972" s="3"/>
      <c r="S972" s="3"/>
      <c r="T972" s="1"/>
      <c r="U972" s="2"/>
      <c r="V972" s="23" t="str">
        <f t="shared" si="52"/>
        <v/>
      </c>
    </row>
    <row r="973" spans="1:22" ht="25" customHeight="1" x14ac:dyDescent="0.35">
      <c r="A973" s="1"/>
      <c r="B973" s="1"/>
      <c r="C973" s="1"/>
      <c r="D973" s="1"/>
      <c r="E973" s="106">
        <f>+COUNTIFS('REGISTRO DE TUTORES'!$A$3:$A$8000,A973,'REGISTRO DE TUTORES'!$B$3:$B$8000,B973,'REGISTRO DE TUTORES'!$C$3:$C$8000,C973,'REGISTRO DE TUTORES'!$D$3:$D$8000,D973)</f>
        <v>0</v>
      </c>
      <c r="F973" s="106">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106">
        <f t="shared" ca="1" si="50"/>
        <v>0</v>
      </c>
      <c r="H973" s="106">
        <f t="shared" ca="1" si="51"/>
        <v>0</v>
      </c>
      <c r="I973" s="15">
        <v>0</v>
      </c>
      <c r="J973" s="15">
        <v>0</v>
      </c>
      <c r="K973" s="15">
        <v>0</v>
      </c>
      <c r="L973" s="15">
        <v>0</v>
      </c>
      <c r="M973" s="15">
        <v>0</v>
      </c>
      <c r="N973" s="107">
        <v>0</v>
      </c>
      <c r="O973" s="107">
        <v>0</v>
      </c>
      <c r="P973" s="50"/>
      <c r="Q973" s="50"/>
      <c r="R973" s="3"/>
      <c r="S973" s="3"/>
      <c r="T973" s="1"/>
      <c r="U973" s="2"/>
      <c r="V973" s="23" t="str">
        <f t="shared" si="52"/>
        <v/>
      </c>
    </row>
    <row r="974" spans="1:22" ht="25" customHeight="1" x14ac:dyDescent="0.35">
      <c r="A974" s="1"/>
      <c r="B974" s="1"/>
      <c r="C974" s="1"/>
      <c r="D974" s="1"/>
      <c r="E974" s="106">
        <f>+COUNTIFS('REGISTRO DE TUTORES'!$A$3:$A$8000,A974,'REGISTRO DE TUTORES'!$B$3:$B$8000,B974,'REGISTRO DE TUTORES'!$C$3:$C$8000,C974,'REGISTRO DE TUTORES'!$D$3:$D$8000,D974)</f>
        <v>0</v>
      </c>
      <c r="F974" s="106">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106">
        <f t="shared" ca="1" si="50"/>
        <v>0</v>
      </c>
      <c r="H974" s="106">
        <f t="shared" ca="1" si="51"/>
        <v>0</v>
      </c>
      <c r="I974" s="15">
        <v>0</v>
      </c>
      <c r="J974" s="15">
        <v>0</v>
      </c>
      <c r="K974" s="15">
        <v>0</v>
      </c>
      <c r="L974" s="15">
        <v>0</v>
      </c>
      <c r="M974" s="15">
        <v>0</v>
      </c>
      <c r="N974" s="107">
        <v>0</v>
      </c>
      <c r="O974" s="107">
        <v>0</v>
      </c>
      <c r="P974" s="50"/>
      <c r="Q974" s="50"/>
      <c r="R974" s="3"/>
      <c r="S974" s="3"/>
      <c r="T974" s="1"/>
      <c r="U974" s="2"/>
      <c r="V974" s="23" t="str">
        <f t="shared" si="52"/>
        <v/>
      </c>
    </row>
    <row r="975" spans="1:22" ht="25" customHeight="1" x14ac:dyDescent="0.35">
      <c r="A975" s="1"/>
      <c r="B975" s="1"/>
      <c r="C975" s="1"/>
      <c r="D975" s="1"/>
      <c r="E975" s="106">
        <f>+COUNTIFS('REGISTRO DE TUTORES'!$A$3:$A$8000,A975,'REGISTRO DE TUTORES'!$B$3:$B$8000,B975,'REGISTRO DE TUTORES'!$C$3:$C$8000,C975,'REGISTRO DE TUTORES'!$D$3:$D$8000,D975)</f>
        <v>0</v>
      </c>
      <c r="F975" s="106">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106">
        <f t="shared" ca="1" si="50"/>
        <v>0</v>
      </c>
      <c r="H975" s="106">
        <f t="shared" ca="1" si="51"/>
        <v>0</v>
      </c>
      <c r="I975" s="15">
        <v>0</v>
      </c>
      <c r="J975" s="15">
        <v>0</v>
      </c>
      <c r="K975" s="15">
        <v>0</v>
      </c>
      <c r="L975" s="15">
        <v>0</v>
      </c>
      <c r="M975" s="15">
        <v>0</v>
      </c>
      <c r="N975" s="107">
        <v>0</v>
      </c>
      <c r="O975" s="107">
        <v>0</v>
      </c>
      <c r="P975" s="50"/>
      <c r="Q975" s="50"/>
      <c r="R975" s="3"/>
      <c r="S975" s="3"/>
      <c r="T975" s="1"/>
      <c r="U975" s="2"/>
      <c r="V975" s="23" t="str">
        <f t="shared" si="52"/>
        <v/>
      </c>
    </row>
    <row r="976" spans="1:22" ht="25" customHeight="1" x14ac:dyDescent="0.35">
      <c r="A976" s="1"/>
      <c r="B976" s="1"/>
      <c r="C976" s="1"/>
      <c r="D976" s="1"/>
      <c r="E976" s="106">
        <f>+COUNTIFS('REGISTRO DE TUTORES'!$A$3:$A$8000,A976,'REGISTRO DE TUTORES'!$B$3:$B$8000,B976,'REGISTRO DE TUTORES'!$C$3:$C$8000,C976,'REGISTRO DE TUTORES'!$D$3:$D$8000,D976)</f>
        <v>0</v>
      </c>
      <c r="F976" s="106">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106">
        <f t="shared" ca="1" si="50"/>
        <v>0</v>
      </c>
      <c r="H976" s="106">
        <f t="shared" ca="1" si="51"/>
        <v>0</v>
      </c>
      <c r="I976" s="15">
        <v>0</v>
      </c>
      <c r="J976" s="15">
        <v>0</v>
      </c>
      <c r="K976" s="15">
        <v>0</v>
      </c>
      <c r="L976" s="15">
        <v>0</v>
      </c>
      <c r="M976" s="15">
        <v>0</v>
      </c>
      <c r="N976" s="107">
        <v>0</v>
      </c>
      <c r="O976" s="107">
        <v>0</v>
      </c>
      <c r="P976" s="50"/>
      <c r="Q976" s="50"/>
      <c r="R976" s="3"/>
      <c r="S976" s="3"/>
      <c r="T976" s="1"/>
      <c r="U976" s="2"/>
      <c r="V976" s="23" t="str">
        <f t="shared" si="52"/>
        <v/>
      </c>
    </row>
    <row r="977" spans="1:22" ht="25" customHeight="1" x14ac:dyDescent="0.35">
      <c r="A977" s="1"/>
      <c r="B977" s="1"/>
      <c r="C977" s="1"/>
      <c r="D977" s="1"/>
      <c r="E977" s="106">
        <f>+COUNTIFS('REGISTRO DE TUTORES'!$A$3:$A$8000,A977,'REGISTRO DE TUTORES'!$B$3:$B$8000,B977,'REGISTRO DE TUTORES'!$C$3:$C$8000,C977,'REGISTRO DE TUTORES'!$D$3:$D$8000,D977)</f>
        <v>0</v>
      </c>
      <c r="F977" s="106">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106">
        <f t="shared" ca="1" si="50"/>
        <v>0</v>
      </c>
      <c r="H977" s="106">
        <f t="shared" ca="1" si="51"/>
        <v>0</v>
      </c>
      <c r="I977" s="15">
        <v>0</v>
      </c>
      <c r="J977" s="15">
        <v>0</v>
      </c>
      <c r="K977" s="15">
        <v>0</v>
      </c>
      <c r="L977" s="15">
        <v>0</v>
      </c>
      <c r="M977" s="15">
        <v>0</v>
      </c>
      <c r="N977" s="107">
        <v>0</v>
      </c>
      <c r="O977" s="107">
        <v>0</v>
      </c>
      <c r="P977" s="50"/>
      <c r="Q977" s="50"/>
      <c r="R977" s="3"/>
      <c r="S977" s="3"/>
      <c r="T977" s="1"/>
      <c r="U977" s="2"/>
      <c r="V977" s="23" t="str">
        <f t="shared" si="52"/>
        <v/>
      </c>
    </row>
    <row r="978" spans="1:22" ht="25" customHeight="1" x14ac:dyDescent="0.35">
      <c r="A978" s="1"/>
      <c r="B978" s="1"/>
      <c r="C978" s="1"/>
      <c r="D978" s="1"/>
      <c r="E978" s="106">
        <f>+COUNTIFS('REGISTRO DE TUTORES'!$A$3:$A$8000,A978,'REGISTRO DE TUTORES'!$B$3:$B$8000,B978,'REGISTRO DE TUTORES'!$C$3:$C$8000,C978,'REGISTRO DE TUTORES'!$D$3:$D$8000,D978)</f>
        <v>0</v>
      </c>
      <c r="F978" s="106">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106">
        <f t="shared" ca="1" si="50"/>
        <v>0</v>
      </c>
      <c r="H978" s="106">
        <f t="shared" ca="1" si="51"/>
        <v>0</v>
      </c>
      <c r="I978" s="15">
        <v>0</v>
      </c>
      <c r="J978" s="15">
        <v>0</v>
      </c>
      <c r="K978" s="15">
        <v>0</v>
      </c>
      <c r="L978" s="15">
        <v>0</v>
      </c>
      <c r="M978" s="15">
        <v>0</v>
      </c>
      <c r="N978" s="107">
        <v>0</v>
      </c>
      <c r="O978" s="107">
        <v>0</v>
      </c>
      <c r="P978" s="50"/>
      <c r="Q978" s="50"/>
      <c r="R978" s="3"/>
      <c r="S978" s="3"/>
      <c r="T978" s="1"/>
      <c r="U978" s="2"/>
      <c r="V978" s="23" t="str">
        <f t="shared" si="52"/>
        <v/>
      </c>
    </row>
    <row r="979" spans="1:22" ht="25" customHeight="1" x14ac:dyDescent="0.35">
      <c r="A979" s="1"/>
      <c r="B979" s="1"/>
      <c r="C979" s="1"/>
      <c r="D979" s="1"/>
      <c r="E979" s="106">
        <f>+COUNTIFS('REGISTRO DE TUTORES'!$A$3:$A$8000,A979,'REGISTRO DE TUTORES'!$B$3:$B$8000,B979,'REGISTRO DE TUTORES'!$C$3:$C$8000,C979,'REGISTRO DE TUTORES'!$D$3:$D$8000,D979)</f>
        <v>0</v>
      </c>
      <c r="F979" s="106">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106">
        <f t="shared" ca="1" si="50"/>
        <v>0</v>
      </c>
      <c r="H979" s="106">
        <f t="shared" ca="1" si="51"/>
        <v>0</v>
      </c>
      <c r="I979" s="15">
        <v>0</v>
      </c>
      <c r="J979" s="15">
        <v>0</v>
      </c>
      <c r="K979" s="15">
        <v>0</v>
      </c>
      <c r="L979" s="15">
        <v>0</v>
      </c>
      <c r="M979" s="15">
        <v>0</v>
      </c>
      <c r="N979" s="107">
        <v>0</v>
      </c>
      <c r="O979" s="107">
        <v>0</v>
      </c>
      <c r="P979" s="50"/>
      <c r="Q979" s="50"/>
      <c r="R979" s="3"/>
      <c r="S979" s="3"/>
      <c r="T979" s="1"/>
      <c r="U979" s="2"/>
      <c r="V979" s="23" t="str">
        <f t="shared" si="52"/>
        <v/>
      </c>
    </row>
    <row r="980" spans="1:22" ht="25" customHeight="1" x14ac:dyDescent="0.35">
      <c r="A980" s="1"/>
      <c r="B980" s="1"/>
      <c r="C980" s="1"/>
      <c r="D980" s="1"/>
      <c r="E980" s="106">
        <f>+COUNTIFS('REGISTRO DE TUTORES'!$A$3:$A$8000,A980,'REGISTRO DE TUTORES'!$B$3:$B$8000,B980,'REGISTRO DE TUTORES'!$C$3:$C$8000,C980,'REGISTRO DE TUTORES'!$D$3:$D$8000,D980)</f>
        <v>0</v>
      </c>
      <c r="F980" s="106">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106">
        <f t="shared" ca="1" si="50"/>
        <v>0</v>
      </c>
      <c r="H980" s="106">
        <f t="shared" ca="1" si="51"/>
        <v>0</v>
      </c>
      <c r="I980" s="15">
        <v>0</v>
      </c>
      <c r="J980" s="15">
        <v>0</v>
      </c>
      <c r="K980" s="15">
        <v>0</v>
      </c>
      <c r="L980" s="15">
        <v>0</v>
      </c>
      <c r="M980" s="15">
        <v>0</v>
      </c>
      <c r="N980" s="107">
        <v>0</v>
      </c>
      <c r="O980" s="107">
        <v>0</v>
      </c>
      <c r="P980" s="50"/>
      <c r="Q980" s="50"/>
      <c r="R980" s="3"/>
      <c r="S980" s="3"/>
      <c r="T980" s="1"/>
      <c r="U980" s="2"/>
      <c r="V980" s="23" t="str">
        <f t="shared" si="52"/>
        <v/>
      </c>
    </row>
    <row r="981" spans="1:22" ht="25" customHeight="1" x14ac:dyDescent="0.35">
      <c r="A981" s="1"/>
      <c r="B981" s="1"/>
      <c r="C981" s="1"/>
      <c r="D981" s="1"/>
      <c r="E981" s="106">
        <f>+COUNTIFS('REGISTRO DE TUTORES'!$A$3:$A$8000,A981,'REGISTRO DE TUTORES'!$B$3:$B$8000,B981,'REGISTRO DE TUTORES'!$C$3:$C$8000,C981,'REGISTRO DE TUTORES'!$D$3:$D$8000,D981)</f>
        <v>0</v>
      </c>
      <c r="F981" s="106">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106">
        <f t="shared" ca="1" si="50"/>
        <v>0</v>
      </c>
      <c r="H981" s="106">
        <f t="shared" ca="1" si="51"/>
        <v>0</v>
      </c>
      <c r="I981" s="15">
        <v>0</v>
      </c>
      <c r="J981" s="15">
        <v>0</v>
      </c>
      <c r="K981" s="15">
        <v>0</v>
      </c>
      <c r="L981" s="15">
        <v>0</v>
      </c>
      <c r="M981" s="15">
        <v>0</v>
      </c>
      <c r="N981" s="107">
        <v>0</v>
      </c>
      <c r="O981" s="107">
        <v>0</v>
      </c>
      <c r="P981" s="50"/>
      <c r="Q981" s="50"/>
      <c r="R981" s="3"/>
      <c r="S981" s="3"/>
      <c r="T981" s="1"/>
      <c r="U981" s="2"/>
      <c r="V981" s="23" t="str">
        <f t="shared" si="52"/>
        <v/>
      </c>
    </row>
    <row r="982" spans="1:22" ht="25" customHeight="1" x14ac:dyDescent="0.35">
      <c r="A982" s="1"/>
      <c r="B982" s="1"/>
      <c r="C982" s="1"/>
      <c r="D982" s="1"/>
      <c r="E982" s="106">
        <f>+COUNTIFS('REGISTRO DE TUTORES'!$A$3:$A$8000,A982,'REGISTRO DE TUTORES'!$B$3:$B$8000,B982,'REGISTRO DE TUTORES'!$C$3:$C$8000,C982,'REGISTRO DE TUTORES'!$D$3:$D$8000,D982)</f>
        <v>0</v>
      </c>
      <c r="F982" s="106">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106">
        <f t="shared" ca="1" si="50"/>
        <v>0</v>
      </c>
      <c r="H982" s="106">
        <f t="shared" ca="1" si="51"/>
        <v>0</v>
      </c>
      <c r="I982" s="15">
        <v>0</v>
      </c>
      <c r="J982" s="15">
        <v>0</v>
      </c>
      <c r="K982" s="15">
        <v>0</v>
      </c>
      <c r="L982" s="15">
        <v>0</v>
      </c>
      <c r="M982" s="15">
        <v>0</v>
      </c>
      <c r="N982" s="107">
        <v>0</v>
      </c>
      <c r="O982" s="107">
        <v>0</v>
      </c>
      <c r="P982" s="50"/>
      <c r="Q982" s="50"/>
      <c r="R982" s="3"/>
      <c r="S982" s="3"/>
      <c r="T982" s="1"/>
      <c r="U982" s="2"/>
      <c r="V982" s="23" t="str">
        <f t="shared" si="52"/>
        <v/>
      </c>
    </row>
    <row r="983" spans="1:22" ht="25" customHeight="1" x14ac:dyDescent="0.35">
      <c r="A983" s="1"/>
      <c r="B983" s="1"/>
      <c r="C983" s="1"/>
      <c r="D983" s="1"/>
      <c r="E983" s="106">
        <f>+COUNTIFS('REGISTRO DE TUTORES'!$A$3:$A$8000,A983,'REGISTRO DE TUTORES'!$B$3:$B$8000,B983,'REGISTRO DE TUTORES'!$C$3:$C$8000,C983,'REGISTRO DE TUTORES'!$D$3:$D$8000,D983)</f>
        <v>0</v>
      </c>
      <c r="F983" s="106">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106">
        <f t="shared" ca="1" si="50"/>
        <v>0</v>
      </c>
      <c r="H983" s="106">
        <f t="shared" ca="1" si="51"/>
        <v>0</v>
      </c>
      <c r="I983" s="15">
        <v>0</v>
      </c>
      <c r="J983" s="15">
        <v>0</v>
      </c>
      <c r="K983" s="15">
        <v>0</v>
      </c>
      <c r="L983" s="15">
        <v>0</v>
      </c>
      <c r="M983" s="15">
        <v>0</v>
      </c>
      <c r="N983" s="107">
        <v>0</v>
      </c>
      <c r="O983" s="107">
        <v>0</v>
      </c>
      <c r="P983" s="50"/>
      <c r="Q983" s="50"/>
      <c r="R983" s="3"/>
      <c r="S983" s="3"/>
      <c r="T983" s="1"/>
      <c r="U983" s="2"/>
      <c r="V983" s="23" t="str">
        <f t="shared" si="52"/>
        <v/>
      </c>
    </row>
    <row r="984" spans="1:22" ht="25" customHeight="1" x14ac:dyDescent="0.35">
      <c r="A984" s="1"/>
      <c r="B984" s="1"/>
      <c r="C984" s="1"/>
      <c r="D984" s="1"/>
      <c r="E984" s="106">
        <f>+COUNTIFS('REGISTRO DE TUTORES'!$A$3:$A$8000,A984,'REGISTRO DE TUTORES'!$B$3:$B$8000,B984,'REGISTRO DE TUTORES'!$C$3:$C$8000,C984,'REGISTRO DE TUTORES'!$D$3:$D$8000,D984)</f>
        <v>0</v>
      </c>
      <c r="F984" s="106">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106">
        <f t="shared" ca="1" si="50"/>
        <v>0</v>
      </c>
      <c r="H984" s="106">
        <f t="shared" ca="1" si="51"/>
        <v>0</v>
      </c>
      <c r="I984" s="15">
        <v>0</v>
      </c>
      <c r="J984" s="15">
        <v>0</v>
      </c>
      <c r="K984" s="15">
        <v>0</v>
      </c>
      <c r="L984" s="15">
        <v>0</v>
      </c>
      <c r="M984" s="15">
        <v>0</v>
      </c>
      <c r="N984" s="107">
        <v>0</v>
      </c>
      <c r="O984" s="107">
        <v>0</v>
      </c>
      <c r="P984" s="50"/>
      <c r="Q984" s="50"/>
      <c r="R984" s="3"/>
      <c r="S984" s="3"/>
      <c r="T984" s="1"/>
      <c r="U984" s="2"/>
      <c r="V984" s="23" t="str">
        <f t="shared" si="52"/>
        <v/>
      </c>
    </row>
    <row r="985" spans="1:22" ht="25" customHeight="1" x14ac:dyDescent="0.35">
      <c r="A985" s="1"/>
      <c r="B985" s="1"/>
      <c r="C985" s="1"/>
      <c r="D985" s="1"/>
      <c r="E985" s="106">
        <f>+COUNTIFS('REGISTRO DE TUTORES'!$A$3:$A$8000,A985,'REGISTRO DE TUTORES'!$B$3:$B$8000,B985,'REGISTRO DE TUTORES'!$C$3:$C$8000,C985,'REGISTRO DE TUTORES'!$D$3:$D$8000,D985)</f>
        <v>0</v>
      </c>
      <c r="F985" s="106">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106">
        <f t="shared" ca="1" si="50"/>
        <v>0</v>
      </c>
      <c r="H985" s="106">
        <f t="shared" ca="1" si="51"/>
        <v>0</v>
      </c>
      <c r="I985" s="15">
        <v>0</v>
      </c>
      <c r="J985" s="15">
        <v>0</v>
      </c>
      <c r="K985" s="15">
        <v>0</v>
      </c>
      <c r="L985" s="15">
        <v>0</v>
      </c>
      <c r="M985" s="15">
        <v>0</v>
      </c>
      <c r="N985" s="107">
        <v>0</v>
      </c>
      <c r="O985" s="107">
        <v>0</v>
      </c>
      <c r="P985" s="50"/>
      <c r="Q985" s="50"/>
      <c r="R985" s="3"/>
      <c r="S985" s="3"/>
      <c r="T985" s="1"/>
      <c r="U985" s="2"/>
      <c r="V985" s="23" t="str">
        <f t="shared" si="52"/>
        <v/>
      </c>
    </row>
    <row r="986" spans="1:22" ht="25" customHeight="1" x14ac:dyDescent="0.35">
      <c r="A986" s="1"/>
      <c r="B986" s="1"/>
      <c r="C986" s="1"/>
      <c r="D986" s="1"/>
      <c r="E986" s="106">
        <f>+COUNTIFS('REGISTRO DE TUTORES'!$A$3:$A$8000,A986,'REGISTRO DE TUTORES'!$B$3:$B$8000,B986,'REGISTRO DE TUTORES'!$C$3:$C$8000,C986,'REGISTRO DE TUTORES'!$D$3:$D$8000,D986)</f>
        <v>0</v>
      </c>
      <c r="F986" s="106">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106">
        <f t="shared" ca="1" si="50"/>
        <v>0</v>
      </c>
      <c r="H986" s="106">
        <f t="shared" ca="1" si="51"/>
        <v>0</v>
      </c>
      <c r="I986" s="15">
        <v>0</v>
      </c>
      <c r="J986" s="15">
        <v>0</v>
      </c>
      <c r="K986" s="15">
        <v>0</v>
      </c>
      <c r="L986" s="15">
        <v>0</v>
      </c>
      <c r="M986" s="15">
        <v>0</v>
      </c>
      <c r="N986" s="107">
        <v>0</v>
      </c>
      <c r="O986" s="107">
        <v>0</v>
      </c>
      <c r="P986" s="50"/>
      <c r="Q986" s="50"/>
      <c r="R986" s="3"/>
      <c r="S986" s="3"/>
      <c r="T986" s="1"/>
      <c r="U986" s="2"/>
      <c r="V986" s="23" t="str">
        <f t="shared" si="52"/>
        <v/>
      </c>
    </row>
    <row r="987" spans="1:22" ht="25" customHeight="1" x14ac:dyDescent="0.35">
      <c r="A987" s="1"/>
      <c r="B987" s="1"/>
      <c r="C987" s="1"/>
      <c r="D987" s="1"/>
      <c r="E987" s="106">
        <f>+COUNTIFS('REGISTRO DE TUTORES'!$A$3:$A$8000,A987,'REGISTRO DE TUTORES'!$B$3:$B$8000,B987,'REGISTRO DE TUTORES'!$C$3:$C$8000,C987,'REGISTRO DE TUTORES'!$D$3:$D$8000,D987)</f>
        <v>0</v>
      </c>
      <c r="F987" s="106">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106">
        <f t="shared" ca="1" si="50"/>
        <v>0</v>
      </c>
      <c r="H987" s="106">
        <f t="shared" ca="1" si="51"/>
        <v>0</v>
      </c>
      <c r="I987" s="15">
        <v>0</v>
      </c>
      <c r="J987" s="15">
        <v>0</v>
      </c>
      <c r="K987" s="15">
        <v>0</v>
      </c>
      <c r="L987" s="15">
        <v>0</v>
      </c>
      <c r="M987" s="15">
        <v>0</v>
      </c>
      <c r="N987" s="107">
        <v>0</v>
      </c>
      <c r="O987" s="107">
        <v>0</v>
      </c>
      <c r="P987" s="50"/>
      <c r="Q987" s="50"/>
      <c r="R987" s="3"/>
      <c r="S987" s="3"/>
      <c r="T987" s="1"/>
      <c r="U987" s="2"/>
      <c r="V987" s="23" t="str">
        <f t="shared" si="52"/>
        <v/>
      </c>
    </row>
    <row r="988" spans="1:22" ht="25" customHeight="1" x14ac:dyDescent="0.35">
      <c r="A988" s="1"/>
      <c r="B988" s="1"/>
      <c r="C988" s="1"/>
      <c r="D988" s="1"/>
      <c r="E988" s="106">
        <f>+COUNTIFS('REGISTRO DE TUTORES'!$A$3:$A$8000,A988,'REGISTRO DE TUTORES'!$B$3:$B$8000,B988,'REGISTRO DE TUTORES'!$C$3:$C$8000,C988,'REGISTRO DE TUTORES'!$D$3:$D$8000,D988)</f>
        <v>0</v>
      </c>
      <c r="F988" s="106">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106">
        <f t="shared" ca="1" si="50"/>
        <v>0</v>
      </c>
      <c r="H988" s="106">
        <f t="shared" ca="1" si="51"/>
        <v>0</v>
      </c>
      <c r="I988" s="15">
        <v>0</v>
      </c>
      <c r="J988" s="15">
        <v>0</v>
      </c>
      <c r="K988" s="15">
        <v>0</v>
      </c>
      <c r="L988" s="15">
        <v>0</v>
      </c>
      <c r="M988" s="15">
        <v>0</v>
      </c>
      <c r="N988" s="107">
        <v>0</v>
      </c>
      <c r="O988" s="107">
        <v>0</v>
      </c>
      <c r="P988" s="50"/>
      <c r="Q988" s="50"/>
      <c r="R988" s="3"/>
      <c r="S988" s="3"/>
      <c r="T988" s="1"/>
      <c r="U988" s="2"/>
      <c r="V988" s="23" t="str">
        <f t="shared" si="52"/>
        <v/>
      </c>
    </row>
    <row r="989" spans="1:22" ht="25" customHeight="1" x14ac:dyDescent="0.35">
      <c r="A989" s="1"/>
      <c r="B989" s="1"/>
      <c r="C989" s="1"/>
      <c r="D989" s="1"/>
      <c r="E989" s="106">
        <f>+COUNTIFS('REGISTRO DE TUTORES'!$A$3:$A$8000,A989,'REGISTRO DE TUTORES'!$B$3:$B$8000,B989,'REGISTRO DE TUTORES'!$C$3:$C$8000,C989,'REGISTRO DE TUTORES'!$D$3:$D$8000,D989)</f>
        <v>0</v>
      </c>
      <c r="F989" s="106">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106">
        <f t="shared" ca="1" si="50"/>
        <v>0</v>
      </c>
      <c r="H989" s="106">
        <f t="shared" ca="1" si="51"/>
        <v>0</v>
      </c>
      <c r="I989" s="15">
        <v>0</v>
      </c>
      <c r="J989" s="15">
        <v>0</v>
      </c>
      <c r="K989" s="15">
        <v>0</v>
      </c>
      <c r="L989" s="15">
        <v>0</v>
      </c>
      <c r="M989" s="15">
        <v>0</v>
      </c>
      <c r="N989" s="107">
        <v>0</v>
      </c>
      <c r="O989" s="107">
        <v>0</v>
      </c>
      <c r="P989" s="50"/>
      <c r="Q989" s="50"/>
      <c r="R989" s="3"/>
      <c r="S989" s="3"/>
      <c r="T989" s="1"/>
      <c r="U989" s="2"/>
      <c r="V989" s="23" t="str">
        <f t="shared" si="52"/>
        <v/>
      </c>
    </row>
    <row r="990" spans="1:22" ht="25" customHeight="1" x14ac:dyDescent="0.35">
      <c r="A990" s="1"/>
      <c r="B990" s="1"/>
      <c r="C990" s="1"/>
      <c r="D990" s="1"/>
      <c r="E990" s="106">
        <f>+COUNTIFS('REGISTRO DE TUTORES'!$A$3:$A$8000,A990,'REGISTRO DE TUTORES'!$B$3:$B$8000,B990,'REGISTRO DE TUTORES'!$C$3:$C$8000,C990,'REGISTRO DE TUTORES'!$D$3:$D$8000,D990)</f>
        <v>0</v>
      </c>
      <c r="F990" s="106">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106">
        <f t="shared" ca="1" si="50"/>
        <v>0</v>
      </c>
      <c r="H990" s="106">
        <f t="shared" ca="1" si="51"/>
        <v>0</v>
      </c>
      <c r="I990" s="15">
        <v>0</v>
      </c>
      <c r="J990" s="15">
        <v>0</v>
      </c>
      <c r="K990" s="15">
        <v>0</v>
      </c>
      <c r="L990" s="15">
        <v>0</v>
      </c>
      <c r="M990" s="15">
        <v>0</v>
      </c>
      <c r="N990" s="107">
        <v>0</v>
      </c>
      <c r="O990" s="107">
        <v>0</v>
      </c>
      <c r="P990" s="50"/>
      <c r="Q990" s="50"/>
      <c r="R990" s="3"/>
      <c r="S990" s="3"/>
      <c r="T990" s="1"/>
      <c r="U990" s="2"/>
      <c r="V990" s="23" t="str">
        <f t="shared" si="52"/>
        <v/>
      </c>
    </row>
    <row r="991" spans="1:22" ht="25" customHeight="1" x14ac:dyDescent="0.35">
      <c r="A991" s="1"/>
      <c r="B991" s="1"/>
      <c r="C991" s="1"/>
      <c r="D991" s="1"/>
      <c r="E991" s="106">
        <f>+COUNTIFS('REGISTRO DE TUTORES'!$A$3:$A$8000,A991,'REGISTRO DE TUTORES'!$B$3:$B$8000,B991,'REGISTRO DE TUTORES'!$C$3:$C$8000,C991,'REGISTRO DE TUTORES'!$D$3:$D$8000,D991)</f>
        <v>0</v>
      </c>
      <c r="F991" s="106">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106">
        <f t="shared" ca="1" si="50"/>
        <v>0</v>
      </c>
      <c r="H991" s="106">
        <f t="shared" ca="1" si="51"/>
        <v>0</v>
      </c>
      <c r="I991" s="15">
        <v>0</v>
      </c>
      <c r="J991" s="15">
        <v>0</v>
      </c>
      <c r="K991" s="15">
        <v>0</v>
      </c>
      <c r="L991" s="15">
        <v>0</v>
      </c>
      <c r="M991" s="15">
        <v>0</v>
      </c>
      <c r="N991" s="107">
        <v>0</v>
      </c>
      <c r="O991" s="107">
        <v>0</v>
      </c>
      <c r="P991" s="50"/>
      <c r="Q991" s="50"/>
      <c r="R991" s="3"/>
      <c r="S991" s="3"/>
      <c r="T991" s="1"/>
      <c r="U991" s="2"/>
      <c r="V991" s="23" t="str">
        <f t="shared" si="52"/>
        <v/>
      </c>
    </row>
    <row r="992" spans="1:22" ht="25" customHeight="1" x14ac:dyDescent="0.35">
      <c r="A992" s="1"/>
      <c r="B992" s="1"/>
      <c r="C992" s="1"/>
      <c r="D992" s="1"/>
      <c r="E992" s="106">
        <f>+COUNTIFS('REGISTRO DE TUTORES'!$A$3:$A$8000,A992,'REGISTRO DE TUTORES'!$B$3:$B$8000,B992,'REGISTRO DE TUTORES'!$C$3:$C$8000,C992,'REGISTRO DE TUTORES'!$D$3:$D$8000,D992)</f>
        <v>0</v>
      </c>
      <c r="F992" s="106">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106">
        <f t="shared" ca="1" si="50"/>
        <v>0</v>
      </c>
      <c r="H992" s="106">
        <f t="shared" ca="1" si="51"/>
        <v>0</v>
      </c>
      <c r="I992" s="15">
        <v>0</v>
      </c>
      <c r="J992" s="15">
        <v>0</v>
      </c>
      <c r="K992" s="15">
        <v>0</v>
      </c>
      <c r="L992" s="15">
        <v>0</v>
      </c>
      <c r="M992" s="15">
        <v>0</v>
      </c>
      <c r="N992" s="107">
        <v>0</v>
      </c>
      <c r="O992" s="107">
        <v>0</v>
      </c>
      <c r="P992" s="50"/>
      <c r="Q992" s="50"/>
      <c r="R992" s="3"/>
      <c r="S992" s="3"/>
      <c r="T992" s="1"/>
      <c r="U992" s="2"/>
      <c r="V992" s="23" t="str">
        <f t="shared" si="52"/>
        <v/>
      </c>
    </row>
    <row r="993" spans="1:22" ht="25" customHeight="1" x14ac:dyDescent="0.35">
      <c r="A993" s="1"/>
      <c r="B993" s="1"/>
      <c r="C993" s="1"/>
      <c r="D993" s="1"/>
      <c r="E993" s="106">
        <f>+COUNTIFS('REGISTRO DE TUTORES'!$A$3:$A$8000,A993,'REGISTRO DE TUTORES'!$B$3:$B$8000,B993,'REGISTRO DE TUTORES'!$C$3:$C$8000,C993,'REGISTRO DE TUTORES'!$D$3:$D$8000,D993)</f>
        <v>0</v>
      </c>
      <c r="F993" s="106">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106">
        <f t="shared" ca="1" si="50"/>
        <v>0</v>
      </c>
      <c r="H993" s="106">
        <f t="shared" ca="1" si="51"/>
        <v>0</v>
      </c>
      <c r="I993" s="15">
        <v>0</v>
      </c>
      <c r="J993" s="15">
        <v>0</v>
      </c>
      <c r="K993" s="15">
        <v>0</v>
      </c>
      <c r="L993" s="15">
        <v>0</v>
      </c>
      <c r="M993" s="15">
        <v>0</v>
      </c>
      <c r="N993" s="107">
        <v>0</v>
      </c>
      <c r="O993" s="107">
        <v>0</v>
      </c>
      <c r="P993" s="50"/>
      <c r="Q993" s="50"/>
      <c r="R993" s="3"/>
      <c r="S993" s="3"/>
      <c r="T993" s="1"/>
      <c r="U993" s="2"/>
      <c r="V993" s="23" t="str">
        <f t="shared" si="52"/>
        <v/>
      </c>
    </row>
    <row r="994" spans="1:22" ht="25" customHeight="1" x14ac:dyDescent="0.35">
      <c r="A994" s="1"/>
      <c r="B994" s="1"/>
      <c r="C994" s="1"/>
      <c r="D994" s="1"/>
      <c r="E994" s="106">
        <f>+COUNTIFS('REGISTRO DE TUTORES'!$A$3:$A$8000,A994,'REGISTRO DE TUTORES'!$B$3:$B$8000,B994,'REGISTRO DE TUTORES'!$C$3:$C$8000,C994,'REGISTRO DE TUTORES'!$D$3:$D$8000,D994)</f>
        <v>0</v>
      </c>
      <c r="F994" s="106">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106">
        <f t="shared" ca="1" si="50"/>
        <v>0</v>
      </c>
      <c r="H994" s="106">
        <f t="shared" ca="1" si="51"/>
        <v>0</v>
      </c>
      <c r="I994" s="15">
        <v>0</v>
      </c>
      <c r="J994" s="15">
        <v>0</v>
      </c>
      <c r="K994" s="15">
        <v>0</v>
      </c>
      <c r="L994" s="15">
        <v>0</v>
      </c>
      <c r="M994" s="15">
        <v>0</v>
      </c>
      <c r="N994" s="107">
        <v>0</v>
      </c>
      <c r="O994" s="107">
        <v>0</v>
      </c>
      <c r="P994" s="50"/>
      <c r="Q994" s="50"/>
      <c r="R994" s="3"/>
      <c r="S994" s="3"/>
      <c r="T994" s="1"/>
      <c r="U994" s="2"/>
      <c r="V994" s="23" t="str">
        <f t="shared" si="52"/>
        <v/>
      </c>
    </row>
    <row r="995" spans="1:22" ht="25" customHeight="1" x14ac:dyDescent="0.35">
      <c r="A995" s="1"/>
      <c r="B995" s="1"/>
      <c r="C995" s="1"/>
      <c r="D995" s="1"/>
      <c r="E995" s="106">
        <f>+COUNTIFS('REGISTRO DE TUTORES'!$A$3:$A$8000,A995,'REGISTRO DE TUTORES'!$B$3:$B$8000,B995,'REGISTRO DE TUTORES'!$C$3:$C$8000,C995,'REGISTRO DE TUTORES'!$D$3:$D$8000,D995)</f>
        <v>0</v>
      </c>
      <c r="F995" s="106">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106">
        <f t="shared" ca="1" si="50"/>
        <v>0</v>
      </c>
      <c r="H995" s="106">
        <f t="shared" ca="1" si="51"/>
        <v>0</v>
      </c>
      <c r="I995" s="15">
        <v>0</v>
      </c>
      <c r="J995" s="15">
        <v>0</v>
      </c>
      <c r="K995" s="15">
        <v>0</v>
      </c>
      <c r="L995" s="15">
        <v>0</v>
      </c>
      <c r="M995" s="15">
        <v>0</v>
      </c>
      <c r="N995" s="107">
        <v>0</v>
      </c>
      <c r="O995" s="107">
        <v>0</v>
      </c>
      <c r="P995" s="50"/>
      <c r="Q995" s="50"/>
      <c r="R995" s="3"/>
      <c r="S995" s="3"/>
      <c r="T995" s="1"/>
      <c r="U995" s="2"/>
      <c r="V995" s="23" t="str">
        <f t="shared" si="52"/>
        <v/>
      </c>
    </row>
    <row r="996" spans="1:22" ht="25" customHeight="1" x14ac:dyDescent="0.35">
      <c r="A996" s="1"/>
      <c r="B996" s="1"/>
      <c r="C996" s="1"/>
      <c r="D996" s="1"/>
      <c r="E996" s="106">
        <f>+COUNTIFS('REGISTRO DE TUTORES'!$A$3:$A$8000,A996,'REGISTRO DE TUTORES'!$B$3:$B$8000,B996,'REGISTRO DE TUTORES'!$C$3:$C$8000,C996,'REGISTRO DE TUTORES'!$D$3:$D$8000,D996)</f>
        <v>0</v>
      </c>
      <c r="F996" s="106">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106">
        <f t="shared" ca="1" si="50"/>
        <v>0</v>
      </c>
      <c r="H996" s="106">
        <f t="shared" ca="1" si="51"/>
        <v>0</v>
      </c>
      <c r="I996" s="15">
        <v>0</v>
      </c>
      <c r="J996" s="15">
        <v>0</v>
      </c>
      <c r="K996" s="15">
        <v>0</v>
      </c>
      <c r="L996" s="15">
        <v>0</v>
      </c>
      <c r="M996" s="15">
        <v>0</v>
      </c>
      <c r="N996" s="107">
        <v>0</v>
      </c>
      <c r="O996" s="107">
        <v>0</v>
      </c>
      <c r="P996" s="50"/>
      <c r="Q996" s="50"/>
      <c r="R996" s="3"/>
      <c r="S996" s="3"/>
      <c r="T996" s="1"/>
      <c r="U996" s="2"/>
      <c r="V996" s="23" t="str">
        <f t="shared" si="52"/>
        <v/>
      </c>
    </row>
    <row r="997" spans="1:22" ht="25" customHeight="1" x14ac:dyDescent="0.35">
      <c r="A997" s="1"/>
      <c r="B997" s="1"/>
      <c r="C997" s="1"/>
      <c r="D997" s="1"/>
      <c r="E997" s="106">
        <f>+COUNTIFS('REGISTRO DE TUTORES'!$A$3:$A$8000,A997,'REGISTRO DE TUTORES'!$B$3:$B$8000,B997,'REGISTRO DE TUTORES'!$C$3:$C$8000,C997,'REGISTRO DE TUTORES'!$D$3:$D$8000,D997)</f>
        <v>0</v>
      </c>
      <c r="F997" s="106">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106">
        <f t="shared" ca="1" si="50"/>
        <v>0</v>
      </c>
      <c r="H997" s="106">
        <f t="shared" ca="1" si="51"/>
        <v>0</v>
      </c>
      <c r="I997" s="15">
        <v>0</v>
      </c>
      <c r="J997" s="15">
        <v>0</v>
      </c>
      <c r="K997" s="15">
        <v>0</v>
      </c>
      <c r="L997" s="15">
        <v>0</v>
      </c>
      <c r="M997" s="15">
        <v>0</v>
      </c>
      <c r="N997" s="107">
        <v>0</v>
      </c>
      <c r="O997" s="107">
        <v>0</v>
      </c>
      <c r="P997" s="50"/>
      <c r="Q997" s="50"/>
      <c r="R997" s="3"/>
      <c r="S997" s="3"/>
      <c r="T997" s="1"/>
      <c r="U997" s="2"/>
      <c r="V997" s="23" t="str">
        <f t="shared" si="52"/>
        <v/>
      </c>
    </row>
    <row r="998" spans="1:22" ht="25" customHeight="1" x14ac:dyDescent="0.35">
      <c r="A998" s="1"/>
      <c r="B998" s="1"/>
      <c r="C998" s="1"/>
      <c r="D998" s="1"/>
      <c r="E998" s="106">
        <f>+COUNTIFS('REGISTRO DE TUTORES'!$A$3:$A$8000,A998,'REGISTRO DE TUTORES'!$B$3:$B$8000,B998,'REGISTRO DE TUTORES'!$C$3:$C$8000,C998,'REGISTRO DE TUTORES'!$D$3:$D$8000,D998)</f>
        <v>0</v>
      </c>
      <c r="F998" s="106">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106">
        <f t="shared" ca="1" si="50"/>
        <v>0</v>
      </c>
      <c r="H998" s="106">
        <f t="shared" ca="1" si="51"/>
        <v>0</v>
      </c>
      <c r="I998" s="15">
        <v>0</v>
      </c>
      <c r="J998" s="15">
        <v>0</v>
      </c>
      <c r="K998" s="15">
        <v>0</v>
      </c>
      <c r="L998" s="15">
        <v>0</v>
      </c>
      <c r="M998" s="15">
        <v>0</v>
      </c>
      <c r="N998" s="107">
        <v>0</v>
      </c>
      <c r="O998" s="107">
        <v>0</v>
      </c>
      <c r="P998" s="50"/>
      <c r="Q998" s="50"/>
      <c r="R998" s="3"/>
      <c r="S998" s="3"/>
      <c r="T998" s="1"/>
      <c r="U998" s="2"/>
      <c r="V998" s="23" t="str">
        <f t="shared" si="52"/>
        <v/>
      </c>
    </row>
    <row r="999" spans="1:22" ht="25" customHeight="1" x14ac:dyDescent="0.35">
      <c r="A999" s="1"/>
      <c r="B999" s="1"/>
      <c r="C999" s="1"/>
      <c r="D999" s="1"/>
      <c r="E999" s="106">
        <f>+COUNTIFS('REGISTRO DE TUTORES'!$A$3:$A$8000,A999,'REGISTRO DE TUTORES'!$B$3:$B$8000,B999,'REGISTRO DE TUTORES'!$C$3:$C$8000,C999,'REGISTRO DE TUTORES'!$D$3:$D$8000,D999)</f>
        <v>0</v>
      </c>
      <c r="F999" s="106">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106">
        <f t="shared" ca="1" si="50"/>
        <v>0</v>
      </c>
      <c r="H999" s="106">
        <f t="shared" ca="1" si="51"/>
        <v>0</v>
      </c>
      <c r="I999" s="15">
        <v>0</v>
      </c>
      <c r="J999" s="15">
        <v>0</v>
      </c>
      <c r="K999" s="15">
        <v>0</v>
      </c>
      <c r="L999" s="15">
        <v>0</v>
      </c>
      <c r="M999" s="15">
        <v>0</v>
      </c>
      <c r="N999" s="107">
        <v>0</v>
      </c>
      <c r="O999" s="107">
        <v>0</v>
      </c>
      <c r="P999" s="50"/>
      <c r="Q999" s="50"/>
      <c r="R999" s="3"/>
      <c r="S999" s="3"/>
      <c r="T999" s="1"/>
      <c r="U999" s="2"/>
      <c r="V999" s="23" t="str">
        <f t="shared" si="52"/>
        <v/>
      </c>
    </row>
    <row r="1000" spans="1:22" ht="25" customHeight="1" x14ac:dyDescent="0.35">
      <c r="A1000" s="1"/>
      <c r="B1000" s="1"/>
      <c r="C1000" s="1"/>
      <c r="D1000" s="1"/>
      <c r="E1000" s="106">
        <f>+COUNTIFS('REGISTRO DE TUTORES'!$A$3:$A$8000,A1000,'REGISTRO DE TUTORES'!$B$3:$B$8000,B1000,'REGISTRO DE TUTORES'!$C$3:$C$8000,C1000,'REGISTRO DE TUTORES'!$D$3:$D$8000,D1000)</f>
        <v>0</v>
      </c>
      <c r="F1000" s="106">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106">
        <f t="shared" ca="1" si="50"/>
        <v>0</v>
      </c>
      <c r="H1000" s="106">
        <f t="shared" ca="1" si="51"/>
        <v>0</v>
      </c>
      <c r="I1000" s="15">
        <v>0</v>
      </c>
      <c r="J1000" s="15">
        <v>0</v>
      </c>
      <c r="K1000" s="15">
        <v>0</v>
      </c>
      <c r="L1000" s="15">
        <v>0</v>
      </c>
      <c r="M1000" s="15">
        <v>0</v>
      </c>
      <c r="N1000" s="107">
        <v>0</v>
      </c>
      <c r="O1000" s="107">
        <v>0</v>
      </c>
      <c r="P1000" s="50"/>
      <c r="Q1000" s="50"/>
      <c r="R1000" s="3"/>
      <c r="S1000" s="3"/>
      <c r="T1000" s="1"/>
      <c r="U1000" s="2"/>
      <c r="V1000" s="23" t="str">
        <f t="shared" si="52"/>
        <v/>
      </c>
    </row>
    <row r="1001" spans="1:22" ht="25" customHeight="1" x14ac:dyDescent="0.35">
      <c r="A1001" s="1"/>
      <c r="B1001" s="1"/>
      <c r="C1001" s="1"/>
      <c r="D1001" s="1"/>
      <c r="E1001" s="106">
        <f>+COUNTIFS('REGISTRO DE TUTORES'!$A$3:$A$8000,A1001,'REGISTRO DE TUTORES'!$B$3:$B$8000,B1001,'REGISTRO DE TUTORES'!$C$3:$C$8000,C1001,'REGISTRO DE TUTORES'!$D$3:$D$8000,D1001)</f>
        <v>0</v>
      </c>
      <c r="F1001" s="106">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106">
        <f t="shared" ca="1" si="50"/>
        <v>0</v>
      </c>
      <c r="H1001" s="106">
        <f t="shared" ca="1" si="51"/>
        <v>0</v>
      </c>
      <c r="I1001" s="15">
        <v>0</v>
      </c>
      <c r="J1001" s="15">
        <v>0</v>
      </c>
      <c r="K1001" s="15">
        <v>0</v>
      </c>
      <c r="L1001" s="15">
        <v>0</v>
      </c>
      <c r="M1001" s="15">
        <v>0</v>
      </c>
      <c r="N1001" s="107">
        <v>0</v>
      </c>
      <c r="O1001" s="107">
        <v>0</v>
      </c>
      <c r="P1001" s="50"/>
      <c r="Q1001" s="50"/>
      <c r="R1001" s="3"/>
      <c r="S1001" s="3"/>
      <c r="T1001" s="1"/>
      <c r="U1001" s="2"/>
      <c r="V1001" s="23" t="str">
        <f t="shared" si="52"/>
        <v/>
      </c>
    </row>
    <row r="1002" spans="1:22" ht="25" customHeight="1" x14ac:dyDescent="0.35">
      <c r="A1002" s="1"/>
      <c r="B1002" s="1"/>
      <c r="C1002" s="1"/>
      <c r="D1002" s="1"/>
      <c r="E1002" s="106">
        <f>+COUNTIFS('REGISTRO DE TUTORES'!$A$3:$A$8000,A1002,'REGISTRO DE TUTORES'!$B$3:$B$8000,B1002,'REGISTRO DE TUTORES'!$C$3:$C$8000,C1002,'REGISTRO DE TUTORES'!$D$3:$D$8000,D1002)</f>
        <v>0</v>
      </c>
      <c r="F1002" s="106">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106">
        <f t="shared" ca="1" si="50"/>
        <v>0</v>
      </c>
      <c r="H1002" s="106">
        <f t="shared" ca="1" si="51"/>
        <v>0</v>
      </c>
      <c r="I1002" s="15">
        <v>0</v>
      </c>
      <c r="J1002" s="15">
        <v>0</v>
      </c>
      <c r="K1002" s="15">
        <v>0</v>
      </c>
      <c r="L1002" s="15">
        <v>0</v>
      </c>
      <c r="M1002" s="15">
        <v>0</v>
      </c>
      <c r="N1002" s="107">
        <v>0</v>
      </c>
      <c r="O1002" s="107">
        <v>0</v>
      </c>
      <c r="P1002" s="50"/>
      <c r="Q1002" s="50"/>
      <c r="R1002" s="3"/>
      <c r="S1002" s="3"/>
      <c r="T1002" s="1"/>
      <c r="U1002" s="2"/>
      <c r="V1002" s="23" t="str">
        <f t="shared" si="52"/>
        <v/>
      </c>
    </row>
    <row r="1003" spans="1:22" ht="25" customHeight="1" x14ac:dyDescent="0.35">
      <c r="A1003" s="1"/>
      <c r="B1003" s="1"/>
      <c r="C1003" s="1"/>
      <c r="D1003" s="1"/>
      <c r="E1003" s="106">
        <f>+COUNTIFS('REGISTRO DE TUTORES'!$A$3:$A$8000,A1003,'REGISTRO DE TUTORES'!$B$3:$B$8000,B1003,'REGISTRO DE TUTORES'!$C$3:$C$8000,C1003,'REGISTRO DE TUTORES'!$D$3:$D$8000,D1003)</f>
        <v>0</v>
      </c>
      <c r="F1003" s="106">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106">
        <f t="shared" ca="1" si="50"/>
        <v>0</v>
      </c>
      <c r="H1003" s="106">
        <f t="shared" ca="1" si="51"/>
        <v>0</v>
      </c>
      <c r="I1003" s="15">
        <v>0</v>
      </c>
      <c r="J1003" s="15">
        <v>0</v>
      </c>
      <c r="K1003" s="15">
        <v>0</v>
      </c>
      <c r="L1003" s="15">
        <v>0</v>
      </c>
      <c r="M1003" s="15">
        <v>0</v>
      </c>
      <c r="N1003" s="107">
        <v>0</v>
      </c>
      <c r="O1003" s="107">
        <v>0</v>
      </c>
      <c r="P1003" s="50"/>
      <c r="Q1003" s="50"/>
      <c r="R1003" s="3"/>
      <c r="S1003" s="3"/>
      <c r="T1003" s="1"/>
      <c r="U1003" s="2"/>
      <c r="V1003" s="23" t="str">
        <f t="shared" si="52"/>
        <v/>
      </c>
    </row>
    <row r="1004" spans="1:22" ht="25" customHeight="1" x14ac:dyDescent="0.35">
      <c r="A1004" s="1"/>
      <c r="B1004" s="1"/>
      <c r="C1004" s="1"/>
      <c r="D1004" s="1"/>
      <c r="E1004" s="106">
        <f>+COUNTIFS('REGISTRO DE TUTORES'!$A$3:$A$8000,A1004,'REGISTRO DE TUTORES'!$B$3:$B$8000,B1004,'REGISTRO DE TUTORES'!$C$3:$C$8000,C1004,'REGISTRO DE TUTORES'!$D$3:$D$8000,D1004)</f>
        <v>0</v>
      </c>
      <c r="F1004" s="106">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106">
        <f t="shared" ca="1" si="50"/>
        <v>0</v>
      </c>
      <c r="H1004" s="106">
        <f t="shared" ca="1" si="51"/>
        <v>0</v>
      </c>
      <c r="I1004" s="15">
        <v>0</v>
      </c>
      <c r="J1004" s="15">
        <v>0</v>
      </c>
      <c r="K1004" s="15">
        <v>0</v>
      </c>
      <c r="L1004" s="15">
        <v>0</v>
      </c>
      <c r="M1004" s="15">
        <v>0</v>
      </c>
      <c r="N1004" s="107">
        <v>0</v>
      </c>
      <c r="O1004" s="107">
        <v>0</v>
      </c>
      <c r="P1004" s="50"/>
      <c r="Q1004" s="50"/>
      <c r="R1004" s="3"/>
      <c r="S1004" s="3"/>
      <c r="T1004" s="1"/>
      <c r="U1004" s="2"/>
      <c r="V1004" s="23" t="str">
        <f t="shared" si="52"/>
        <v/>
      </c>
    </row>
    <row r="1005" spans="1:22" ht="25" customHeight="1" x14ac:dyDescent="0.35">
      <c r="A1005" s="1"/>
      <c r="B1005" s="1"/>
      <c r="C1005" s="1"/>
      <c r="D1005" s="1"/>
      <c r="E1005" s="106">
        <f>+COUNTIFS('REGISTRO DE TUTORES'!$A$3:$A$8000,A1005,'REGISTRO DE TUTORES'!$B$3:$B$8000,B1005,'REGISTRO DE TUTORES'!$C$3:$C$8000,C1005,'REGISTRO DE TUTORES'!$D$3:$D$8000,D1005)</f>
        <v>0</v>
      </c>
      <c r="F1005" s="106">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106">
        <f t="shared" ca="1" si="50"/>
        <v>0</v>
      </c>
      <c r="H1005" s="106">
        <f t="shared" ca="1" si="51"/>
        <v>0</v>
      </c>
      <c r="I1005" s="15">
        <v>0</v>
      </c>
      <c r="J1005" s="15">
        <v>0</v>
      </c>
      <c r="K1005" s="15">
        <v>0</v>
      </c>
      <c r="L1005" s="15">
        <v>0</v>
      </c>
      <c r="M1005" s="15">
        <v>0</v>
      </c>
      <c r="N1005" s="107">
        <v>0</v>
      </c>
      <c r="O1005" s="107">
        <v>0</v>
      </c>
      <c r="P1005" s="50"/>
      <c r="Q1005" s="50"/>
      <c r="R1005" s="3"/>
      <c r="S1005" s="3"/>
      <c r="T1005" s="1"/>
      <c r="U1005" s="2"/>
      <c r="V1005" s="23" t="str">
        <f t="shared" si="52"/>
        <v/>
      </c>
    </row>
    <row r="1006" spans="1:22" ht="25" customHeight="1" x14ac:dyDescent="0.35">
      <c r="A1006" s="1"/>
      <c r="B1006" s="1"/>
      <c r="C1006" s="1"/>
      <c r="D1006" s="1"/>
      <c r="E1006" s="106">
        <f>+COUNTIFS('REGISTRO DE TUTORES'!$A$3:$A$8000,A1006,'REGISTRO DE TUTORES'!$B$3:$B$8000,B1006,'REGISTRO DE TUTORES'!$C$3:$C$8000,C1006,'REGISTRO DE TUTORES'!$D$3:$D$8000,D1006)</f>
        <v>0</v>
      </c>
      <c r="F1006" s="106">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106">
        <f t="shared" ca="1" si="50"/>
        <v>0</v>
      </c>
      <c r="H1006" s="106">
        <f t="shared" ca="1" si="51"/>
        <v>0</v>
      </c>
      <c r="I1006" s="15">
        <v>0</v>
      </c>
      <c r="J1006" s="15">
        <v>0</v>
      </c>
      <c r="K1006" s="15">
        <v>0</v>
      </c>
      <c r="L1006" s="15">
        <v>0</v>
      </c>
      <c r="M1006" s="15">
        <v>0</v>
      </c>
      <c r="N1006" s="107">
        <v>0</v>
      </c>
      <c r="O1006" s="107">
        <v>0</v>
      </c>
      <c r="P1006" s="50"/>
      <c r="Q1006" s="50"/>
      <c r="R1006" s="3"/>
      <c r="S1006" s="3"/>
      <c r="T1006" s="1"/>
      <c r="U1006" s="2"/>
      <c r="V1006" s="23" t="str">
        <f t="shared" si="52"/>
        <v/>
      </c>
    </row>
    <row r="1007" spans="1:22" ht="25" customHeight="1" x14ac:dyDescent="0.35">
      <c r="A1007" s="1"/>
      <c r="B1007" s="1"/>
      <c r="C1007" s="1"/>
      <c r="D1007" s="1"/>
      <c r="E1007" s="106">
        <f>+COUNTIFS('REGISTRO DE TUTORES'!$A$3:$A$8000,A1007,'REGISTRO DE TUTORES'!$B$3:$B$8000,B1007,'REGISTRO DE TUTORES'!$C$3:$C$8000,C1007,'REGISTRO DE TUTORES'!$D$3:$D$8000,D1007)</f>
        <v>0</v>
      </c>
      <c r="F1007" s="106">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106">
        <f t="shared" ca="1" si="50"/>
        <v>0</v>
      </c>
      <c r="H1007" s="106">
        <f t="shared" ca="1" si="51"/>
        <v>0</v>
      </c>
      <c r="I1007" s="15">
        <v>0</v>
      </c>
      <c r="J1007" s="15">
        <v>0</v>
      </c>
      <c r="K1007" s="15">
        <v>0</v>
      </c>
      <c r="L1007" s="15">
        <v>0</v>
      </c>
      <c r="M1007" s="15">
        <v>0</v>
      </c>
      <c r="N1007" s="107">
        <v>0</v>
      </c>
      <c r="O1007" s="107">
        <v>0</v>
      </c>
      <c r="P1007" s="50"/>
      <c r="Q1007" s="50"/>
      <c r="R1007" s="3"/>
      <c r="S1007" s="3"/>
      <c r="T1007" s="1"/>
      <c r="U1007" s="2"/>
      <c r="V1007" s="23" t="str">
        <f t="shared" si="52"/>
        <v/>
      </c>
    </row>
    <row r="1008" spans="1:22" ht="25" customHeight="1" x14ac:dyDescent="0.35">
      <c r="A1008" s="1"/>
      <c r="B1008" s="1"/>
      <c r="C1008" s="1"/>
      <c r="D1008" s="1"/>
      <c r="E1008" s="106">
        <f>+COUNTIFS('REGISTRO DE TUTORES'!$A$3:$A$8000,A1008,'REGISTRO DE TUTORES'!$B$3:$B$8000,B1008,'REGISTRO DE TUTORES'!$C$3:$C$8000,C1008,'REGISTRO DE TUTORES'!$D$3:$D$8000,D1008)</f>
        <v>0</v>
      </c>
      <c r="F1008" s="106">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106">
        <f t="shared" ca="1" si="50"/>
        <v>0</v>
      </c>
      <c r="H1008" s="106">
        <f t="shared" ca="1" si="51"/>
        <v>0</v>
      </c>
      <c r="I1008" s="15">
        <v>0</v>
      </c>
      <c r="J1008" s="15">
        <v>0</v>
      </c>
      <c r="K1008" s="15">
        <v>0</v>
      </c>
      <c r="L1008" s="15">
        <v>0</v>
      </c>
      <c r="M1008" s="15">
        <v>0</v>
      </c>
      <c r="N1008" s="107">
        <v>0</v>
      </c>
      <c r="O1008" s="107">
        <v>0</v>
      </c>
      <c r="P1008" s="50"/>
      <c r="Q1008" s="50"/>
      <c r="R1008" s="3"/>
      <c r="S1008" s="3"/>
      <c r="T1008" s="1"/>
      <c r="U1008" s="2"/>
      <c r="V1008" s="23" t="str">
        <f t="shared" si="52"/>
        <v/>
      </c>
    </row>
    <row r="1009" spans="1:22" ht="25" customHeight="1" x14ac:dyDescent="0.35">
      <c r="A1009" s="1"/>
      <c r="B1009" s="1"/>
      <c r="C1009" s="1"/>
      <c r="D1009" s="1"/>
      <c r="E1009" s="106">
        <f>+COUNTIFS('REGISTRO DE TUTORES'!$A$3:$A$8000,A1009,'REGISTRO DE TUTORES'!$B$3:$B$8000,B1009,'REGISTRO DE TUTORES'!$C$3:$C$8000,C1009,'REGISTRO DE TUTORES'!$D$3:$D$8000,D1009)</f>
        <v>0</v>
      </c>
      <c r="F1009" s="106">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106">
        <f t="shared" ca="1" si="50"/>
        <v>0</v>
      </c>
      <c r="H1009" s="106">
        <f t="shared" ca="1" si="51"/>
        <v>0</v>
      </c>
      <c r="I1009" s="15">
        <v>0</v>
      </c>
      <c r="J1009" s="15">
        <v>0</v>
      </c>
      <c r="K1009" s="15">
        <v>0</v>
      </c>
      <c r="L1009" s="15">
        <v>0</v>
      </c>
      <c r="M1009" s="15">
        <v>0</v>
      </c>
      <c r="N1009" s="107">
        <v>0</v>
      </c>
      <c r="O1009" s="107">
        <v>0</v>
      </c>
      <c r="P1009" s="50"/>
      <c r="Q1009" s="50"/>
      <c r="R1009" s="3"/>
      <c r="S1009" s="3"/>
      <c r="T1009" s="1"/>
      <c r="U1009" s="2"/>
      <c r="V1009" s="23" t="str">
        <f t="shared" si="52"/>
        <v/>
      </c>
    </row>
    <row r="1010" spans="1:22" ht="25" customHeight="1" x14ac:dyDescent="0.35">
      <c r="A1010" s="1"/>
      <c r="B1010" s="1"/>
      <c r="C1010" s="1"/>
      <c r="D1010" s="1"/>
      <c r="E1010" s="106">
        <f>+COUNTIFS('REGISTRO DE TUTORES'!$A$3:$A$8000,A1010,'REGISTRO DE TUTORES'!$B$3:$B$8000,B1010,'REGISTRO DE TUTORES'!$C$3:$C$8000,C1010,'REGISTRO DE TUTORES'!$D$3:$D$8000,D1010)</f>
        <v>0</v>
      </c>
      <c r="F1010" s="106">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106">
        <f t="shared" ca="1" si="50"/>
        <v>0</v>
      </c>
      <c r="H1010" s="106">
        <f t="shared" ca="1" si="51"/>
        <v>0</v>
      </c>
      <c r="I1010" s="15">
        <v>0</v>
      </c>
      <c r="J1010" s="15">
        <v>0</v>
      </c>
      <c r="K1010" s="15">
        <v>0</v>
      </c>
      <c r="L1010" s="15">
        <v>0</v>
      </c>
      <c r="M1010" s="15">
        <v>0</v>
      </c>
      <c r="N1010" s="107">
        <v>0</v>
      </c>
      <c r="O1010" s="107">
        <v>0</v>
      </c>
      <c r="P1010" s="50"/>
      <c r="Q1010" s="50"/>
      <c r="R1010" s="3"/>
      <c r="S1010" s="3"/>
      <c r="T1010" s="1"/>
      <c r="U1010" s="2"/>
      <c r="V1010" s="23" t="str">
        <f t="shared" si="52"/>
        <v/>
      </c>
    </row>
    <row r="1011" spans="1:22" ht="25" customHeight="1" x14ac:dyDescent="0.35">
      <c r="A1011" s="1"/>
      <c r="B1011" s="1"/>
      <c r="C1011" s="1"/>
      <c r="D1011" s="1"/>
      <c r="E1011" s="106">
        <f>+COUNTIFS('REGISTRO DE TUTORES'!$A$3:$A$8000,A1011,'REGISTRO DE TUTORES'!$B$3:$B$8000,B1011,'REGISTRO DE TUTORES'!$C$3:$C$8000,C1011,'REGISTRO DE TUTORES'!$D$3:$D$8000,D1011)</f>
        <v>0</v>
      </c>
      <c r="F1011" s="106">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106">
        <f t="shared" ca="1" si="50"/>
        <v>0</v>
      </c>
      <c r="H1011" s="106">
        <f t="shared" ca="1" si="51"/>
        <v>0</v>
      </c>
      <c r="I1011" s="15">
        <v>0</v>
      </c>
      <c r="J1011" s="15">
        <v>0</v>
      </c>
      <c r="K1011" s="15">
        <v>0</v>
      </c>
      <c r="L1011" s="15">
        <v>0</v>
      </c>
      <c r="M1011" s="15">
        <v>0</v>
      </c>
      <c r="N1011" s="107">
        <v>0</v>
      </c>
      <c r="O1011" s="107">
        <v>0</v>
      </c>
      <c r="P1011" s="50"/>
      <c r="Q1011" s="50"/>
      <c r="R1011" s="3"/>
      <c r="S1011" s="3"/>
      <c r="T1011" s="1"/>
      <c r="U1011" s="2"/>
      <c r="V1011" s="23" t="str">
        <f t="shared" si="52"/>
        <v/>
      </c>
    </row>
    <row r="1012" spans="1:22" ht="25" customHeight="1" x14ac:dyDescent="0.35">
      <c r="A1012" s="1"/>
      <c r="B1012" s="1"/>
      <c r="C1012" s="1"/>
      <c r="D1012" s="1"/>
      <c r="E1012" s="106">
        <f>+COUNTIFS('REGISTRO DE TUTORES'!$A$3:$A$8000,A1012,'REGISTRO DE TUTORES'!$B$3:$B$8000,B1012,'REGISTRO DE TUTORES'!$C$3:$C$8000,C1012,'REGISTRO DE TUTORES'!$D$3:$D$8000,D1012)</f>
        <v>0</v>
      </c>
      <c r="F1012" s="106">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106">
        <f t="shared" ca="1" si="50"/>
        <v>0</v>
      </c>
      <c r="H1012" s="106">
        <f t="shared" ca="1" si="51"/>
        <v>0</v>
      </c>
      <c r="I1012" s="15">
        <v>0</v>
      </c>
      <c r="J1012" s="15">
        <v>0</v>
      </c>
      <c r="K1012" s="15">
        <v>0</v>
      </c>
      <c r="L1012" s="15">
        <v>0</v>
      </c>
      <c r="M1012" s="15">
        <v>0</v>
      </c>
      <c r="N1012" s="107">
        <v>0</v>
      </c>
      <c r="O1012" s="107">
        <v>0</v>
      </c>
      <c r="P1012" s="50"/>
      <c r="Q1012" s="50"/>
      <c r="R1012" s="3"/>
      <c r="S1012" s="3"/>
      <c r="T1012" s="1"/>
      <c r="U1012" s="2"/>
      <c r="V1012" s="23" t="str">
        <f t="shared" si="52"/>
        <v/>
      </c>
    </row>
    <row r="1013" spans="1:22" ht="25" customHeight="1" x14ac:dyDescent="0.35">
      <c r="A1013" s="1"/>
      <c r="B1013" s="1"/>
      <c r="C1013" s="1"/>
      <c r="D1013" s="1"/>
      <c r="E1013" s="106">
        <f>+COUNTIFS('REGISTRO DE TUTORES'!$A$3:$A$8000,A1013,'REGISTRO DE TUTORES'!$B$3:$B$8000,B1013,'REGISTRO DE TUTORES'!$C$3:$C$8000,C1013,'REGISTRO DE TUTORES'!$D$3:$D$8000,D1013)</f>
        <v>0</v>
      </c>
      <c r="F1013" s="106">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106">
        <f t="shared" ca="1" si="50"/>
        <v>0</v>
      </c>
      <c r="H1013" s="106">
        <f t="shared" ca="1" si="51"/>
        <v>0</v>
      </c>
      <c r="I1013" s="15">
        <v>0</v>
      </c>
      <c r="J1013" s="15">
        <v>0</v>
      </c>
      <c r="K1013" s="15">
        <v>0</v>
      </c>
      <c r="L1013" s="15">
        <v>0</v>
      </c>
      <c r="M1013" s="15">
        <v>0</v>
      </c>
      <c r="N1013" s="107">
        <v>0</v>
      </c>
      <c r="O1013" s="107">
        <v>0</v>
      </c>
      <c r="P1013" s="50"/>
      <c r="Q1013" s="50"/>
      <c r="R1013" s="3"/>
      <c r="S1013" s="3"/>
      <c r="T1013" s="1"/>
      <c r="U1013" s="2"/>
      <c r="V1013" s="23" t="str">
        <f t="shared" si="52"/>
        <v/>
      </c>
    </row>
    <row r="1014" spans="1:22" ht="25" customHeight="1" x14ac:dyDescent="0.35">
      <c r="A1014" s="1"/>
      <c r="B1014" s="1"/>
      <c r="C1014" s="1"/>
      <c r="D1014" s="1"/>
      <c r="E1014" s="106">
        <f>+COUNTIFS('REGISTRO DE TUTORES'!$A$3:$A$8000,A1014,'REGISTRO DE TUTORES'!$B$3:$B$8000,B1014,'REGISTRO DE TUTORES'!$C$3:$C$8000,C1014,'REGISTRO DE TUTORES'!$D$3:$D$8000,D1014)</f>
        <v>0</v>
      </c>
      <c r="F1014" s="106">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106">
        <f t="shared" ca="1" si="50"/>
        <v>0</v>
      </c>
      <c r="H1014" s="106">
        <f t="shared" ca="1" si="51"/>
        <v>0</v>
      </c>
      <c r="I1014" s="15">
        <v>0</v>
      </c>
      <c r="J1014" s="15">
        <v>0</v>
      </c>
      <c r="K1014" s="15">
        <v>0</v>
      </c>
      <c r="L1014" s="15">
        <v>0</v>
      </c>
      <c r="M1014" s="15">
        <v>0</v>
      </c>
      <c r="N1014" s="107">
        <v>0</v>
      </c>
      <c r="O1014" s="107">
        <v>0</v>
      </c>
      <c r="P1014" s="50"/>
      <c r="Q1014" s="50"/>
      <c r="R1014" s="3"/>
      <c r="S1014" s="3"/>
      <c r="T1014" s="1"/>
      <c r="U1014" s="2"/>
      <c r="V1014" s="23" t="str">
        <f t="shared" si="52"/>
        <v/>
      </c>
    </row>
    <row r="1015" spans="1:22" ht="25" customHeight="1" x14ac:dyDescent="0.35">
      <c r="A1015" s="1"/>
      <c r="B1015" s="1"/>
      <c r="C1015" s="1"/>
      <c r="D1015" s="1"/>
      <c r="E1015" s="106">
        <f>+COUNTIFS('REGISTRO DE TUTORES'!$A$3:$A$8000,A1015,'REGISTRO DE TUTORES'!$B$3:$B$8000,B1015,'REGISTRO DE TUTORES'!$C$3:$C$8000,C1015,'REGISTRO DE TUTORES'!$D$3:$D$8000,D1015)</f>
        <v>0</v>
      </c>
      <c r="F1015" s="106">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106">
        <f t="shared" ca="1" si="50"/>
        <v>0</v>
      </c>
      <c r="H1015" s="106">
        <f t="shared" ca="1" si="51"/>
        <v>0</v>
      </c>
      <c r="I1015" s="15">
        <v>0</v>
      </c>
      <c r="J1015" s="15">
        <v>0</v>
      </c>
      <c r="K1015" s="15">
        <v>0</v>
      </c>
      <c r="L1015" s="15">
        <v>0</v>
      </c>
      <c r="M1015" s="15">
        <v>0</v>
      </c>
      <c r="N1015" s="107">
        <v>0</v>
      </c>
      <c r="O1015" s="107">
        <v>0</v>
      </c>
      <c r="P1015" s="50"/>
      <c r="Q1015" s="50"/>
      <c r="R1015" s="3"/>
      <c r="S1015" s="3"/>
      <c r="T1015" s="1"/>
      <c r="U1015" s="2"/>
      <c r="V1015" s="23" t="str">
        <f t="shared" si="52"/>
        <v/>
      </c>
    </row>
    <row r="1016" spans="1:22" ht="25" customHeight="1" x14ac:dyDescent="0.35">
      <c r="A1016" s="1"/>
      <c r="B1016" s="1"/>
      <c r="C1016" s="1"/>
      <c r="D1016" s="1"/>
      <c r="E1016" s="106">
        <f>+COUNTIFS('REGISTRO DE TUTORES'!$A$3:$A$8000,A1016,'REGISTRO DE TUTORES'!$B$3:$B$8000,B1016,'REGISTRO DE TUTORES'!$C$3:$C$8000,C1016,'REGISTRO DE TUTORES'!$D$3:$D$8000,D1016)</f>
        <v>0</v>
      </c>
      <c r="F1016" s="106">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106">
        <f t="shared" ca="1" si="50"/>
        <v>0</v>
      </c>
      <c r="H1016" s="106">
        <f t="shared" ca="1" si="51"/>
        <v>0</v>
      </c>
      <c r="I1016" s="15">
        <v>0</v>
      </c>
      <c r="J1016" s="15">
        <v>0</v>
      </c>
      <c r="K1016" s="15">
        <v>0</v>
      </c>
      <c r="L1016" s="15">
        <v>0</v>
      </c>
      <c r="M1016" s="15">
        <v>0</v>
      </c>
      <c r="N1016" s="107">
        <v>0</v>
      </c>
      <c r="O1016" s="107">
        <v>0</v>
      </c>
      <c r="P1016" s="50"/>
      <c r="Q1016" s="50"/>
      <c r="R1016" s="3"/>
      <c r="S1016" s="3"/>
      <c r="T1016" s="1"/>
      <c r="U1016" s="2"/>
      <c r="V1016" s="23" t="str">
        <f t="shared" si="52"/>
        <v/>
      </c>
    </row>
    <row r="1017" spans="1:22" ht="25" customHeight="1" x14ac:dyDescent="0.35">
      <c r="A1017" s="1"/>
      <c r="B1017" s="1"/>
      <c r="C1017" s="1"/>
      <c r="D1017" s="1"/>
      <c r="E1017" s="106">
        <f>+COUNTIFS('REGISTRO DE TUTORES'!$A$3:$A$8000,A1017,'REGISTRO DE TUTORES'!$B$3:$B$8000,B1017,'REGISTRO DE TUTORES'!$C$3:$C$8000,C1017,'REGISTRO DE TUTORES'!$D$3:$D$8000,D1017)</f>
        <v>0</v>
      </c>
      <c r="F1017" s="106">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106">
        <f t="shared" ca="1" si="50"/>
        <v>0</v>
      </c>
      <c r="H1017" s="106">
        <f t="shared" ca="1" si="51"/>
        <v>0</v>
      </c>
      <c r="I1017" s="15">
        <v>0</v>
      </c>
      <c r="J1017" s="15">
        <v>0</v>
      </c>
      <c r="K1017" s="15">
        <v>0</v>
      </c>
      <c r="L1017" s="15">
        <v>0</v>
      </c>
      <c r="M1017" s="15">
        <v>0</v>
      </c>
      <c r="N1017" s="107">
        <v>0</v>
      </c>
      <c r="O1017" s="107">
        <v>0</v>
      </c>
      <c r="P1017" s="50"/>
      <c r="Q1017" s="50"/>
      <c r="R1017" s="3"/>
      <c r="S1017" s="3"/>
      <c r="T1017" s="1"/>
      <c r="U1017" s="2"/>
      <c r="V1017" s="23" t="str">
        <f t="shared" si="52"/>
        <v/>
      </c>
    </row>
    <row r="1018" spans="1:22" ht="25" customHeight="1" x14ac:dyDescent="0.35">
      <c r="A1018" s="1"/>
      <c r="B1018" s="1"/>
      <c r="C1018" s="1"/>
      <c r="D1018" s="1"/>
      <c r="E1018" s="106">
        <f>+COUNTIFS('REGISTRO DE TUTORES'!$A$3:$A$8000,A1018,'REGISTRO DE TUTORES'!$B$3:$B$8000,B1018,'REGISTRO DE TUTORES'!$C$3:$C$8000,C1018,'REGISTRO DE TUTORES'!$D$3:$D$8000,D1018)</f>
        <v>0</v>
      </c>
      <c r="F1018" s="106">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106">
        <f t="shared" ca="1" si="50"/>
        <v>0</v>
      </c>
      <c r="H1018" s="106">
        <f t="shared" ca="1" si="51"/>
        <v>0</v>
      </c>
      <c r="I1018" s="15">
        <v>0</v>
      </c>
      <c r="J1018" s="15">
        <v>0</v>
      </c>
      <c r="K1018" s="15">
        <v>0</v>
      </c>
      <c r="L1018" s="15">
        <v>0</v>
      </c>
      <c r="M1018" s="15">
        <v>0</v>
      </c>
      <c r="N1018" s="107">
        <v>0</v>
      </c>
      <c r="O1018" s="107">
        <v>0</v>
      </c>
      <c r="P1018" s="50"/>
      <c r="Q1018" s="50"/>
      <c r="R1018" s="3"/>
      <c r="S1018" s="3"/>
      <c r="T1018" s="1"/>
      <c r="U1018" s="2"/>
      <c r="V1018" s="23" t="str">
        <f t="shared" si="52"/>
        <v/>
      </c>
    </row>
    <row r="1019" spans="1:22" ht="25" customHeight="1" x14ac:dyDescent="0.35">
      <c r="A1019" s="1"/>
      <c r="B1019" s="1"/>
      <c r="C1019" s="1"/>
      <c r="D1019" s="1"/>
      <c r="E1019" s="106">
        <f>+COUNTIFS('REGISTRO DE TUTORES'!$A$3:$A$8000,A1019,'REGISTRO DE TUTORES'!$B$3:$B$8000,B1019,'REGISTRO DE TUTORES'!$C$3:$C$8000,C1019,'REGISTRO DE TUTORES'!$D$3:$D$8000,D1019)</f>
        <v>0</v>
      </c>
      <c r="F1019" s="106">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106">
        <f t="shared" ca="1" si="50"/>
        <v>0</v>
      </c>
      <c r="H1019" s="106">
        <f t="shared" ca="1" si="51"/>
        <v>0</v>
      </c>
      <c r="I1019" s="15">
        <v>0</v>
      </c>
      <c r="J1019" s="15">
        <v>0</v>
      </c>
      <c r="K1019" s="15">
        <v>0</v>
      </c>
      <c r="L1019" s="15">
        <v>0</v>
      </c>
      <c r="M1019" s="15">
        <v>0</v>
      </c>
      <c r="N1019" s="107">
        <v>0</v>
      </c>
      <c r="O1019" s="107">
        <v>0</v>
      </c>
      <c r="P1019" s="50"/>
      <c r="Q1019" s="50"/>
      <c r="R1019" s="3"/>
      <c r="S1019" s="3"/>
      <c r="T1019" s="1"/>
      <c r="U1019" s="2"/>
      <c r="V1019" s="23" t="str">
        <f t="shared" si="52"/>
        <v/>
      </c>
    </row>
    <row r="1020" spans="1:22" ht="25" customHeight="1" x14ac:dyDescent="0.35">
      <c r="A1020" s="1"/>
      <c r="B1020" s="1"/>
      <c r="C1020" s="1"/>
      <c r="D1020" s="1"/>
      <c r="E1020" s="106">
        <f>+COUNTIFS('REGISTRO DE TUTORES'!$A$3:$A$8000,A1020,'REGISTRO DE TUTORES'!$B$3:$B$8000,B1020,'REGISTRO DE TUTORES'!$C$3:$C$8000,C1020,'REGISTRO DE TUTORES'!$D$3:$D$8000,D1020)</f>
        <v>0</v>
      </c>
      <c r="F1020" s="106">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106">
        <f t="shared" ca="1" si="50"/>
        <v>0</v>
      </c>
      <c r="H1020" s="106">
        <f t="shared" ca="1" si="51"/>
        <v>0</v>
      </c>
      <c r="I1020" s="15">
        <v>0</v>
      </c>
      <c r="J1020" s="15">
        <v>0</v>
      </c>
      <c r="K1020" s="15">
        <v>0</v>
      </c>
      <c r="L1020" s="15">
        <v>0</v>
      </c>
      <c r="M1020" s="15">
        <v>0</v>
      </c>
      <c r="N1020" s="107">
        <v>0</v>
      </c>
      <c r="O1020" s="107">
        <v>0</v>
      </c>
      <c r="P1020" s="50"/>
      <c r="Q1020" s="50"/>
      <c r="R1020" s="3"/>
      <c r="S1020" s="3"/>
      <c r="T1020" s="1"/>
      <c r="U1020" s="2"/>
      <c r="V1020" s="23" t="str">
        <f t="shared" si="52"/>
        <v/>
      </c>
    </row>
    <row r="1021" spans="1:22" ht="25" customHeight="1" x14ac:dyDescent="0.35">
      <c r="A1021" s="1"/>
      <c r="B1021" s="1"/>
      <c r="C1021" s="1"/>
      <c r="D1021" s="1"/>
      <c r="E1021" s="106">
        <f>+COUNTIFS('REGISTRO DE TUTORES'!$A$3:$A$8000,A1021,'REGISTRO DE TUTORES'!$B$3:$B$8000,B1021,'REGISTRO DE TUTORES'!$C$3:$C$8000,C1021,'REGISTRO DE TUTORES'!$D$3:$D$8000,D1021)</f>
        <v>0</v>
      </c>
      <c r="F1021" s="106">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106">
        <f t="shared" ca="1" si="50"/>
        <v>0</v>
      </c>
      <c r="H1021" s="106">
        <f t="shared" ca="1" si="51"/>
        <v>0</v>
      </c>
      <c r="I1021" s="15">
        <v>0</v>
      </c>
      <c r="J1021" s="15">
        <v>0</v>
      </c>
      <c r="K1021" s="15">
        <v>0</v>
      </c>
      <c r="L1021" s="15">
        <v>0</v>
      </c>
      <c r="M1021" s="15">
        <v>0</v>
      </c>
      <c r="N1021" s="107">
        <v>0</v>
      </c>
      <c r="O1021" s="107">
        <v>0</v>
      </c>
      <c r="P1021" s="50"/>
      <c r="Q1021" s="50"/>
      <c r="R1021" s="3"/>
      <c r="S1021" s="3"/>
      <c r="T1021" s="1"/>
      <c r="U1021" s="2"/>
      <c r="V1021" s="23" t="str">
        <f t="shared" si="52"/>
        <v/>
      </c>
    </row>
    <row r="1022" spans="1:22" ht="25" customHeight="1" x14ac:dyDescent="0.35">
      <c r="A1022" s="1"/>
      <c r="B1022" s="1"/>
      <c r="C1022" s="1"/>
      <c r="D1022" s="1"/>
      <c r="E1022" s="106">
        <f>+COUNTIFS('REGISTRO DE TUTORES'!$A$3:$A$8000,A1022,'REGISTRO DE TUTORES'!$B$3:$B$8000,B1022,'REGISTRO DE TUTORES'!$C$3:$C$8000,C1022,'REGISTRO DE TUTORES'!$D$3:$D$8000,D1022)</f>
        <v>0</v>
      </c>
      <c r="F1022" s="106">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106">
        <f t="shared" ca="1" si="50"/>
        <v>0</v>
      </c>
      <c r="H1022" s="106">
        <f t="shared" ca="1" si="51"/>
        <v>0</v>
      </c>
      <c r="I1022" s="15">
        <v>0</v>
      </c>
      <c r="J1022" s="15">
        <v>0</v>
      </c>
      <c r="K1022" s="15">
        <v>0</v>
      </c>
      <c r="L1022" s="15">
        <v>0</v>
      </c>
      <c r="M1022" s="15">
        <v>0</v>
      </c>
      <c r="N1022" s="107">
        <v>0</v>
      </c>
      <c r="O1022" s="107">
        <v>0</v>
      </c>
      <c r="P1022" s="50"/>
      <c r="Q1022" s="50"/>
      <c r="R1022" s="3"/>
      <c r="S1022" s="3"/>
      <c r="T1022" s="1"/>
      <c r="U1022" s="2"/>
      <c r="V1022" s="23" t="str">
        <f t="shared" si="52"/>
        <v/>
      </c>
    </row>
    <row r="1023" spans="1:22" ht="25" customHeight="1" x14ac:dyDescent="0.35">
      <c r="A1023" s="1"/>
      <c r="B1023" s="1"/>
      <c r="C1023" s="1"/>
      <c r="D1023" s="1"/>
      <c r="E1023" s="106">
        <f>+COUNTIFS('REGISTRO DE TUTORES'!$A$3:$A$8000,A1023,'REGISTRO DE TUTORES'!$B$3:$B$8000,B1023,'REGISTRO DE TUTORES'!$C$3:$C$8000,C1023,'REGISTRO DE TUTORES'!$D$3:$D$8000,D1023)</f>
        <v>0</v>
      </c>
      <c r="F1023" s="106">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106">
        <f t="shared" ca="1" si="50"/>
        <v>0</v>
      </c>
      <c r="H1023" s="106">
        <f t="shared" ca="1" si="51"/>
        <v>0</v>
      </c>
      <c r="I1023" s="15">
        <v>0</v>
      </c>
      <c r="J1023" s="15">
        <v>0</v>
      </c>
      <c r="K1023" s="15">
        <v>0</v>
      </c>
      <c r="L1023" s="15">
        <v>0</v>
      </c>
      <c r="M1023" s="15">
        <v>0</v>
      </c>
      <c r="N1023" s="107">
        <v>0</v>
      </c>
      <c r="O1023" s="107">
        <v>0</v>
      </c>
      <c r="P1023" s="50"/>
      <c r="Q1023" s="50"/>
      <c r="R1023" s="3"/>
      <c r="S1023" s="3"/>
      <c r="T1023" s="1"/>
      <c r="U1023" s="2"/>
      <c r="V1023" s="23" t="str">
        <f t="shared" si="52"/>
        <v/>
      </c>
    </row>
    <row r="1024" spans="1:22" ht="25" customHeight="1" x14ac:dyDescent="0.35">
      <c r="A1024" s="1"/>
      <c r="B1024" s="1"/>
      <c r="C1024" s="1"/>
      <c r="D1024" s="1"/>
      <c r="E1024" s="106">
        <f>+COUNTIFS('REGISTRO DE TUTORES'!$A$3:$A$8000,A1024,'REGISTRO DE TUTORES'!$B$3:$B$8000,B1024,'REGISTRO DE TUTORES'!$C$3:$C$8000,C1024,'REGISTRO DE TUTORES'!$D$3:$D$8000,D1024)</f>
        <v>0</v>
      </c>
      <c r="F1024" s="106">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106">
        <f t="shared" ca="1" si="50"/>
        <v>0</v>
      </c>
      <c r="H1024" s="106">
        <f t="shared" ca="1" si="51"/>
        <v>0</v>
      </c>
      <c r="I1024" s="15">
        <v>0</v>
      </c>
      <c r="J1024" s="15">
        <v>0</v>
      </c>
      <c r="K1024" s="15">
        <v>0</v>
      </c>
      <c r="L1024" s="15">
        <v>0</v>
      </c>
      <c r="M1024" s="15">
        <v>0</v>
      </c>
      <c r="N1024" s="107">
        <v>0</v>
      </c>
      <c r="O1024" s="107">
        <v>0</v>
      </c>
      <c r="P1024" s="50"/>
      <c r="Q1024" s="50"/>
      <c r="R1024" s="3"/>
      <c r="S1024" s="3"/>
      <c r="T1024" s="1"/>
      <c r="U1024" s="2"/>
      <c r="V1024" s="23" t="str">
        <f t="shared" si="52"/>
        <v/>
      </c>
    </row>
    <row r="1025" spans="1:22" ht="25" customHeight="1" x14ac:dyDescent="0.35">
      <c r="A1025" s="1"/>
      <c r="B1025" s="1"/>
      <c r="C1025" s="1"/>
      <c r="D1025" s="1"/>
      <c r="E1025" s="106">
        <f>+COUNTIFS('REGISTRO DE TUTORES'!$A$3:$A$8000,A1025,'REGISTRO DE TUTORES'!$B$3:$B$8000,B1025,'REGISTRO DE TUTORES'!$C$3:$C$8000,C1025,'REGISTRO DE TUTORES'!$D$3:$D$8000,D1025)</f>
        <v>0</v>
      </c>
      <c r="F1025" s="106">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106">
        <f t="shared" ca="1" si="50"/>
        <v>0</v>
      </c>
      <c r="H1025" s="106">
        <f t="shared" ca="1" si="51"/>
        <v>0</v>
      </c>
      <c r="I1025" s="15">
        <v>0</v>
      </c>
      <c r="J1025" s="15">
        <v>0</v>
      </c>
      <c r="K1025" s="15">
        <v>0</v>
      </c>
      <c r="L1025" s="15">
        <v>0</v>
      </c>
      <c r="M1025" s="15">
        <v>0</v>
      </c>
      <c r="N1025" s="107">
        <v>0</v>
      </c>
      <c r="O1025" s="107">
        <v>0</v>
      </c>
      <c r="P1025" s="50"/>
      <c r="Q1025" s="50"/>
      <c r="R1025" s="3"/>
      <c r="S1025" s="3"/>
      <c r="T1025" s="1"/>
      <c r="U1025" s="2"/>
      <c r="V1025" s="23" t="str">
        <f t="shared" si="52"/>
        <v/>
      </c>
    </row>
    <row r="1026" spans="1:22" ht="25" customHeight="1" x14ac:dyDescent="0.35">
      <c r="A1026" s="1"/>
      <c r="B1026" s="1"/>
      <c r="C1026" s="1"/>
      <c r="D1026" s="1"/>
      <c r="E1026" s="106">
        <f>+COUNTIFS('REGISTRO DE TUTORES'!$A$3:$A$8000,A1026,'REGISTRO DE TUTORES'!$B$3:$B$8000,B1026,'REGISTRO DE TUTORES'!$C$3:$C$8000,C1026,'REGISTRO DE TUTORES'!$D$3:$D$8000,D1026)</f>
        <v>0</v>
      </c>
      <c r="F1026" s="106">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106">
        <f t="shared" ca="1" si="50"/>
        <v>0</v>
      </c>
      <c r="H1026" s="106">
        <f t="shared" ca="1" si="51"/>
        <v>0</v>
      </c>
      <c r="I1026" s="15">
        <v>0</v>
      </c>
      <c r="J1026" s="15">
        <v>0</v>
      </c>
      <c r="K1026" s="15">
        <v>0</v>
      </c>
      <c r="L1026" s="15">
        <v>0</v>
      </c>
      <c r="M1026" s="15">
        <v>0</v>
      </c>
      <c r="N1026" s="107">
        <v>0</v>
      </c>
      <c r="O1026" s="107">
        <v>0</v>
      </c>
      <c r="P1026" s="50"/>
      <c r="Q1026" s="50"/>
      <c r="R1026" s="3"/>
      <c r="S1026" s="3"/>
      <c r="T1026" s="1"/>
      <c r="U1026" s="2"/>
      <c r="V1026" s="23" t="str">
        <f t="shared" si="52"/>
        <v/>
      </c>
    </row>
    <row r="1027" spans="1:22" ht="25" customHeight="1" x14ac:dyDescent="0.35">
      <c r="A1027" s="1"/>
      <c r="B1027" s="1"/>
      <c r="C1027" s="1"/>
      <c r="D1027" s="1"/>
      <c r="E1027" s="106">
        <f>+COUNTIFS('REGISTRO DE TUTORES'!$A$3:$A$8000,A1027,'REGISTRO DE TUTORES'!$B$3:$B$8000,B1027,'REGISTRO DE TUTORES'!$C$3:$C$8000,C1027,'REGISTRO DE TUTORES'!$D$3:$D$8000,D1027)</f>
        <v>0</v>
      </c>
      <c r="F1027" s="106">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106">
        <f t="shared" ca="1" si="50"/>
        <v>0</v>
      </c>
      <c r="H1027" s="106">
        <f t="shared" ca="1" si="51"/>
        <v>0</v>
      </c>
      <c r="I1027" s="15">
        <v>0</v>
      </c>
      <c r="J1027" s="15">
        <v>0</v>
      </c>
      <c r="K1027" s="15">
        <v>0</v>
      </c>
      <c r="L1027" s="15">
        <v>0</v>
      </c>
      <c r="M1027" s="15">
        <v>0</v>
      </c>
      <c r="N1027" s="107">
        <v>0</v>
      </c>
      <c r="O1027" s="107">
        <v>0</v>
      </c>
      <c r="P1027" s="50"/>
      <c r="Q1027" s="50"/>
      <c r="R1027" s="3"/>
      <c r="S1027" s="3"/>
      <c r="T1027" s="1"/>
      <c r="U1027" s="2"/>
      <c r="V1027" s="23" t="str">
        <f t="shared" si="52"/>
        <v/>
      </c>
    </row>
    <row r="1028" spans="1:22" ht="25" customHeight="1" x14ac:dyDescent="0.35">
      <c r="A1028" s="1"/>
      <c r="B1028" s="1"/>
      <c r="C1028" s="1"/>
      <c r="D1028" s="1"/>
      <c r="E1028" s="106">
        <f>+COUNTIFS('REGISTRO DE TUTORES'!$A$3:$A$8000,A1028,'REGISTRO DE TUTORES'!$B$3:$B$8000,B1028,'REGISTRO DE TUTORES'!$C$3:$C$8000,C1028,'REGISTRO DE TUTORES'!$D$3:$D$8000,D1028)</f>
        <v>0</v>
      </c>
      <c r="F1028" s="106">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106">
        <f t="shared" ca="1" si="50"/>
        <v>0</v>
      </c>
      <c r="H1028" s="106">
        <f t="shared" ca="1" si="51"/>
        <v>0</v>
      </c>
      <c r="I1028" s="15">
        <v>0</v>
      </c>
      <c r="J1028" s="15">
        <v>0</v>
      </c>
      <c r="K1028" s="15">
        <v>0</v>
      </c>
      <c r="L1028" s="15">
        <v>0</v>
      </c>
      <c r="M1028" s="15">
        <v>0</v>
      </c>
      <c r="N1028" s="107">
        <v>0</v>
      </c>
      <c r="O1028" s="107">
        <v>0</v>
      </c>
      <c r="P1028" s="50"/>
      <c r="Q1028" s="50"/>
      <c r="R1028" s="3"/>
      <c r="S1028" s="3"/>
      <c r="T1028" s="1"/>
      <c r="U1028" s="2"/>
      <c r="V1028" s="23" t="str">
        <f t="shared" si="52"/>
        <v/>
      </c>
    </row>
    <row r="1029" spans="1:22" ht="25" customHeight="1" x14ac:dyDescent="0.35">
      <c r="A1029" s="1"/>
      <c r="B1029" s="1"/>
      <c r="C1029" s="1"/>
      <c r="D1029" s="1"/>
      <c r="E1029" s="106">
        <f>+COUNTIFS('REGISTRO DE TUTORES'!$A$3:$A$8000,A1029,'REGISTRO DE TUTORES'!$B$3:$B$8000,B1029,'REGISTRO DE TUTORES'!$C$3:$C$8000,C1029,'REGISTRO DE TUTORES'!$D$3:$D$8000,D1029)</f>
        <v>0</v>
      </c>
      <c r="F1029" s="106">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106">
        <f t="shared" ref="G1029:G1092" ca="1" si="53">SUM(IF(O1029=1,SUMPRODUCT(--(WEEKDAY(ROW(INDIRECT(P1029&amp;":"&amp;Q1029)))=1),--(COUNTIF(FERIADOS,ROW(INDIRECT(P1029&amp;":"&amp;Q1029)))=0)),0),IF(I1029=1,SUMPRODUCT(--(WEEKDAY(ROW(INDIRECT(P1029&amp;":"&amp;Q1029)))=2),--(COUNTIF(FERIADOS,ROW(INDIRECT(P1029&amp;":"&amp;Q1029)))=0)),0),IF(J1029=1,SUMPRODUCT(--(WEEKDAY(ROW(INDIRECT(P1029&amp;":"&amp;Q1029)))=3),--(COUNTIF(FERIADOS,ROW(INDIRECT(P1029&amp;":"&amp;Q1029)))=0)),0),IF(K1029=1,SUMPRODUCT(--(WEEKDAY(ROW(INDIRECT(P1029&amp;":"&amp;Q1029)))=4),--(COUNTIF(FERIADOS,ROW(INDIRECT(P1029&amp;":"&amp;Q1029)))=0)),0),IF(L1029=1,SUMPRODUCT(--(WEEKDAY(ROW(INDIRECT(P1029&amp;":"&amp;Q1029)))=5),--(COUNTIF(FERIADOS,ROW(INDIRECT(P1029&amp;":"&amp;Q1029)))=0)),0),IF(M1029=1,SUMPRODUCT(--(WEEKDAY(ROW(INDIRECT(P1029&amp;":"&amp;Q1029)))=6),--(COUNTIF(FERIADOS,ROW(INDIRECT(P1029&amp;":"&amp;Q1029)))=0)),0),IF(N1029=1,SUMPRODUCT(--(WEEKDAY(ROW(INDIRECT(P1029&amp;":"&amp;Q1029)))=7),--(COUNTIF(FERIADOS,ROW(INDIRECT(P1029&amp;":"&amp;Q1029)))=0)),0))</f>
        <v>0</v>
      </c>
      <c r="H1029" s="106">
        <f t="shared" ref="H1029:H1092" ca="1" si="54">+F1029*G1029</f>
        <v>0</v>
      </c>
      <c r="I1029" s="15">
        <v>0</v>
      </c>
      <c r="J1029" s="15">
        <v>0</v>
      </c>
      <c r="K1029" s="15">
        <v>0</v>
      </c>
      <c r="L1029" s="15">
        <v>0</v>
      </c>
      <c r="M1029" s="15">
        <v>0</v>
      </c>
      <c r="N1029" s="107">
        <v>0</v>
      </c>
      <c r="O1029" s="107">
        <v>0</v>
      </c>
      <c r="P1029" s="50"/>
      <c r="Q1029" s="50"/>
      <c r="R1029" s="3"/>
      <c r="S1029" s="3"/>
      <c r="T1029" s="1"/>
      <c r="U1029" s="2"/>
      <c r="V1029" s="23" t="str">
        <f t="shared" ref="V1029:V1092" si="55">IF(Q1029&gt;0,IF(U1029&gt;=Q1029,"ACTIVA","NO ACTIVA"),"")</f>
        <v/>
      </c>
    </row>
    <row r="1030" spans="1:22" ht="25" customHeight="1" x14ac:dyDescent="0.35">
      <c r="A1030" s="1"/>
      <c r="B1030" s="1"/>
      <c r="C1030" s="1"/>
      <c r="D1030" s="1"/>
      <c r="E1030" s="106">
        <f>+COUNTIFS('REGISTRO DE TUTORES'!$A$3:$A$8000,A1030,'REGISTRO DE TUTORES'!$B$3:$B$8000,B1030,'REGISTRO DE TUTORES'!$C$3:$C$8000,C1030,'REGISTRO DE TUTORES'!$D$3:$D$8000,D1030)</f>
        <v>0</v>
      </c>
      <c r="F1030" s="106">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106">
        <f t="shared" ca="1" si="53"/>
        <v>0</v>
      </c>
      <c r="H1030" s="106">
        <f t="shared" ca="1" si="54"/>
        <v>0</v>
      </c>
      <c r="I1030" s="15">
        <v>0</v>
      </c>
      <c r="J1030" s="15">
        <v>0</v>
      </c>
      <c r="K1030" s="15">
        <v>0</v>
      </c>
      <c r="L1030" s="15">
        <v>0</v>
      </c>
      <c r="M1030" s="15">
        <v>0</v>
      </c>
      <c r="N1030" s="107">
        <v>0</v>
      </c>
      <c r="O1030" s="107">
        <v>0</v>
      </c>
      <c r="P1030" s="50"/>
      <c r="Q1030" s="50"/>
      <c r="R1030" s="3"/>
      <c r="S1030" s="3"/>
      <c r="T1030" s="1"/>
      <c r="U1030" s="2"/>
      <c r="V1030" s="23" t="str">
        <f t="shared" si="55"/>
        <v/>
      </c>
    </row>
    <row r="1031" spans="1:22" ht="25" customHeight="1" x14ac:dyDescent="0.35">
      <c r="A1031" s="1"/>
      <c r="B1031" s="1"/>
      <c r="C1031" s="1"/>
      <c r="D1031" s="1"/>
      <c r="E1031" s="106">
        <f>+COUNTIFS('REGISTRO DE TUTORES'!$A$3:$A$8000,A1031,'REGISTRO DE TUTORES'!$B$3:$B$8000,B1031,'REGISTRO DE TUTORES'!$C$3:$C$8000,C1031,'REGISTRO DE TUTORES'!$D$3:$D$8000,D1031)</f>
        <v>0</v>
      </c>
      <c r="F1031" s="106">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106">
        <f t="shared" ca="1" si="53"/>
        <v>0</v>
      </c>
      <c r="H1031" s="106">
        <f t="shared" ca="1" si="54"/>
        <v>0</v>
      </c>
      <c r="I1031" s="15">
        <v>0</v>
      </c>
      <c r="J1031" s="15">
        <v>0</v>
      </c>
      <c r="K1031" s="15">
        <v>0</v>
      </c>
      <c r="L1031" s="15">
        <v>0</v>
      </c>
      <c r="M1031" s="15">
        <v>0</v>
      </c>
      <c r="N1031" s="107">
        <v>0</v>
      </c>
      <c r="O1031" s="107">
        <v>0</v>
      </c>
      <c r="P1031" s="50"/>
      <c r="Q1031" s="50"/>
      <c r="R1031" s="3"/>
      <c r="S1031" s="3"/>
      <c r="T1031" s="1"/>
      <c r="U1031" s="2"/>
      <c r="V1031" s="23" t="str">
        <f t="shared" si="55"/>
        <v/>
      </c>
    </row>
    <row r="1032" spans="1:22" ht="25" customHeight="1" x14ac:dyDescent="0.35">
      <c r="A1032" s="1"/>
      <c r="B1032" s="1"/>
      <c r="C1032" s="1"/>
      <c r="D1032" s="1"/>
      <c r="E1032" s="106">
        <f>+COUNTIFS('REGISTRO DE TUTORES'!$A$3:$A$8000,A1032,'REGISTRO DE TUTORES'!$B$3:$B$8000,B1032,'REGISTRO DE TUTORES'!$C$3:$C$8000,C1032,'REGISTRO DE TUTORES'!$D$3:$D$8000,D1032)</f>
        <v>0</v>
      </c>
      <c r="F1032" s="106">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106">
        <f t="shared" ca="1" si="53"/>
        <v>0</v>
      </c>
      <c r="H1032" s="106">
        <f t="shared" ca="1" si="54"/>
        <v>0</v>
      </c>
      <c r="I1032" s="15">
        <v>0</v>
      </c>
      <c r="J1032" s="15">
        <v>0</v>
      </c>
      <c r="K1032" s="15">
        <v>0</v>
      </c>
      <c r="L1032" s="15">
        <v>0</v>
      </c>
      <c r="M1032" s="15">
        <v>0</v>
      </c>
      <c r="N1032" s="107">
        <v>0</v>
      </c>
      <c r="O1032" s="107">
        <v>0</v>
      </c>
      <c r="P1032" s="50"/>
      <c r="Q1032" s="50"/>
      <c r="R1032" s="3"/>
      <c r="S1032" s="3"/>
      <c r="T1032" s="1"/>
      <c r="U1032" s="2"/>
      <c r="V1032" s="23" t="str">
        <f t="shared" si="55"/>
        <v/>
      </c>
    </row>
    <row r="1033" spans="1:22" ht="25" customHeight="1" x14ac:dyDescent="0.35">
      <c r="A1033" s="1"/>
      <c r="B1033" s="1"/>
      <c r="C1033" s="1"/>
      <c r="D1033" s="1"/>
      <c r="E1033" s="106">
        <f>+COUNTIFS('REGISTRO DE TUTORES'!$A$3:$A$8000,A1033,'REGISTRO DE TUTORES'!$B$3:$B$8000,B1033,'REGISTRO DE TUTORES'!$C$3:$C$8000,C1033,'REGISTRO DE TUTORES'!$D$3:$D$8000,D1033)</f>
        <v>0</v>
      </c>
      <c r="F1033" s="106">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106">
        <f t="shared" ca="1" si="53"/>
        <v>0</v>
      </c>
      <c r="H1033" s="106">
        <f t="shared" ca="1" si="54"/>
        <v>0</v>
      </c>
      <c r="I1033" s="15">
        <v>0</v>
      </c>
      <c r="J1033" s="15">
        <v>0</v>
      </c>
      <c r="K1033" s="15">
        <v>0</v>
      </c>
      <c r="L1033" s="15">
        <v>0</v>
      </c>
      <c r="M1033" s="15">
        <v>0</v>
      </c>
      <c r="N1033" s="107">
        <v>0</v>
      </c>
      <c r="O1033" s="107">
        <v>0</v>
      </c>
      <c r="P1033" s="50"/>
      <c r="Q1033" s="50"/>
      <c r="R1033" s="3"/>
      <c r="S1033" s="3"/>
      <c r="T1033" s="1"/>
      <c r="U1033" s="2"/>
      <c r="V1033" s="23" t="str">
        <f t="shared" si="55"/>
        <v/>
      </c>
    </row>
    <row r="1034" spans="1:22" ht="25" customHeight="1" x14ac:dyDescent="0.35">
      <c r="A1034" s="1"/>
      <c r="B1034" s="1"/>
      <c r="C1034" s="1"/>
      <c r="D1034" s="1"/>
      <c r="E1034" s="106">
        <f>+COUNTIFS('REGISTRO DE TUTORES'!$A$3:$A$8000,A1034,'REGISTRO DE TUTORES'!$B$3:$B$8000,B1034,'REGISTRO DE TUTORES'!$C$3:$C$8000,C1034,'REGISTRO DE TUTORES'!$D$3:$D$8000,D1034)</f>
        <v>0</v>
      </c>
      <c r="F1034" s="106">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106">
        <f t="shared" ca="1" si="53"/>
        <v>0</v>
      </c>
      <c r="H1034" s="106">
        <f t="shared" ca="1" si="54"/>
        <v>0</v>
      </c>
      <c r="I1034" s="15">
        <v>0</v>
      </c>
      <c r="J1034" s="15">
        <v>0</v>
      </c>
      <c r="K1034" s="15">
        <v>0</v>
      </c>
      <c r="L1034" s="15">
        <v>0</v>
      </c>
      <c r="M1034" s="15">
        <v>0</v>
      </c>
      <c r="N1034" s="107">
        <v>0</v>
      </c>
      <c r="O1034" s="107">
        <v>0</v>
      </c>
      <c r="P1034" s="50"/>
      <c r="Q1034" s="50"/>
      <c r="R1034" s="3"/>
      <c r="S1034" s="3"/>
      <c r="T1034" s="1"/>
      <c r="U1034" s="2"/>
      <c r="V1034" s="23" t="str">
        <f t="shared" si="55"/>
        <v/>
      </c>
    </row>
    <row r="1035" spans="1:22" ht="25" customHeight="1" x14ac:dyDescent="0.35">
      <c r="A1035" s="1"/>
      <c r="B1035" s="1"/>
      <c r="C1035" s="1"/>
      <c r="D1035" s="1"/>
      <c r="E1035" s="106">
        <f>+COUNTIFS('REGISTRO DE TUTORES'!$A$3:$A$8000,A1035,'REGISTRO DE TUTORES'!$B$3:$B$8000,B1035,'REGISTRO DE TUTORES'!$C$3:$C$8000,C1035,'REGISTRO DE TUTORES'!$D$3:$D$8000,D1035)</f>
        <v>0</v>
      </c>
      <c r="F1035" s="106">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106">
        <f t="shared" ca="1" si="53"/>
        <v>0</v>
      </c>
      <c r="H1035" s="106">
        <f t="shared" ca="1" si="54"/>
        <v>0</v>
      </c>
      <c r="I1035" s="15">
        <v>0</v>
      </c>
      <c r="J1035" s="15">
        <v>0</v>
      </c>
      <c r="K1035" s="15">
        <v>0</v>
      </c>
      <c r="L1035" s="15">
        <v>0</v>
      </c>
      <c r="M1035" s="15">
        <v>0</v>
      </c>
      <c r="N1035" s="107">
        <v>0</v>
      </c>
      <c r="O1035" s="107">
        <v>0</v>
      </c>
      <c r="P1035" s="50"/>
      <c r="Q1035" s="50"/>
      <c r="R1035" s="3"/>
      <c r="S1035" s="3"/>
      <c r="T1035" s="1"/>
      <c r="U1035" s="2"/>
      <c r="V1035" s="23" t="str">
        <f t="shared" si="55"/>
        <v/>
      </c>
    </row>
    <row r="1036" spans="1:22" ht="25" customHeight="1" x14ac:dyDescent="0.35">
      <c r="A1036" s="1"/>
      <c r="B1036" s="1"/>
      <c r="C1036" s="1"/>
      <c r="D1036" s="1"/>
      <c r="E1036" s="106">
        <f>+COUNTIFS('REGISTRO DE TUTORES'!$A$3:$A$8000,A1036,'REGISTRO DE TUTORES'!$B$3:$B$8000,B1036,'REGISTRO DE TUTORES'!$C$3:$C$8000,C1036,'REGISTRO DE TUTORES'!$D$3:$D$8000,D1036)</f>
        <v>0</v>
      </c>
      <c r="F1036" s="106">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106">
        <f t="shared" ca="1" si="53"/>
        <v>0</v>
      </c>
      <c r="H1036" s="106">
        <f t="shared" ca="1" si="54"/>
        <v>0</v>
      </c>
      <c r="I1036" s="15">
        <v>0</v>
      </c>
      <c r="J1036" s="15">
        <v>0</v>
      </c>
      <c r="K1036" s="15">
        <v>0</v>
      </c>
      <c r="L1036" s="15">
        <v>0</v>
      </c>
      <c r="M1036" s="15">
        <v>0</v>
      </c>
      <c r="N1036" s="107">
        <v>0</v>
      </c>
      <c r="O1036" s="107">
        <v>0</v>
      </c>
      <c r="P1036" s="50"/>
      <c r="Q1036" s="50"/>
      <c r="R1036" s="3"/>
      <c r="S1036" s="3"/>
      <c r="T1036" s="1"/>
      <c r="U1036" s="2"/>
      <c r="V1036" s="23" t="str">
        <f t="shared" si="55"/>
        <v/>
      </c>
    </row>
    <row r="1037" spans="1:22" ht="25" customHeight="1" x14ac:dyDescent="0.35">
      <c r="A1037" s="1"/>
      <c r="B1037" s="1"/>
      <c r="C1037" s="1"/>
      <c r="D1037" s="1"/>
      <c r="E1037" s="106">
        <f>+COUNTIFS('REGISTRO DE TUTORES'!$A$3:$A$8000,A1037,'REGISTRO DE TUTORES'!$B$3:$B$8000,B1037,'REGISTRO DE TUTORES'!$C$3:$C$8000,C1037,'REGISTRO DE TUTORES'!$D$3:$D$8000,D1037)</f>
        <v>0</v>
      </c>
      <c r="F1037" s="106">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106">
        <f t="shared" ca="1" si="53"/>
        <v>0</v>
      </c>
      <c r="H1037" s="106">
        <f t="shared" ca="1" si="54"/>
        <v>0</v>
      </c>
      <c r="I1037" s="15">
        <v>0</v>
      </c>
      <c r="J1037" s="15">
        <v>0</v>
      </c>
      <c r="K1037" s="15">
        <v>0</v>
      </c>
      <c r="L1037" s="15">
        <v>0</v>
      </c>
      <c r="M1037" s="15">
        <v>0</v>
      </c>
      <c r="N1037" s="107">
        <v>0</v>
      </c>
      <c r="O1037" s="107">
        <v>0</v>
      </c>
      <c r="P1037" s="50"/>
      <c r="Q1037" s="50"/>
      <c r="R1037" s="3"/>
      <c r="S1037" s="3"/>
      <c r="T1037" s="1"/>
      <c r="U1037" s="2"/>
      <c r="V1037" s="23" t="str">
        <f t="shared" si="55"/>
        <v/>
      </c>
    </row>
    <row r="1038" spans="1:22" ht="25" customHeight="1" x14ac:dyDescent="0.35">
      <c r="A1038" s="1"/>
      <c r="B1038" s="1"/>
      <c r="C1038" s="1"/>
      <c r="D1038" s="1"/>
      <c r="E1038" s="106">
        <f>+COUNTIFS('REGISTRO DE TUTORES'!$A$3:$A$8000,A1038,'REGISTRO DE TUTORES'!$B$3:$B$8000,B1038,'REGISTRO DE TUTORES'!$C$3:$C$8000,C1038,'REGISTRO DE TUTORES'!$D$3:$D$8000,D1038)</f>
        <v>0</v>
      </c>
      <c r="F1038" s="106">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106">
        <f t="shared" ca="1" si="53"/>
        <v>0</v>
      </c>
      <c r="H1038" s="106">
        <f t="shared" ca="1" si="54"/>
        <v>0</v>
      </c>
      <c r="I1038" s="15">
        <v>0</v>
      </c>
      <c r="J1038" s="15">
        <v>0</v>
      </c>
      <c r="K1038" s="15">
        <v>0</v>
      </c>
      <c r="L1038" s="15">
        <v>0</v>
      </c>
      <c r="M1038" s="15">
        <v>0</v>
      </c>
      <c r="N1038" s="107">
        <v>0</v>
      </c>
      <c r="O1038" s="107">
        <v>0</v>
      </c>
      <c r="P1038" s="50"/>
      <c r="Q1038" s="50"/>
      <c r="R1038" s="3"/>
      <c r="S1038" s="3"/>
      <c r="T1038" s="1"/>
      <c r="U1038" s="2"/>
      <c r="V1038" s="23" t="str">
        <f t="shared" si="55"/>
        <v/>
      </c>
    </row>
    <row r="1039" spans="1:22" ht="25" customHeight="1" x14ac:dyDescent="0.35">
      <c r="A1039" s="1"/>
      <c r="B1039" s="1"/>
      <c r="C1039" s="1"/>
      <c r="D1039" s="1"/>
      <c r="E1039" s="106">
        <f>+COUNTIFS('REGISTRO DE TUTORES'!$A$3:$A$8000,A1039,'REGISTRO DE TUTORES'!$B$3:$B$8000,B1039,'REGISTRO DE TUTORES'!$C$3:$C$8000,C1039,'REGISTRO DE TUTORES'!$D$3:$D$8000,D1039)</f>
        <v>0</v>
      </c>
      <c r="F1039" s="106">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106">
        <f t="shared" ca="1" si="53"/>
        <v>0</v>
      </c>
      <c r="H1039" s="106">
        <f t="shared" ca="1" si="54"/>
        <v>0</v>
      </c>
      <c r="I1039" s="15">
        <v>0</v>
      </c>
      <c r="J1039" s="15">
        <v>0</v>
      </c>
      <c r="K1039" s="15">
        <v>0</v>
      </c>
      <c r="L1039" s="15">
        <v>0</v>
      </c>
      <c r="M1039" s="15">
        <v>0</v>
      </c>
      <c r="N1039" s="107">
        <v>0</v>
      </c>
      <c r="O1039" s="107">
        <v>0</v>
      </c>
      <c r="P1039" s="50"/>
      <c r="Q1039" s="50"/>
      <c r="R1039" s="3"/>
      <c r="S1039" s="3"/>
      <c r="T1039" s="1"/>
      <c r="U1039" s="2"/>
      <c r="V1039" s="23" t="str">
        <f t="shared" si="55"/>
        <v/>
      </c>
    </row>
    <row r="1040" spans="1:22" ht="25" customHeight="1" x14ac:dyDescent="0.35">
      <c r="A1040" s="1"/>
      <c r="B1040" s="1"/>
      <c r="C1040" s="1"/>
      <c r="D1040" s="1"/>
      <c r="E1040" s="106">
        <f>+COUNTIFS('REGISTRO DE TUTORES'!$A$3:$A$8000,A1040,'REGISTRO DE TUTORES'!$B$3:$B$8000,B1040,'REGISTRO DE TUTORES'!$C$3:$C$8000,C1040,'REGISTRO DE TUTORES'!$D$3:$D$8000,D1040)</f>
        <v>0</v>
      </c>
      <c r="F1040" s="106">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106">
        <f t="shared" ca="1" si="53"/>
        <v>0</v>
      </c>
      <c r="H1040" s="106">
        <f t="shared" ca="1" si="54"/>
        <v>0</v>
      </c>
      <c r="I1040" s="15">
        <v>0</v>
      </c>
      <c r="J1040" s="15">
        <v>0</v>
      </c>
      <c r="K1040" s="15">
        <v>0</v>
      </c>
      <c r="L1040" s="15">
        <v>0</v>
      </c>
      <c r="M1040" s="15">
        <v>0</v>
      </c>
      <c r="N1040" s="107">
        <v>0</v>
      </c>
      <c r="O1040" s="107">
        <v>0</v>
      </c>
      <c r="P1040" s="50"/>
      <c r="Q1040" s="50"/>
      <c r="R1040" s="3"/>
      <c r="S1040" s="3"/>
      <c r="T1040" s="1"/>
      <c r="U1040" s="2"/>
      <c r="V1040" s="23" t="str">
        <f t="shared" si="55"/>
        <v/>
      </c>
    </row>
    <row r="1041" spans="1:22" ht="25" customHeight="1" x14ac:dyDescent="0.35">
      <c r="A1041" s="1"/>
      <c r="B1041" s="1"/>
      <c r="C1041" s="1"/>
      <c r="D1041" s="1"/>
      <c r="E1041" s="106">
        <f>+COUNTIFS('REGISTRO DE TUTORES'!$A$3:$A$8000,A1041,'REGISTRO DE TUTORES'!$B$3:$B$8000,B1041,'REGISTRO DE TUTORES'!$C$3:$C$8000,C1041,'REGISTRO DE TUTORES'!$D$3:$D$8000,D1041)</f>
        <v>0</v>
      </c>
      <c r="F1041" s="106">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106">
        <f t="shared" ca="1" si="53"/>
        <v>0</v>
      </c>
      <c r="H1041" s="106">
        <f t="shared" ca="1" si="54"/>
        <v>0</v>
      </c>
      <c r="I1041" s="15">
        <v>0</v>
      </c>
      <c r="J1041" s="15">
        <v>0</v>
      </c>
      <c r="K1041" s="15">
        <v>0</v>
      </c>
      <c r="L1041" s="15">
        <v>0</v>
      </c>
      <c r="M1041" s="15">
        <v>0</v>
      </c>
      <c r="N1041" s="107">
        <v>0</v>
      </c>
      <c r="O1041" s="107">
        <v>0</v>
      </c>
      <c r="P1041" s="50"/>
      <c r="Q1041" s="50"/>
      <c r="R1041" s="3"/>
      <c r="S1041" s="3"/>
      <c r="T1041" s="1"/>
      <c r="U1041" s="2"/>
      <c r="V1041" s="23" t="str">
        <f t="shared" si="55"/>
        <v/>
      </c>
    </row>
    <row r="1042" spans="1:22" ht="25" customHeight="1" x14ac:dyDescent="0.35">
      <c r="A1042" s="1"/>
      <c r="B1042" s="1"/>
      <c r="C1042" s="1"/>
      <c r="D1042" s="1"/>
      <c r="E1042" s="106">
        <f>+COUNTIFS('REGISTRO DE TUTORES'!$A$3:$A$8000,A1042,'REGISTRO DE TUTORES'!$B$3:$B$8000,B1042,'REGISTRO DE TUTORES'!$C$3:$C$8000,C1042,'REGISTRO DE TUTORES'!$D$3:$D$8000,D1042)</f>
        <v>0</v>
      </c>
      <c r="F1042" s="106">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106">
        <f t="shared" ca="1" si="53"/>
        <v>0</v>
      </c>
      <c r="H1042" s="106">
        <f t="shared" ca="1" si="54"/>
        <v>0</v>
      </c>
      <c r="I1042" s="15">
        <v>0</v>
      </c>
      <c r="J1042" s="15">
        <v>0</v>
      </c>
      <c r="K1042" s="15">
        <v>0</v>
      </c>
      <c r="L1042" s="15">
        <v>0</v>
      </c>
      <c r="M1042" s="15">
        <v>0</v>
      </c>
      <c r="N1042" s="107">
        <v>0</v>
      </c>
      <c r="O1042" s="107">
        <v>0</v>
      </c>
      <c r="P1042" s="50"/>
      <c r="Q1042" s="50"/>
      <c r="R1042" s="3"/>
      <c r="S1042" s="3"/>
      <c r="T1042" s="1"/>
      <c r="U1042" s="2"/>
      <c r="V1042" s="23" t="str">
        <f t="shared" si="55"/>
        <v/>
      </c>
    </row>
    <row r="1043" spans="1:22" ht="25" customHeight="1" x14ac:dyDescent="0.35">
      <c r="A1043" s="1"/>
      <c r="B1043" s="1"/>
      <c r="C1043" s="1"/>
      <c r="D1043" s="1"/>
      <c r="E1043" s="106">
        <f>+COUNTIFS('REGISTRO DE TUTORES'!$A$3:$A$8000,A1043,'REGISTRO DE TUTORES'!$B$3:$B$8000,B1043,'REGISTRO DE TUTORES'!$C$3:$C$8000,C1043,'REGISTRO DE TUTORES'!$D$3:$D$8000,D1043)</f>
        <v>0</v>
      </c>
      <c r="F1043" s="106">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106">
        <f t="shared" ca="1" si="53"/>
        <v>0</v>
      </c>
      <c r="H1043" s="106">
        <f t="shared" ca="1" si="54"/>
        <v>0</v>
      </c>
      <c r="I1043" s="15">
        <v>0</v>
      </c>
      <c r="J1043" s="15">
        <v>0</v>
      </c>
      <c r="K1043" s="15">
        <v>0</v>
      </c>
      <c r="L1043" s="15">
        <v>0</v>
      </c>
      <c r="M1043" s="15">
        <v>0</v>
      </c>
      <c r="N1043" s="107">
        <v>0</v>
      </c>
      <c r="O1043" s="107">
        <v>0</v>
      </c>
      <c r="P1043" s="50"/>
      <c r="Q1043" s="50"/>
      <c r="R1043" s="3"/>
      <c r="S1043" s="3"/>
      <c r="T1043" s="1"/>
      <c r="U1043" s="2"/>
      <c r="V1043" s="23" t="str">
        <f t="shared" si="55"/>
        <v/>
      </c>
    </row>
    <row r="1044" spans="1:22" ht="25" customHeight="1" x14ac:dyDescent="0.35">
      <c r="A1044" s="1"/>
      <c r="B1044" s="1"/>
      <c r="C1044" s="1"/>
      <c r="D1044" s="1"/>
      <c r="E1044" s="106">
        <f>+COUNTIFS('REGISTRO DE TUTORES'!$A$3:$A$8000,A1044,'REGISTRO DE TUTORES'!$B$3:$B$8000,B1044,'REGISTRO DE TUTORES'!$C$3:$C$8000,C1044,'REGISTRO DE TUTORES'!$D$3:$D$8000,D1044)</f>
        <v>0</v>
      </c>
      <c r="F1044" s="106">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106">
        <f t="shared" ca="1" si="53"/>
        <v>0</v>
      </c>
      <c r="H1044" s="106">
        <f t="shared" ca="1" si="54"/>
        <v>0</v>
      </c>
      <c r="I1044" s="15">
        <v>0</v>
      </c>
      <c r="J1044" s="15">
        <v>0</v>
      </c>
      <c r="K1044" s="15">
        <v>0</v>
      </c>
      <c r="L1044" s="15">
        <v>0</v>
      </c>
      <c r="M1044" s="15">
        <v>0</v>
      </c>
      <c r="N1044" s="107">
        <v>0</v>
      </c>
      <c r="O1044" s="107">
        <v>0</v>
      </c>
      <c r="P1044" s="50"/>
      <c r="Q1044" s="50"/>
      <c r="R1044" s="3"/>
      <c r="S1044" s="3"/>
      <c r="T1044" s="1"/>
      <c r="U1044" s="2"/>
      <c r="V1044" s="23" t="str">
        <f t="shared" si="55"/>
        <v/>
      </c>
    </row>
    <row r="1045" spans="1:22" ht="25" customHeight="1" x14ac:dyDescent="0.35">
      <c r="A1045" s="1"/>
      <c r="B1045" s="1"/>
      <c r="C1045" s="1"/>
      <c r="D1045" s="1"/>
      <c r="E1045" s="106">
        <f>+COUNTIFS('REGISTRO DE TUTORES'!$A$3:$A$8000,A1045,'REGISTRO DE TUTORES'!$B$3:$B$8000,B1045,'REGISTRO DE TUTORES'!$C$3:$C$8000,C1045,'REGISTRO DE TUTORES'!$D$3:$D$8000,D1045)</f>
        <v>0</v>
      </c>
      <c r="F1045" s="106">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106">
        <f t="shared" ca="1" si="53"/>
        <v>0</v>
      </c>
      <c r="H1045" s="106">
        <f t="shared" ca="1" si="54"/>
        <v>0</v>
      </c>
      <c r="I1045" s="15">
        <v>0</v>
      </c>
      <c r="J1045" s="15">
        <v>0</v>
      </c>
      <c r="K1045" s="15">
        <v>0</v>
      </c>
      <c r="L1045" s="15">
        <v>0</v>
      </c>
      <c r="M1045" s="15">
        <v>0</v>
      </c>
      <c r="N1045" s="107">
        <v>0</v>
      </c>
      <c r="O1045" s="107">
        <v>0</v>
      </c>
      <c r="P1045" s="50"/>
      <c r="Q1045" s="50"/>
      <c r="R1045" s="3"/>
      <c r="S1045" s="3"/>
      <c r="T1045" s="1"/>
      <c r="U1045" s="2"/>
      <c r="V1045" s="23" t="str">
        <f t="shared" si="55"/>
        <v/>
      </c>
    </row>
    <row r="1046" spans="1:22" ht="25" customHeight="1" x14ac:dyDescent="0.35">
      <c r="A1046" s="1"/>
      <c r="B1046" s="1"/>
      <c r="C1046" s="1"/>
      <c r="D1046" s="1"/>
      <c r="E1046" s="106">
        <f>+COUNTIFS('REGISTRO DE TUTORES'!$A$3:$A$8000,A1046,'REGISTRO DE TUTORES'!$B$3:$B$8000,B1046,'REGISTRO DE TUTORES'!$C$3:$C$8000,C1046,'REGISTRO DE TUTORES'!$D$3:$D$8000,D1046)</f>
        <v>0</v>
      </c>
      <c r="F1046" s="106">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106">
        <f t="shared" ca="1" si="53"/>
        <v>0</v>
      </c>
      <c r="H1046" s="106">
        <f t="shared" ca="1" si="54"/>
        <v>0</v>
      </c>
      <c r="I1046" s="15">
        <v>0</v>
      </c>
      <c r="J1046" s="15">
        <v>0</v>
      </c>
      <c r="K1046" s="15">
        <v>0</v>
      </c>
      <c r="L1046" s="15">
        <v>0</v>
      </c>
      <c r="M1046" s="15">
        <v>0</v>
      </c>
      <c r="N1046" s="107">
        <v>0</v>
      </c>
      <c r="O1046" s="107">
        <v>0</v>
      </c>
      <c r="P1046" s="50"/>
      <c r="Q1046" s="50"/>
      <c r="R1046" s="3"/>
      <c r="S1046" s="3"/>
      <c r="T1046" s="1"/>
      <c r="U1046" s="2"/>
      <c r="V1046" s="23" t="str">
        <f t="shared" si="55"/>
        <v/>
      </c>
    </row>
    <row r="1047" spans="1:22" ht="25" customHeight="1" x14ac:dyDescent="0.35">
      <c r="A1047" s="1"/>
      <c r="B1047" s="1"/>
      <c r="C1047" s="1"/>
      <c r="D1047" s="1"/>
      <c r="E1047" s="106">
        <f>+COUNTIFS('REGISTRO DE TUTORES'!$A$3:$A$8000,A1047,'REGISTRO DE TUTORES'!$B$3:$B$8000,B1047,'REGISTRO DE TUTORES'!$C$3:$C$8000,C1047,'REGISTRO DE TUTORES'!$D$3:$D$8000,D1047)</f>
        <v>0</v>
      </c>
      <c r="F1047" s="106">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106">
        <f t="shared" ca="1" si="53"/>
        <v>0</v>
      </c>
      <c r="H1047" s="106">
        <f t="shared" ca="1" si="54"/>
        <v>0</v>
      </c>
      <c r="I1047" s="15">
        <v>0</v>
      </c>
      <c r="J1047" s="15">
        <v>0</v>
      </c>
      <c r="K1047" s="15">
        <v>0</v>
      </c>
      <c r="L1047" s="15">
        <v>0</v>
      </c>
      <c r="M1047" s="15">
        <v>0</v>
      </c>
      <c r="N1047" s="107">
        <v>0</v>
      </c>
      <c r="O1047" s="107">
        <v>0</v>
      </c>
      <c r="P1047" s="50"/>
      <c r="Q1047" s="50"/>
      <c r="R1047" s="3"/>
      <c r="S1047" s="3"/>
      <c r="T1047" s="1"/>
      <c r="U1047" s="2"/>
      <c r="V1047" s="23" t="str">
        <f t="shared" si="55"/>
        <v/>
      </c>
    </row>
    <row r="1048" spans="1:22" ht="25" customHeight="1" x14ac:dyDescent="0.35">
      <c r="A1048" s="1"/>
      <c r="B1048" s="1"/>
      <c r="C1048" s="1"/>
      <c r="D1048" s="1"/>
      <c r="E1048" s="106">
        <f>+COUNTIFS('REGISTRO DE TUTORES'!$A$3:$A$8000,A1048,'REGISTRO DE TUTORES'!$B$3:$B$8000,B1048,'REGISTRO DE TUTORES'!$C$3:$C$8000,C1048,'REGISTRO DE TUTORES'!$D$3:$D$8000,D1048)</f>
        <v>0</v>
      </c>
      <c r="F1048" s="106">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106">
        <f t="shared" ca="1" si="53"/>
        <v>0</v>
      </c>
      <c r="H1048" s="106">
        <f t="shared" ca="1" si="54"/>
        <v>0</v>
      </c>
      <c r="I1048" s="15">
        <v>0</v>
      </c>
      <c r="J1048" s="15">
        <v>0</v>
      </c>
      <c r="K1048" s="15">
        <v>0</v>
      </c>
      <c r="L1048" s="15">
        <v>0</v>
      </c>
      <c r="M1048" s="15">
        <v>0</v>
      </c>
      <c r="N1048" s="107">
        <v>0</v>
      </c>
      <c r="O1048" s="107">
        <v>0</v>
      </c>
      <c r="P1048" s="50"/>
      <c r="Q1048" s="50"/>
      <c r="R1048" s="3"/>
      <c r="S1048" s="3"/>
      <c r="T1048" s="1"/>
      <c r="U1048" s="2"/>
      <c r="V1048" s="23" t="str">
        <f t="shared" si="55"/>
        <v/>
      </c>
    </row>
    <row r="1049" spans="1:22" ht="25" customHeight="1" x14ac:dyDescent="0.35">
      <c r="A1049" s="1"/>
      <c r="B1049" s="1"/>
      <c r="C1049" s="1"/>
      <c r="D1049" s="1"/>
      <c r="E1049" s="106">
        <f>+COUNTIFS('REGISTRO DE TUTORES'!$A$3:$A$8000,A1049,'REGISTRO DE TUTORES'!$B$3:$B$8000,B1049,'REGISTRO DE TUTORES'!$C$3:$C$8000,C1049,'REGISTRO DE TUTORES'!$D$3:$D$8000,D1049)</f>
        <v>0</v>
      </c>
      <c r="F1049" s="106">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106">
        <f t="shared" ca="1" si="53"/>
        <v>0</v>
      </c>
      <c r="H1049" s="106">
        <f t="shared" ca="1" si="54"/>
        <v>0</v>
      </c>
      <c r="I1049" s="15">
        <v>0</v>
      </c>
      <c r="J1049" s="15">
        <v>0</v>
      </c>
      <c r="K1049" s="15">
        <v>0</v>
      </c>
      <c r="L1049" s="15">
        <v>0</v>
      </c>
      <c r="M1049" s="15">
        <v>0</v>
      </c>
      <c r="N1049" s="107">
        <v>0</v>
      </c>
      <c r="O1049" s="107">
        <v>0</v>
      </c>
      <c r="P1049" s="50"/>
      <c r="Q1049" s="50"/>
      <c r="R1049" s="3"/>
      <c r="S1049" s="3"/>
      <c r="T1049" s="1"/>
      <c r="U1049" s="2"/>
      <c r="V1049" s="23" t="str">
        <f t="shared" si="55"/>
        <v/>
      </c>
    </row>
    <row r="1050" spans="1:22" ht="25" customHeight="1" x14ac:dyDescent="0.35">
      <c r="A1050" s="1"/>
      <c r="B1050" s="1"/>
      <c r="C1050" s="1"/>
      <c r="D1050" s="1"/>
      <c r="E1050" s="106">
        <f>+COUNTIFS('REGISTRO DE TUTORES'!$A$3:$A$8000,A1050,'REGISTRO DE TUTORES'!$B$3:$B$8000,B1050,'REGISTRO DE TUTORES'!$C$3:$C$8000,C1050,'REGISTRO DE TUTORES'!$D$3:$D$8000,D1050)</f>
        <v>0</v>
      </c>
      <c r="F1050" s="106">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106">
        <f t="shared" ca="1" si="53"/>
        <v>0</v>
      </c>
      <c r="H1050" s="106">
        <f t="shared" ca="1" si="54"/>
        <v>0</v>
      </c>
      <c r="I1050" s="15">
        <v>0</v>
      </c>
      <c r="J1050" s="15">
        <v>0</v>
      </c>
      <c r="K1050" s="15">
        <v>0</v>
      </c>
      <c r="L1050" s="15">
        <v>0</v>
      </c>
      <c r="M1050" s="15">
        <v>0</v>
      </c>
      <c r="N1050" s="107">
        <v>0</v>
      </c>
      <c r="O1050" s="107">
        <v>0</v>
      </c>
      <c r="P1050" s="50"/>
      <c r="Q1050" s="50"/>
      <c r="R1050" s="3"/>
      <c r="S1050" s="3"/>
      <c r="T1050" s="1"/>
      <c r="U1050" s="2"/>
      <c r="V1050" s="23" t="str">
        <f t="shared" si="55"/>
        <v/>
      </c>
    </row>
    <row r="1051" spans="1:22" ht="25" customHeight="1" x14ac:dyDescent="0.35">
      <c r="A1051" s="1"/>
      <c r="B1051" s="1"/>
      <c r="C1051" s="1"/>
      <c r="D1051" s="1"/>
      <c r="E1051" s="106">
        <f>+COUNTIFS('REGISTRO DE TUTORES'!$A$3:$A$8000,A1051,'REGISTRO DE TUTORES'!$B$3:$B$8000,B1051,'REGISTRO DE TUTORES'!$C$3:$C$8000,C1051,'REGISTRO DE TUTORES'!$D$3:$D$8000,D1051)</f>
        <v>0</v>
      </c>
      <c r="F1051" s="106">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106">
        <f t="shared" ca="1" si="53"/>
        <v>0</v>
      </c>
      <c r="H1051" s="106">
        <f t="shared" ca="1" si="54"/>
        <v>0</v>
      </c>
      <c r="I1051" s="15">
        <v>0</v>
      </c>
      <c r="J1051" s="15">
        <v>0</v>
      </c>
      <c r="K1051" s="15">
        <v>0</v>
      </c>
      <c r="L1051" s="15">
        <v>0</v>
      </c>
      <c r="M1051" s="15">
        <v>0</v>
      </c>
      <c r="N1051" s="107">
        <v>0</v>
      </c>
      <c r="O1051" s="107">
        <v>0</v>
      </c>
      <c r="P1051" s="50"/>
      <c r="Q1051" s="50"/>
      <c r="R1051" s="3"/>
      <c r="S1051" s="3"/>
      <c r="T1051" s="1"/>
      <c r="U1051" s="2"/>
      <c r="V1051" s="23" t="str">
        <f t="shared" si="55"/>
        <v/>
      </c>
    </row>
    <row r="1052" spans="1:22" ht="25" customHeight="1" x14ac:dyDescent="0.35">
      <c r="A1052" s="1"/>
      <c r="B1052" s="1"/>
      <c r="C1052" s="1"/>
      <c r="D1052" s="1"/>
      <c r="E1052" s="106">
        <f>+COUNTIFS('REGISTRO DE TUTORES'!$A$3:$A$8000,A1052,'REGISTRO DE TUTORES'!$B$3:$B$8000,B1052,'REGISTRO DE TUTORES'!$C$3:$C$8000,C1052,'REGISTRO DE TUTORES'!$D$3:$D$8000,D1052)</f>
        <v>0</v>
      </c>
      <c r="F1052" s="106">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106">
        <f t="shared" ca="1" si="53"/>
        <v>0</v>
      </c>
      <c r="H1052" s="106">
        <f t="shared" ca="1" si="54"/>
        <v>0</v>
      </c>
      <c r="I1052" s="15">
        <v>0</v>
      </c>
      <c r="J1052" s="15">
        <v>0</v>
      </c>
      <c r="K1052" s="15">
        <v>0</v>
      </c>
      <c r="L1052" s="15">
        <v>0</v>
      </c>
      <c r="M1052" s="15">
        <v>0</v>
      </c>
      <c r="N1052" s="107">
        <v>0</v>
      </c>
      <c r="O1052" s="107">
        <v>0</v>
      </c>
      <c r="P1052" s="50"/>
      <c r="Q1052" s="50"/>
      <c r="R1052" s="3"/>
      <c r="S1052" s="3"/>
      <c r="T1052" s="1"/>
      <c r="U1052" s="2"/>
      <c r="V1052" s="23" t="str">
        <f t="shared" si="55"/>
        <v/>
      </c>
    </row>
    <row r="1053" spans="1:22" ht="25" customHeight="1" x14ac:dyDescent="0.35">
      <c r="A1053" s="1"/>
      <c r="B1053" s="1"/>
      <c r="C1053" s="1"/>
      <c r="D1053" s="1"/>
      <c r="E1053" s="106">
        <f>+COUNTIFS('REGISTRO DE TUTORES'!$A$3:$A$8000,A1053,'REGISTRO DE TUTORES'!$B$3:$B$8000,B1053,'REGISTRO DE TUTORES'!$C$3:$C$8000,C1053,'REGISTRO DE TUTORES'!$D$3:$D$8000,D1053)</f>
        <v>0</v>
      </c>
      <c r="F1053" s="106">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106">
        <f t="shared" ca="1" si="53"/>
        <v>0</v>
      </c>
      <c r="H1053" s="106">
        <f t="shared" ca="1" si="54"/>
        <v>0</v>
      </c>
      <c r="I1053" s="15">
        <v>0</v>
      </c>
      <c r="J1053" s="15">
        <v>0</v>
      </c>
      <c r="K1053" s="15">
        <v>0</v>
      </c>
      <c r="L1053" s="15">
        <v>0</v>
      </c>
      <c r="M1053" s="15">
        <v>0</v>
      </c>
      <c r="N1053" s="107">
        <v>0</v>
      </c>
      <c r="O1053" s="107">
        <v>0</v>
      </c>
      <c r="P1053" s="50"/>
      <c r="Q1053" s="50"/>
      <c r="R1053" s="3"/>
      <c r="S1053" s="3"/>
      <c r="T1053" s="1"/>
      <c r="U1053" s="2"/>
      <c r="V1053" s="23" t="str">
        <f t="shared" si="55"/>
        <v/>
      </c>
    </row>
    <row r="1054" spans="1:22" ht="25" customHeight="1" x14ac:dyDescent="0.35">
      <c r="A1054" s="1"/>
      <c r="B1054" s="1"/>
      <c r="C1054" s="1"/>
      <c r="D1054" s="1"/>
      <c r="E1054" s="106">
        <f>+COUNTIFS('REGISTRO DE TUTORES'!$A$3:$A$8000,A1054,'REGISTRO DE TUTORES'!$B$3:$B$8000,B1054,'REGISTRO DE TUTORES'!$C$3:$C$8000,C1054,'REGISTRO DE TUTORES'!$D$3:$D$8000,D1054)</f>
        <v>0</v>
      </c>
      <c r="F1054" s="106">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106">
        <f t="shared" ca="1" si="53"/>
        <v>0</v>
      </c>
      <c r="H1054" s="106">
        <f t="shared" ca="1" si="54"/>
        <v>0</v>
      </c>
      <c r="I1054" s="15">
        <v>0</v>
      </c>
      <c r="J1054" s="15">
        <v>0</v>
      </c>
      <c r="K1054" s="15">
        <v>0</v>
      </c>
      <c r="L1054" s="15">
        <v>0</v>
      </c>
      <c r="M1054" s="15">
        <v>0</v>
      </c>
      <c r="N1054" s="107">
        <v>0</v>
      </c>
      <c r="O1054" s="107">
        <v>0</v>
      </c>
      <c r="P1054" s="50"/>
      <c r="Q1054" s="50"/>
      <c r="R1054" s="3"/>
      <c r="S1054" s="3"/>
      <c r="T1054" s="1"/>
      <c r="U1054" s="2"/>
      <c r="V1054" s="23" t="str">
        <f t="shared" si="55"/>
        <v/>
      </c>
    </row>
    <row r="1055" spans="1:22" ht="25" customHeight="1" x14ac:dyDescent="0.35">
      <c r="A1055" s="1"/>
      <c r="B1055" s="1"/>
      <c r="C1055" s="1"/>
      <c r="D1055" s="1"/>
      <c r="E1055" s="106">
        <f>+COUNTIFS('REGISTRO DE TUTORES'!$A$3:$A$8000,A1055,'REGISTRO DE TUTORES'!$B$3:$B$8000,B1055,'REGISTRO DE TUTORES'!$C$3:$C$8000,C1055,'REGISTRO DE TUTORES'!$D$3:$D$8000,D1055)</f>
        <v>0</v>
      </c>
      <c r="F1055" s="106">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106">
        <f t="shared" ca="1" si="53"/>
        <v>0</v>
      </c>
      <c r="H1055" s="106">
        <f t="shared" ca="1" si="54"/>
        <v>0</v>
      </c>
      <c r="I1055" s="15">
        <v>0</v>
      </c>
      <c r="J1055" s="15">
        <v>0</v>
      </c>
      <c r="K1055" s="15">
        <v>0</v>
      </c>
      <c r="L1055" s="15">
        <v>0</v>
      </c>
      <c r="M1055" s="15">
        <v>0</v>
      </c>
      <c r="N1055" s="107">
        <v>0</v>
      </c>
      <c r="O1055" s="107">
        <v>0</v>
      </c>
      <c r="P1055" s="50"/>
      <c r="Q1055" s="50"/>
      <c r="R1055" s="3"/>
      <c r="S1055" s="3"/>
      <c r="T1055" s="1"/>
      <c r="U1055" s="2"/>
      <c r="V1055" s="23" t="str">
        <f t="shared" si="55"/>
        <v/>
      </c>
    </row>
    <row r="1056" spans="1:22" ht="25" customHeight="1" x14ac:dyDescent="0.35">
      <c r="A1056" s="1"/>
      <c r="B1056" s="1"/>
      <c r="C1056" s="1"/>
      <c r="D1056" s="1"/>
      <c r="E1056" s="106">
        <f>+COUNTIFS('REGISTRO DE TUTORES'!$A$3:$A$8000,A1056,'REGISTRO DE TUTORES'!$B$3:$B$8000,B1056,'REGISTRO DE TUTORES'!$C$3:$C$8000,C1056,'REGISTRO DE TUTORES'!$D$3:$D$8000,D1056)</f>
        <v>0</v>
      </c>
      <c r="F1056" s="106">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106">
        <f t="shared" ca="1" si="53"/>
        <v>0</v>
      </c>
      <c r="H1056" s="106">
        <f t="shared" ca="1" si="54"/>
        <v>0</v>
      </c>
      <c r="I1056" s="15">
        <v>0</v>
      </c>
      <c r="J1056" s="15">
        <v>0</v>
      </c>
      <c r="K1056" s="15">
        <v>0</v>
      </c>
      <c r="L1056" s="15">
        <v>0</v>
      </c>
      <c r="M1056" s="15">
        <v>0</v>
      </c>
      <c r="N1056" s="107">
        <v>0</v>
      </c>
      <c r="O1056" s="107">
        <v>0</v>
      </c>
      <c r="P1056" s="50"/>
      <c r="Q1056" s="50"/>
      <c r="R1056" s="3"/>
      <c r="S1056" s="3"/>
      <c r="T1056" s="1"/>
      <c r="U1056" s="2"/>
      <c r="V1056" s="23" t="str">
        <f t="shared" si="55"/>
        <v/>
      </c>
    </row>
    <row r="1057" spans="1:22" ht="25" customHeight="1" x14ac:dyDescent="0.35">
      <c r="A1057" s="1"/>
      <c r="B1057" s="1"/>
      <c r="C1057" s="1"/>
      <c r="D1057" s="1"/>
      <c r="E1057" s="106">
        <f>+COUNTIFS('REGISTRO DE TUTORES'!$A$3:$A$8000,A1057,'REGISTRO DE TUTORES'!$B$3:$B$8000,B1057,'REGISTRO DE TUTORES'!$C$3:$C$8000,C1057,'REGISTRO DE TUTORES'!$D$3:$D$8000,D1057)</f>
        <v>0</v>
      </c>
      <c r="F1057" s="106">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106">
        <f t="shared" ca="1" si="53"/>
        <v>0</v>
      </c>
      <c r="H1057" s="106">
        <f t="shared" ca="1" si="54"/>
        <v>0</v>
      </c>
      <c r="I1057" s="15">
        <v>0</v>
      </c>
      <c r="J1057" s="15">
        <v>0</v>
      </c>
      <c r="K1057" s="15">
        <v>0</v>
      </c>
      <c r="L1057" s="15">
        <v>0</v>
      </c>
      <c r="M1057" s="15">
        <v>0</v>
      </c>
      <c r="N1057" s="107">
        <v>0</v>
      </c>
      <c r="O1057" s="107">
        <v>0</v>
      </c>
      <c r="P1057" s="50"/>
      <c r="Q1057" s="50"/>
      <c r="R1057" s="3"/>
      <c r="S1057" s="3"/>
      <c r="T1057" s="1"/>
      <c r="U1057" s="2"/>
      <c r="V1057" s="23" t="str">
        <f t="shared" si="55"/>
        <v/>
      </c>
    </row>
    <row r="1058" spans="1:22" ht="25" customHeight="1" x14ac:dyDescent="0.35">
      <c r="A1058" s="1"/>
      <c r="B1058" s="1"/>
      <c r="C1058" s="1"/>
      <c r="D1058" s="1"/>
      <c r="E1058" s="106">
        <f>+COUNTIFS('REGISTRO DE TUTORES'!$A$3:$A$8000,A1058,'REGISTRO DE TUTORES'!$B$3:$B$8000,B1058,'REGISTRO DE TUTORES'!$C$3:$C$8000,C1058,'REGISTRO DE TUTORES'!$D$3:$D$8000,D1058)</f>
        <v>0</v>
      </c>
      <c r="F1058" s="106">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106">
        <f t="shared" ca="1" si="53"/>
        <v>0</v>
      </c>
      <c r="H1058" s="106">
        <f t="shared" ca="1" si="54"/>
        <v>0</v>
      </c>
      <c r="I1058" s="15">
        <v>0</v>
      </c>
      <c r="J1058" s="15">
        <v>0</v>
      </c>
      <c r="K1058" s="15">
        <v>0</v>
      </c>
      <c r="L1058" s="15">
        <v>0</v>
      </c>
      <c r="M1058" s="15">
        <v>0</v>
      </c>
      <c r="N1058" s="107">
        <v>0</v>
      </c>
      <c r="O1058" s="107">
        <v>0</v>
      </c>
      <c r="P1058" s="50"/>
      <c r="Q1058" s="50"/>
      <c r="R1058" s="3"/>
      <c r="S1058" s="3"/>
      <c r="T1058" s="1"/>
      <c r="U1058" s="2"/>
      <c r="V1058" s="23" t="str">
        <f t="shared" si="55"/>
        <v/>
      </c>
    </row>
    <row r="1059" spans="1:22" ht="25" customHeight="1" x14ac:dyDescent="0.35">
      <c r="A1059" s="1"/>
      <c r="B1059" s="1"/>
      <c r="C1059" s="1"/>
      <c r="D1059" s="1"/>
      <c r="E1059" s="106">
        <f>+COUNTIFS('REGISTRO DE TUTORES'!$A$3:$A$8000,A1059,'REGISTRO DE TUTORES'!$B$3:$B$8000,B1059,'REGISTRO DE TUTORES'!$C$3:$C$8000,C1059,'REGISTRO DE TUTORES'!$D$3:$D$8000,D1059)</f>
        <v>0</v>
      </c>
      <c r="F1059" s="106">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106">
        <f t="shared" ca="1" si="53"/>
        <v>0</v>
      </c>
      <c r="H1059" s="106">
        <f t="shared" ca="1" si="54"/>
        <v>0</v>
      </c>
      <c r="I1059" s="15">
        <v>0</v>
      </c>
      <c r="J1059" s="15">
        <v>0</v>
      </c>
      <c r="K1059" s="15">
        <v>0</v>
      </c>
      <c r="L1059" s="15">
        <v>0</v>
      </c>
      <c r="M1059" s="15">
        <v>0</v>
      </c>
      <c r="N1059" s="107">
        <v>0</v>
      </c>
      <c r="O1059" s="107">
        <v>0</v>
      </c>
      <c r="P1059" s="50"/>
      <c r="Q1059" s="50"/>
      <c r="R1059" s="3"/>
      <c r="S1059" s="3"/>
      <c r="T1059" s="1"/>
      <c r="U1059" s="2"/>
      <c r="V1059" s="23" t="str">
        <f t="shared" si="55"/>
        <v/>
      </c>
    </row>
    <row r="1060" spans="1:22" ht="25" customHeight="1" x14ac:dyDescent="0.35">
      <c r="A1060" s="1"/>
      <c r="B1060" s="1"/>
      <c r="C1060" s="1"/>
      <c r="D1060" s="1"/>
      <c r="E1060" s="106">
        <f>+COUNTIFS('REGISTRO DE TUTORES'!$A$3:$A$8000,A1060,'REGISTRO DE TUTORES'!$B$3:$B$8000,B1060,'REGISTRO DE TUTORES'!$C$3:$C$8000,C1060,'REGISTRO DE TUTORES'!$D$3:$D$8000,D1060)</f>
        <v>0</v>
      </c>
      <c r="F1060" s="106">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106">
        <f t="shared" ca="1" si="53"/>
        <v>0</v>
      </c>
      <c r="H1060" s="106">
        <f t="shared" ca="1" si="54"/>
        <v>0</v>
      </c>
      <c r="I1060" s="15">
        <v>0</v>
      </c>
      <c r="J1060" s="15">
        <v>0</v>
      </c>
      <c r="K1060" s="15">
        <v>0</v>
      </c>
      <c r="L1060" s="15">
        <v>0</v>
      </c>
      <c r="M1060" s="15">
        <v>0</v>
      </c>
      <c r="N1060" s="107">
        <v>0</v>
      </c>
      <c r="O1060" s="107">
        <v>0</v>
      </c>
      <c r="P1060" s="50"/>
      <c r="Q1060" s="50"/>
      <c r="R1060" s="3"/>
      <c r="S1060" s="3"/>
      <c r="T1060" s="1"/>
      <c r="U1060" s="2"/>
      <c r="V1060" s="23" t="str">
        <f t="shared" si="55"/>
        <v/>
      </c>
    </row>
    <row r="1061" spans="1:22" ht="25" customHeight="1" x14ac:dyDescent="0.35">
      <c r="A1061" s="1"/>
      <c r="B1061" s="1"/>
      <c r="C1061" s="1"/>
      <c r="D1061" s="1"/>
      <c r="E1061" s="106">
        <f>+COUNTIFS('REGISTRO DE TUTORES'!$A$3:$A$8000,A1061,'REGISTRO DE TUTORES'!$B$3:$B$8000,B1061,'REGISTRO DE TUTORES'!$C$3:$C$8000,C1061,'REGISTRO DE TUTORES'!$D$3:$D$8000,D1061)</f>
        <v>0</v>
      </c>
      <c r="F1061" s="106">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106">
        <f t="shared" ca="1" si="53"/>
        <v>0</v>
      </c>
      <c r="H1061" s="106">
        <f t="shared" ca="1" si="54"/>
        <v>0</v>
      </c>
      <c r="I1061" s="15">
        <v>0</v>
      </c>
      <c r="J1061" s="15">
        <v>0</v>
      </c>
      <c r="K1061" s="15">
        <v>0</v>
      </c>
      <c r="L1061" s="15">
        <v>0</v>
      </c>
      <c r="M1061" s="15">
        <v>0</v>
      </c>
      <c r="N1061" s="107">
        <v>0</v>
      </c>
      <c r="O1061" s="107">
        <v>0</v>
      </c>
      <c r="P1061" s="50"/>
      <c r="Q1061" s="50"/>
      <c r="R1061" s="3"/>
      <c r="S1061" s="3"/>
      <c r="T1061" s="1"/>
      <c r="U1061" s="2"/>
      <c r="V1061" s="23" t="str">
        <f t="shared" si="55"/>
        <v/>
      </c>
    </row>
    <row r="1062" spans="1:22" ht="25" customHeight="1" x14ac:dyDescent="0.35">
      <c r="A1062" s="1"/>
      <c r="B1062" s="1"/>
      <c r="C1062" s="1"/>
      <c r="D1062" s="1"/>
      <c r="E1062" s="106">
        <f>+COUNTIFS('REGISTRO DE TUTORES'!$A$3:$A$8000,A1062,'REGISTRO DE TUTORES'!$B$3:$B$8000,B1062,'REGISTRO DE TUTORES'!$C$3:$C$8000,C1062,'REGISTRO DE TUTORES'!$D$3:$D$8000,D1062)</f>
        <v>0</v>
      </c>
      <c r="F1062" s="106">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106">
        <f t="shared" ca="1" si="53"/>
        <v>0</v>
      </c>
      <c r="H1062" s="106">
        <f t="shared" ca="1" si="54"/>
        <v>0</v>
      </c>
      <c r="I1062" s="15">
        <v>0</v>
      </c>
      <c r="J1062" s="15">
        <v>0</v>
      </c>
      <c r="K1062" s="15">
        <v>0</v>
      </c>
      <c r="L1062" s="15">
        <v>0</v>
      </c>
      <c r="M1062" s="15">
        <v>0</v>
      </c>
      <c r="N1062" s="107">
        <v>0</v>
      </c>
      <c r="O1062" s="107">
        <v>0</v>
      </c>
      <c r="P1062" s="50"/>
      <c r="Q1062" s="50"/>
      <c r="R1062" s="3"/>
      <c r="S1062" s="3"/>
      <c r="T1062" s="1"/>
      <c r="U1062" s="2"/>
      <c r="V1062" s="23" t="str">
        <f t="shared" si="55"/>
        <v/>
      </c>
    </row>
    <row r="1063" spans="1:22" ht="25" customHeight="1" x14ac:dyDescent="0.35">
      <c r="A1063" s="1"/>
      <c r="B1063" s="1"/>
      <c r="C1063" s="1"/>
      <c r="D1063" s="1"/>
      <c r="E1063" s="106">
        <f>+COUNTIFS('REGISTRO DE TUTORES'!$A$3:$A$8000,A1063,'REGISTRO DE TUTORES'!$B$3:$B$8000,B1063,'REGISTRO DE TUTORES'!$C$3:$C$8000,C1063,'REGISTRO DE TUTORES'!$D$3:$D$8000,D1063)</f>
        <v>0</v>
      </c>
      <c r="F1063" s="106">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106">
        <f t="shared" ca="1" si="53"/>
        <v>0</v>
      </c>
      <c r="H1063" s="106">
        <f t="shared" ca="1" si="54"/>
        <v>0</v>
      </c>
      <c r="I1063" s="15">
        <v>0</v>
      </c>
      <c r="J1063" s="15">
        <v>0</v>
      </c>
      <c r="K1063" s="15">
        <v>0</v>
      </c>
      <c r="L1063" s="15">
        <v>0</v>
      </c>
      <c r="M1063" s="15">
        <v>0</v>
      </c>
      <c r="N1063" s="107">
        <v>0</v>
      </c>
      <c r="O1063" s="107">
        <v>0</v>
      </c>
      <c r="P1063" s="50"/>
      <c r="Q1063" s="50"/>
      <c r="R1063" s="3"/>
      <c r="S1063" s="3"/>
      <c r="T1063" s="1"/>
      <c r="U1063" s="2"/>
      <c r="V1063" s="23" t="str">
        <f t="shared" si="55"/>
        <v/>
      </c>
    </row>
    <row r="1064" spans="1:22" ht="25" customHeight="1" x14ac:dyDescent="0.35">
      <c r="A1064" s="1"/>
      <c r="B1064" s="1"/>
      <c r="C1064" s="1"/>
      <c r="D1064" s="1"/>
      <c r="E1064" s="106">
        <f>+COUNTIFS('REGISTRO DE TUTORES'!$A$3:$A$8000,A1064,'REGISTRO DE TUTORES'!$B$3:$B$8000,B1064,'REGISTRO DE TUTORES'!$C$3:$C$8000,C1064,'REGISTRO DE TUTORES'!$D$3:$D$8000,D1064)</f>
        <v>0</v>
      </c>
      <c r="F1064" s="106">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106">
        <f t="shared" ca="1" si="53"/>
        <v>0</v>
      </c>
      <c r="H1064" s="106">
        <f t="shared" ca="1" si="54"/>
        <v>0</v>
      </c>
      <c r="I1064" s="15">
        <v>0</v>
      </c>
      <c r="J1064" s="15">
        <v>0</v>
      </c>
      <c r="K1064" s="15">
        <v>0</v>
      </c>
      <c r="L1064" s="15">
        <v>0</v>
      </c>
      <c r="M1064" s="15">
        <v>0</v>
      </c>
      <c r="N1064" s="107">
        <v>0</v>
      </c>
      <c r="O1064" s="107">
        <v>0</v>
      </c>
      <c r="P1064" s="50"/>
      <c r="Q1064" s="50"/>
      <c r="R1064" s="3"/>
      <c r="S1064" s="3"/>
      <c r="T1064" s="1"/>
      <c r="U1064" s="2"/>
      <c r="V1064" s="23" t="str">
        <f t="shared" si="55"/>
        <v/>
      </c>
    </row>
    <row r="1065" spans="1:22" ht="25" customHeight="1" x14ac:dyDescent="0.35">
      <c r="A1065" s="1"/>
      <c r="B1065" s="1"/>
      <c r="C1065" s="1"/>
      <c r="D1065" s="1"/>
      <c r="E1065" s="106">
        <f>+COUNTIFS('REGISTRO DE TUTORES'!$A$3:$A$8000,A1065,'REGISTRO DE TUTORES'!$B$3:$B$8000,B1065,'REGISTRO DE TUTORES'!$C$3:$C$8000,C1065,'REGISTRO DE TUTORES'!$D$3:$D$8000,D1065)</f>
        <v>0</v>
      </c>
      <c r="F1065" s="106">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106">
        <f t="shared" ca="1" si="53"/>
        <v>0</v>
      </c>
      <c r="H1065" s="106">
        <f t="shared" ca="1" si="54"/>
        <v>0</v>
      </c>
      <c r="I1065" s="15">
        <v>0</v>
      </c>
      <c r="J1065" s="15">
        <v>0</v>
      </c>
      <c r="K1065" s="15">
        <v>0</v>
      </c>
      <c r="L1065" s="15">
        <v>0</v>
      </c>
      <c r="M1065" s="15">
        <v>0</v>
      </c>
      <c r="N1065" s="107">
        <v>0</v>
      </c>
      <c r="O1065" s="107">
        <v>0</v>
      </c>
      <c r="P1065" s="50"/>
      <c r="Q1065" s="50"/>
      <c r="R1065" s="3"/>
      <c r="S1065" s="3"/>
      <c r="T1065" s="1"/>
      <c r="U1065" s="2"/>
      <c r="V1065" s="23" t="str">
        <f t="shared" si="55"/>
        <v/>
      </c>
    </row>
    <row r="1066" spans="1:22" ht="25" customHeight="1" x14ac:dyDescent="0.35">
      <c r="A1066" s="1"/>
      <c r="B1066" s="1"/>
      <c r="C1066" s="1"/>
      <c r="D1066" s="1"/>
      <c r="E1066" s="106">
        <f>+COUNTIFS('REGISTRO DE TUTORES'!$A$3:$A$8000,A1066,'REGISTRO DE TUTORES'!$B$3:$B$8000,B1066,'REGISTRO DE TUTORES'!$C$3:$C$8000,C1066,'REGISTRO DE TUTORES'!$D$3:$D$8000,D1066)</f>
        <v>0</v>
      </c>
      <c r="F1066" s="106">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106">
        <f t="shared" ca="1" si="53"/>
        <v>0</v>
      </c>
      <c r="H1066" s="106">
        <f t="shared" ca="1" si="54"/>
        <v>0</v>
      </c>
      <c r="I1066" s="15">
        <v>0</v>
      </c>
      <c r="J1066" s="15">
        <v>0</v>
      </c>
      <c r="K1066" s="15">
        <v>0</v>
      </c>
      <c r="L1066" s="15">
        <v>0</v>
      </c>
      <c r="M1066" s="15">
        <v>0</v>
      </c>
      <c r="N1066" s="107">
        <v>0</v>
      </c>
      <c r="O1066" s="107">
        <v>0</v>
      </c>
      <c r="P1066" s="50"/>
      <c r="Q1066" s="50"/>
      <c r="R1066" s="3"/>
      <c r="S1066" s="3"/>
      <c r="T1066" s="1"/>
      <c r="U1066" s="2"/>
      <c r="V1066" s="23" t="str">
        <f t="shared" si="55"/>
        <v/>
      </c>
    </row>
    <row r="1067" spans="1:22" ht="25" customHeight="1" x14ac:dyDescent="0.35">
      <c r="A1067" s="1"/>
      <c r="B1067" s="1"/>
      <c r="C1067" s="1"/>
      <c r="D1067" s="1"/>
      <c r="E1067" s="106">
        <f>+COUNTIFS('REGISTRO DE TUTORES'!$A$3:$A$8000,A1067,'REGISTRO DE TUTORES'!$B$3:$B$8000,B1067,'REGISTRO DE TUTORES'!$C$3:$C$8000,C1067,'REGISTRO DE TUTORES'!$D$3:$D$8000,D1067)</f>
        <v>0</v>
      </c>
      <c r="F1067" s="106">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106">
        <f t="shared" ca="1" si="53"/>
        <v>0</v>
      </c>
      <c r="H1067" s="106">
        <f t="shared" ca="1" si="54"/>
        <v>0</v>
      </c>
      <c r="I1067" s="15">
        <v>0</v>
      </c>
      <c r="J1067" s="15">
        <v>0</v>
      </c>
      <c r="K1067" s="15">
        <v>0</v>
      </c>
      <c r="L1067" s="15">
        <v>0</v>
      </c>
      <c r="M1067" s="15">
        <v>0</v>
      </c>
      <c r="N1067" s="107">
        <v>0</v>
      </c>
      <c r="O1067" s="107">
        <v>0</v>
      </c>
      <c r="P1067" s="50"/>
      <c r="Q1067" s="50"/>
      <c r="R1067" s="3"/>
      <c r="S1067" s="3"/>
      <c r="T1067" s="1"/>
      <c r="U1067" s="2"/>
      <c r="V1067" s="23" t="str">
        <f t="shared" si="55"/>
        <v/>
      </c>
    </row>
    <row r="1068" spans="1:22" ht="25" customHeight="1" x14ac:dyDescent="0.35">
      <c r="A1068" s="1"/>
      <c r="B1068" s="1"/>
      <c r="C1068" s="1"/>
      <c r="D1068" s="1"/>
      <c r="E1068" s="106">
        <f>+COUNTIFS('REGISTRO DE TUTORES'!$A$3:$A$8000,A1068,'REGISTRO DE TUTORES'!$B$3:$B$8000,B1068,'REGISTRO DE TUTORES'!$C$3:$C$8000,C1068,'REGISTRO DE TUTORES'!$D$3:$D$8000,D1068)</f>
        <v>0</v>
      </c>
      <c r="F1068" s="106">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106">
        <f t="shared" ca="1" si="53"/>
        <v>0</v>
      </c>
      <c r="H1068" s="106">
        <f t="shared" ca="1" si="54"/>
        <v>0</v>
      </c>
      <c r="I1068" s="15">
        <v>0</v>
      </c>
      <c r="J1068" s="15">
        <v>0</v>
      </c>
      <c r="K1068" s="15">
        <v>0</v>
      </c>
      <c r="L1068" s="15">
        <v>0</v>
      </c>
      <c r="M1068" s="15">
        <v>0</v>
      </c>
      <c r="N1068" s="107">
        <v>0</v>
      </c>
      <c r="O1068" s="107">
        <v>0</v>
      </c>
      <c r="P1068" s="50"/>
      <c r="Q1068" s="50"/>
      <c r="R1068" s="3"/>
      <c r="S1068" s="3"/>
      <c r="T1068" s="1"/>
      <c r="U1068" s="2"/>
      <c r="V1068" s="23" t="str">
        <f t="shared" si="55"/>
        <v/>
      </c>
    </row>
    <row r="1069" spans="1:22" ht="25" customHeight="1" x14ac:dyDescent="0.35">
      <c r="A1069" s="1"/>
      <c r="B1069" s="1"/>
      <c r="C1069" s="1"/>
      <c r="D1069" s="1"/>
      <c r="E1069" s="106">
        <f>+COUNTIFS('REGISTRO DE TUTORES'!$A$3:$A$8000,A1069,'REGISTRO DE TUTORES'!$B$3:$B$8000,B1069,'REGISTRO DE TUTORES'!$C$3:$C$8000,C1069,'REGISTRO DE TUTORES'!$D$3:$D$8000,D1069)</f>
        <v>0</v>
      </c>
      <c r="F1069" s="106">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106">
        <f t="shared" ca="1" si="53"/>
        <v>0</v>
      </c>
      <c r="H1069" s="106">
        <f t="shared" ca="1" si="54"/>
        <v>0</v>
      </c>
      <c r="I1069" s="15">
        <v>0</v>
      </c>
      <c r="J1069" s="15">
        <v>0</v>
      </c>
      <c r="K1069" s="15">
        <v>0</v>
      </c>
      <c r="L1069" s="15">
        <v>0</v>
      </c>
      <c r="M1069" s="15">
        <v>0</v>
      </c>
      <c r="N1069" s="107">
        <v>0</v>
      </c>
      <c r="O1069" s="107">
        <v>0</v>
      </c>
      <c r="P1069" s="50"/>
      <c r="Q1069" s="50"/>
      <c r="R1069" s="3"/>
      <c r="S1069" s="3"/>
      <c r="T1069" s="1"/>
      <c r="U1069" s="2"/>
      <c r="V1069" s="23" t="str">
        <f t="shared" si="55"/>
        <v/>
      </c>
    </row>
    <row r="1070" spans="1:22" ht="25" customHeight="1" x14ac:dyDescent="0.35">
      <c r="A1070" s="1"/>
      <c r="B1070" s="1"/>
      <c r="C1070" s="1"/>
      <c r="D1070" s="1"/>
      <c r="E1070" s="106">
        <f>+COUNTIFS('REGISTRO DE TUTORES'!$A$3:$A$8000,A1070,'REGISTRO DE TUTORES'!$B$3:$B$8000,B1070,'REGISTRO DE TUTORES'!$C$3:$C$8000,C1070,'REGISTRO DE TUTORES'!$D$3:$D$8000,D1070)</f>
        <v>0</v>
      </c>
      <c r="F1070" s="106">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106">
        <f t="shared" ca="1" si="53"/>
        <v>0</v>
      </c>
      <c r="H1070" s="106">
        <f t="shared" ca="1" si="54"/>
        <v>0</v>
      </c>
      <c r="I1070" s="15">
        <v>0</v>
      </c>
      <c r="J1070" s="15">
        <v>0</v>
      </c>
      <c r="K1070" s="15">
        <v>0</v>
      </c>
      <c r="L1070" s="15">
        <v>0</v>
      </c>
      <c r="M1070" s="15">
        <v>0</v>
      </c>
      <c r="N1070" s="107">
        <v>0</v>
      </c>
      <c r="O1070" s="107">
        <v>0</v>
      </c>
      <c r="P1070" s="50"/>
      <c r="Q1070" s="50"/>
      <c r="R1070" s="3"/>
      <c r="S1070" s="3"/>
      <c r="T1070" s="1"/>
      <c r="U1070" s="2"/>
      <c r="V1070" s="23" t="str">
        <f t="shared" si="55"/>
        <v/>
      </c>
    </row>
    <row r="1071" spans="1:22" ht="25" customHeight="1" x14ac:dyDescent="0.35">
      <c r="A1071" s="1"/>
      <c r="B1071" s="1"/>
      <c r="C1071" s="1"/>
      <c r="D1071" s="1"/>
      <c r="E1071" s="106">
        <f>+COUNTIFS('REGISTRO DE TUTORES'!$A$3:$A$8000,A1071,'REGISTRO DE TUTORES'!$B$3:$B$8000,B1071,'REGISTRO DE TUTORES'!$C$3:$C$8000,C1071,'REGISTRO DE TUTORES'!$D$3:$D$8000,D1071)</f>
        <v>0</v>
      </c>
      <c r="F1071" s="106">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106">
        <f t="shared" ca="1" si="53"/>
        <v>0</v>
      </c>
      <c r="H1071" s="106">
        <f t="shared" ca="1" si="54"/>
        <v>0</v>
      </c>
      <c r="I1071" s="15">
        <v>0</v>
      </c>
      <c r="J1071" s="15">
        <v>0</v>
      </c>
      <c r="K1071" s="15">
        <v>0</v>
      </c>
      <c r="L1071" s="15">
        <v>0</v>
      </c>
      <c r="M1071" s="15">
        <v>0</v>
      </c>
      <c r="N1071" s="107">
        <v>0</v>
      </c>
      <c r="O1071" s="107">
        <v>0</v>
      </c>
      <c r="P1071" s="50"/>
      <c r="Q1071" s="50"/>
      <c r="R1071" s="3"/>
      <c r="S1071" s="3"/>
      <c r="T1071" s="1"/>
      <c r="U1071" s="2"/>
      <c r="V1071" s="23" t="str">
        <f t="shared" si="55"/>
        <v/>
      </c>
    </row>
    <row r="1072" spans="1:22" ht="25" customHeight="1" x14ac:dyDescent="0.35">
      <c r="A1072" s="1"/>
      <c r="B1072" s="1"/>
      <c r="C1072" s="1"/>
      <c r="D1072" s="1"/>
      <c r="E1072" s="106">
        <f>+COUNTIFS('REGISTRO DE TUTORES'!$A$3:$A$8000,A1072,'REGISTRO DE TUTORES'!$B$3:$B$8000,B1072,'REGISTRO DE TUTORES'!$C$3:$C$8000,C1072,'REGISTRO DE TUTORES'!$D$3:$D$8000,D1072)</f>
        <v>0</v>
      </c>
      <c r="F1072" s="106">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106">
        <f t="shared" ca="1" si="53"/>
        <v>0</v>
      </c>
      <c r="H1072" s="106">
        <f t="shared" ca="1" si="54"/>
        <v>0</v>
      </c>
      <c r="I1072" s="15">
        <v>0</v>
      </c>
      <c r="J1072" s="15">
        <v>0</v>
      </c>
      <c r="K1072" s="15">
        <v>0</v>
      </c>
      <c r="L1072" s="15">
        <v>0</v>
      </c>
      <c r="M1072" s="15">
        <v>0</v>
      </c>
      <c r="N1072" s="107">
        <v>0</v>
      </c>
      <c r="O1072" s="107">
        <v>0</v>
      </c>
      <c r="P1072" s="50"/>
      <c r="Q1072" s="50"/>
      <c r="R1072" s="3"/>
      <c r="S1072" s="3"/>
      <c r="T1072" s="1"/>
      <c r="U1072" s="2"/>
      <c r="V1072" s="23" t="str">
        <f t="shared" si="55"/>
        <v/>
      </c>
    </row>
    <row r="1073" spans="1:22" ht="25" customHeight="1" x14ac:dyDescent="0.35">
      <c r="A1073" s="1"/>
      <c r="B1073" s="1"/>
      <c r="C1073" s="1"/>
      <c r="D1073" s="1"/>
      <c r="E1073" s="106">
        <f>+COUNTIFS('REGISTRO DE TUTORES'!$A$3:$A$8000,A1073,'REGISTRO DE TUTORES'!$B$3:$B$8000,B1073,'REGISTRO DE TUTORES'!$C$3:$C$8000,C1073,'REGISTRO DE TUTORES'!$D$3:$D$8000,D1073)</f>
        <v>0</v>
      </c>
      <c r="F1073" s="106">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106">
        <f t="shared" ca="1" si="53"/>
        <v>0</v>
      </c>
      <c r="H1073" s="106">
        <f t="shared" ca="1" si="54"/>
        <v>0</v>
      </c>
      <c r="I1073" s="15">
        <v>0</v>
      </c>
      <c r="J1073" s="15">
        <v>0</v>
      </c>
      <c r="K1073" s="15">
        <v>0</v>
      </c>
      <c r="L1073" s="15">
        <v>0</v>
      </c>
      <c r="M1073" s="15">
        <v>0</v>
      </c>
      <c r="N1073" s="107">
        <v>0</v>
      </c>
      <c r="O1073" s="107">
        <v>0</v>
      </c>
      <c r="P1073" s="50"/>
      <c r="Q1073" s="50"/>
      <c r="R1073" s="3"/>
      <c r="S1073" s="3"/>
      <c r="T1073" s="1"/>
      <c r="U1073" s="2"/>
      <c r="V1073" s="23" t="str">
        <f t="shared" si="55"/>
        <v/>
      </c>
    </row>
    <row r="1074" spans="1:22" ht="25" customHeight="1" x14ac:dyDescent="0.35">
      <c r="A1074" s="1"/>
      <c r="B1074" s="1"/>
      <c r="C1074" s="1"/>
      <c r="D1074" s="1"/>
      <c r="E1074" s="106">
        <f>+COUNTIFS('REGISTRO DE TUTORES'!$A$3:$A$8000,A1074,'REGISTRO DE TUTORES'!$B$3:$B$8000,B1074,'REGISTRO DE TUTORES'!$C$3:$C$8000,C1074,'REGISTRO DE TUTORES'!$D$3:$D$8000,D1074)</f>
        <v>0</v>
      </c>
      <c r="F1074" s="106">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106">
        <f t="shared" ca="1" si="53"/>
        <v>0</v>
      </c>
      <c r="H1074" s="106">
        <f t="shared" ca="1" si="54"/>
        <v>0</v>
      </c>
      <c r="I1074" s="15">
        <v>0</v>
      </c>
      <c r="J1074" s="15">
        <v>0</v>
      </c>
      <c r="K1074" s="15">
        <v>0</v>
      </c>
      <c r="L1074" s="15">
        <v>0</v>
      </c>
      <c r="M1074" s="15">
        <v>0</v>
      </c>
      <c r="N1074" s="107">
        <v>0</v>
      </c>
      <c r="O1074" s="107">
        <v>0</v>
      </c>
      <c r="P1074" s="50"/>
      <c r="Q1074" s="50"/>
      <c r="R1074" s="3"/>
      <c r="S1074" s="3"/>
      <c r="T1074" s="1"/>
      <c r="U1074" s="2"/>
      <c r="V1074" s="23" t="str">
        <f t="shared" si="55"/>
        <v/>
      </c>
    </row>
    <row r="1075" spans="1:22" ht="25" customHeight="1" x14ac:dyDescent="0.35">
      <c r="A1075" s="1"/>
      <c r="B1075" s="1"/>
      <c r="C1075" s="1"/>
      <c r="D1075" s="1"/>
      <c r="E1075" s="106">
        <f>+COUNTIFS('REGISTRO DE TUTORES'!$A$3:$A$8000,A1075,'REGISTRO DE TUTORES'!$B$3:$B$8000,B1075,'REGISTRO DE TUTORES'!$C$3:$C$8000,C1075,'REGISTRO DE TUTORES'!$D$3:$D$8000,D1075)</f>
        <v>0</v>
      </c>
      <c r="F1075" s="106">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106">
        <f t="shared" ca="1" si="53"/>
        <v>0</v>
      </c>
      <c r="H1075" s="106">
        <f t="shared" ca="1" si="54"/>
        <v>0</v>
      </c>
      <c r="I1075" s="15">
        <v>0</v>
      </c>
      <c r="J1075" s="15">
        <v>0</v>
      </c>
      <c r="K1075" s="15">
        <v>0</v>
      </c>
      <c r="L1075" s="15">
        <v>0</v>
      </c>
      <c r="M1075" s="15">
        <v>0</v>
      </c>
      <c r="N1075" s="107">
        <v>0</v>
      </c>
      <c r="O1075" s="107">
        <v>0</v>
      </c>
      <c r="P1075" s="50"/>
      <c r="Q1075" s="50"/>
      <c r="R1075" s="3"/>
      <c r="S1075" s="3"/>
      <c r="T1075" s="1"/>
      <c r="U1075" s="2"/>
      <c r="V1075" s="23" t="str">
        <f t="shared" si="55"/>
        <v/>
      </c>
    </row>
    <row r="1076" spans="1:22" ht="25" customHeight="1" x14ac:dyDescent="0.35">
      <c r="A1076" s="1"/>
      <c r="B1076" s="1"/>
      <c r="C1076" s="1"/>
      <c r="D1076" s="1"/>
      <c r="E1076" s="106">
        <f>+COUNTIFS('REGISTRO DE TUTORES'!$A$3:$A$8000,A1076,'REGISTRO DE TUTORES'!$B$3:$B$8000,B1076,'REGISTRO DE TUTORES'!$C$3:$C$8000,C1076,'REGISTRO DE TUTORES'!$D$3:$D$8000,D1076)</f>
        <v>0</v>
      </c>
      <c r="F1076" s="106">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106">
        <f t="shared" ca="1" si="53"/>
        <v>0</v>
      </c>
      <c r="H1076" s="106">
        <f t="shared" ca="1" si="54"/>
        <v>0</v>
      </c>
      <c r="I1076" s="15">
        <v>0</v>
      </c>
      <c r="J1076" s="15">
        <v>0</v>
      </c>
      <c r="K1076" s="15">
        <v>0</v>
      </c>
      <c r="L1076" s="15">
        <v>0</v>
      </c>
      <c r="M1076" s="15">
        <v>0</v>
      </c>
      <c r="N1076" s="107">
        <v>0</v>
      </c>
      <c r="O1076" s="107">
        <v>0</v>
      </c>
      <c r="P1076" s="50"/>
      <c r="Q1076" s="50"/>
      <c r="R1076" s="3"/>
      <c r="S1076" s="3"/>
      <c r="T1076" s="1"/>
      <c r="U1076" s="2"/>
      <c r="V1076" s="23" t="str">
        <f t="shared" si="55"/>
        <v/>
      </c>
    </row>
    <row r="1077" spans="1:22" ht="25" customHeight="1" x14ac:dyDescent="0.35">
      <c r="A1077" s="1"/>
      <c r="B1077" s="1"/>
      <c r="C1077" s="1"/>
      <c r="D1077" s="1"/>
      <c r="E1077" s="106">
        <f>+COUNTIFS('REGISTRO DE TUTORES'!$A$3:$A$8000,A1077,'REGISTRO DE TUTORES'!$B$3:$B$8000,B1077,'REGISTRO DE TUTORES'!$C$3:$C$8000,C1077,'REGISTRO DE TUTORES'!$D$3:$D$8000,D1077)</f>
        <v>0</v>
      </c>
      <c r="F1077" s="106">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106">
        <f t="shared" ca="1" si="53"/>
        <v>0</v>
      </c>
      <c r="H1077" s="106">
        <f t="shared" ca="1" si="54"/>
        <v>0</v>
      </c>
      <c r="I1077" s="15">
        <v>0</v>
      </c>
      <c r="J1077" s="15">
        <v>0</v>
      </c>
      <c r="K1077" s="15">
        <v>0</v>
      </c>
      <c r="L1077" s="15">
        <v>0</v>
      </c>
      <c r="M1077" s="15">
        <v>0</v>
      </c>
      <c r="N1077" s="107">
        <v>0</v>
      </c>
      <c r="O1077" s="107">
        <v>0</v>
      </c>
      <c r="P1077" s="50"/>
      <c r="Q1077" s="50"/>
      <c r="R1077" s="3"/>
      <c r="S1077" s="3"/>
      <c r="T1077" s="1"/>
      <c r="U1077" s="2"/>
      <c r="V1077" s="23" t="str">
        <f t="shared" si="55"/>
        <v/>
      </c>
    </row>
    <row r="1078" spans="1:22" ht="25" customHeight="1" x14ac:dyDescent="0.35">
      <c r="A1078" s="1"/>
      <c r="B1078" s="1"/>
      <c r="C1078" s="1"/>
      <c r="D1078" s="1"/>
      <c r="E1078" s="106">
        <f>+COUNTIFS('REGISTRO DE TUTORES'!$A$3:$A$8000,A1078,'REGISTRO DE TUTORES'!$B$3:$B$8000,B1078,'REGISTRO DE TUTORES'!$C$3:$C$8000,C1078,'REGISTRO DE TUTORES'!$D$3:$D$8000,D1078)</f>
        <v>0</v>
      </c>
      <c r="F1078" s="106">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106">
        <f t="shared" ca="1" si="53"/>
        <v>0</v>
      </c>
      <c r="H1078" s="106">
        <f t="shared" ca="1" si="54"/>
        <v>0</v>
      </c>
      <c r="I1078" s="15">
        <v>0</v>
      </c>
      <c r="J1078" s="15">
        <v>0</v>
      </c>
      <c r="K1078" s="15">
        <v>0</v>
      </c>
      <c r="L1078" s="15">
        <v>0</v>
      </c>
      <c r="M1078" s="15">
        <v>0</v>
      </c>
      <c r="N1078" s="107">
        <v>0</v>
      </c>
      <c r="O1078" s="107">
        <v>0</v>
      </c>
      <c r="P1078" s="50"/>
      <c r="Q1078" s="50"/>
      <c r="R1078" s="3"/>
      <c r="S1078" s="3"/>
      <c r="T1078" s="1"/>
      <c r="U1078" s="2"/>
      <c r="V1078" s="23" t="str">
        <f t="shared" si="55"/>
        <v/>
      </c>
    </row>
    <row r="1079" spans="1:22" ht="25" customHeight="1" x14ac:dyDescent="0.35">
      <c r="A1079" s="1"/>
      <c r="B1079" s="1"/>
      <c r="C1079" s="1"/>
      <c r="D1079" s="1"/>
      <c r="E1079" s="106">
        <f>+COUNTIFS('REGISTRO DE TUTORES'!$A$3:$A$8000,A1079,'REGISTRO DE TUTORES'!$B$3:$B$8000,B1079,'REGISTRO DE TUTORES'!$C$3:$C$8000,C1079,'REGISTRO DE TUTORES'!$D$3:$D$8000,D1079)</f>
        <v>0</v>
      </c>
      <c r="F1079" s="106">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106">
        <f t="shared" ca="1" si="53"/>
        <v>0</v>
      </c>
      <c r="H1079" s="106">
        <f t="shared" ca="1" si="54"/>
        <v>0</v>
      </c>
      <c r="I1079" s="15">
        <v>0</v>
      </c>
      <c r="J1079" s="15">
        <v>0</v>
      </c>
      <c r="K1079" s="15">
        <v>0</v>
      </c>
      <c r="L1079" s="15">
        <v>0</v>
      </c>
      <c r="M1079" s="15">
        <v>0</v>
      </c>
      <c r="N1079" s="107">
        <v>0</v>
      </c>
      <c r="O1079" s="107">
        <v>0</v>
      </c>
      <c r="P1079" s="50"/>
      <c r="Q1079" s="50"/>
      <c r="R1079" s="3"/>
      <c r="S1079" s="3"/>
      <c r="T1079" s="1"/>
      <c r="U1079" s="2"/>
      <c r="V1079" s="23" t="str">
        <f t="shared" si="55"/>
        <v/>
      </c>
    </row>
    <row r="1080" spans="1:22" ht="25" customHeight="1" x14ac:dyDescent="0.35">
      <c r="A1080" s="1"/>
      <c r="B1080" s="1"/>
      <c r="C1080" s="1"/>
      <c r="D1080" s="1"/>
      <c r="E1080" s="106">
        <f>+COUNTIFS('REGISTRO DE TUTORES'!$A$3:$A$8000,A1080,'REGISTRO DE TUTORES'!$B$3:$B$8000,B1080,'REGISTRO DE TUTORES'!$C$3:$C$8000,C1080,'REGISTRO DE TUTORES'!$D$3:$D$8000,D1080)</f>
        <v>0</v>
      </c>
      <c r="F1080" s="106">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106">
        <f t="shared" ca="1" si="53"/>
        <v>0</v>
      </c>
      <c r="H1080" s="106">
        <f t="shared" ca="1" si="54"/>
        <v>0</v>
      </c>
      <c r="I1080" s="15">
        <v>0</v>
      </c>
      <c r="J1080" s="15">
        <v>0</v>
      </c>
      <c r="K1080" s="15">
        <v>0</v>
      </c>
      <c r="L1080" s="15">
        <v>0</v>
      </c>
      <c r="M1080" s="15">
        <v>0</v>
      </c>
      <c r="N1080" s="107">
        <v>0</v>
      </c>
      <c r="O1080" s="107">
        <v>0</v>
      </c>
      <c r="P1080" s="50"/>
      <c r="Q1080" s="50"/>
      <c r="R1080" s="3"/>
      <c r="S1080" s="3"/>
      <c r="T1080" s="1"/>
      <c r="U1080" s="2"/>
      <c r="V1080" s="23" t="str">
        <f t="shared" si="55"/>
        <v/>
      </c>
    </row>
    <row r="1081" spans="1:22" ht="25" customHeight="1" x14ac:dyDescent="0.35">
      <c r="A1081" s="1"/>
      <c r="B1081" s="1"/>
      <c r="C1081" s="1"/>
      <c r="D1081" s="1"/>
      <c r="E1081" s="106">
        <f>+COUNTIFS('REGISTRO DE TUTORES'!$A$3:$A$8000,A1081,'REGISTRO DE TUTORES'!$B$3:$B$8000,B1081,'REGISTRO DE TUTORES'!$C$3:$C$8000,C1081,'REGISTRO DE TUTORES'!$D$3:$D$8000,D1081)</f>
        <v>0</v>
      </c>
      <c r="F1081" s="106">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106">
        <f t="shared" ca="1" si="53"/>
        <v>0</v>
      </c>
      <c r="H1081" s="106">
        <f t="shared" ca="1" si="54"/>
        <v>0</v>
      </c>
      <c r="I1081" s="15">
        <v>0</v>
      </c>
      <c r="J1081" s="15">
        <v>0</v>
      </c>
      <c r="K1081" s="15">
        <v>0</v>
      </c>
      <c r="L1081" s="15">
        <v>0</v>
      </c>
      <c r="M1081" s="15">
        <v>0</v>
      </c>
      <c r="N1081" s="107">
        <v>0</v>
      </c>
      <c r="O1081" s="107">
        <v>0</v>
      </c>
      <c r="P1081" s="50"/>
      <c r="Q1081" s="50"/>
      <c r="R1081" s="3"/>
      <c r="S1081" s="3"/>
      <c r="T1081" s="1"/>
      <c r="U1081" s="2"/>
      <c r="V1081" s="23" t="str">
        <f t="shared" si="55"/>
        <v/>
      </c>
    </row>
    <row r="1082" spans="1:22" ht="25" customHeight="1" x14ac:dyDescent="0.35">
      <c r="A1082" s="1"/>
      <c r="B1082" s="1"/>
      <c r="C1082" s="1"/>
      <c r="D1082" s="1"/>
      <c r="E1082" s="106">
        <f>+COUNTIFS('REGISTRO DE TUTORES'!$A$3:$A$8000,A1082,'REGISTRO DE TUTORES'!$B$3:$B$8000,B1082,'REGISTRO DE TUTORES'!$C$3:$C$8000,C1082,'REGISTRO DE TUTORES'!$D$3:$D$8000,D1082)</f>
        <v>0</v>
      </c>
      <c r="F1082" s="106">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106">
        <f t="shared" ca="1" si="53"/>
        <v>0</v>
      </c>
      <c r="H1082" s="106">
        <f t="shared" ca="1" si="54"/>
        <v>0</v>
      </c>
      <c r="I1082" s="15">
        <v>0</v>
      </c>
      <c r="J1082" s="15">
        <v>0</v>
      </c>
      <c r="K1082" s="15">
        <v>0</v>
      </c>
      <c r="L1082" s="15">
        <v>0</v>
      </c>
      <c r="M1082" s="15">
        <v>0</v>
      </c>
      <c r="N1082" s="107">
        <v>0</v>
      </c>
      <c r="O1082" s="107">
        <v>0</v>
      </c>
      <c r="P1082" s="50"/>
      <c r="Q1082" s="50"/>
      <c r="R1082" s="3"/>
      <c r="S1082" s="3"/>
      <c r="T1082" s="1"/>
      <c r="U1082" s="2"/>
      <c r="V1082" s="23" t="str">
        <f t="shared" si="55"/>
        <v/>
      </c>
    </row>
    <row r="1083" spans="1:22" ht="25" customHeight="1" x14ac:dyDescent="0.35">
      <c r="A1083" s="1"/>
      <c r="B1083" s="1"/>
      <c r="C1083" s="1"/>
      <c r="D1083" s="1"/>
      <c r="E1083" s="106">
        <f>+COUNTIFS('REGISTRO DE TUTORES'!$A$3:$A$8000,A1083,'REGISTRO DE TUTORES'!$B$3:$B$8000,B1083,'REGISTRO DE TUTORES'!$C$3:$C$8000,C1083,'REGISTRO DE TUTORES'!$D$3:$D$8000,D1083)</f>
        <v>0</v>
      </c>
      <c r="F1083" s="106">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106">
        <f t="shared" ca="1" si="53"/>
        <v>0</v>
      </c>
      <c r="H1083" s="106">
        <f t="shared" ca="1" si="54"/>
        <v>0</v>
      </c>
      <c r="I1083" s="15">
        <v>0</v>
      </c>
      <c r="J1083" s="15">
        <v>0</v>
      </c>
      <c r="K1083" s="15">
        <v>0</v>
      </c>
      <c r="L1083" s="15">
        <v>0</v>
      </c>
      <c r="M1083" s="15">
        <v>0</v>
      </c>
      <c r="N1083" s="107">
        <v>0</v>
      </c>
      <c r="O1083" s="107">
        <v>0</v>
      </c>
      <c r="P1083" s="50"/>
      <c r="Q1083" s="50"/>
      <c r="R1083" s="3"/>
      <c r="S1083" s="3"/>
      <c r="T1083" s="1"/>
      <c r="U1083" s="2"/>
      <c r="V1083" s="23" t="str">
        <f t="shared" si="55"/>
        <v/>
      </c>
    </row>
    <row r="1084" spans="1:22" ht="25" customHeight="1" x14ac:dyDescent="0.35">
      <c r="A1084" s="1"/>
      <c r="B1084" s="1"/>
      <c r="C1084" s="1"/>
      <c r="D1084" s="1"/>
      <c r="E1084" s="106">
        <f>+COUNTIFS('REGISTRO DE TUTORES'!$A$3:$A$8000,A1084,'REGISTRO DE TUTORES'!$B$3:$B$8000,B1084,'REGISTRO DE TUTORES'!$C$3:$C$8000,C1084,'REGISTRO DE TUTORES'!$D$3:$D$8000,D1084)</f>
        <v>0</v>
      </c>
      <c r="F1084" s="106">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106">
        <f t="shared" ca="1" si="53"/>
        <v>0</v>
      </c>
      <c r="H1084" s="106">
        <f t="shared" ca="1" si="54"/>
        <v>0</v>
      </c>
      <c r="I1084" s="15">
        <v>0</v>
      </c>
      <c r="J1084" s="15">
        <v>0</v>
      </c>
      <c r="K1084" s="15">
        <v>0</v>
      </c>
      <c r="L1084" s="15">
        <v>0</v>
      </c>
      <c r="M1084" s="15">
        <v>0</v>
      </c>
      <c r="N1084" s="107">
        <v>0</v>
      </c>
      <c r="O1084" s="107">
        <v>0</v>
      </c>
      <c r="P1084" s="50"/>
      <c r="Q1084" s="50"/>
      <c r="R1084" s="3"/>
      <c r="S1084" s="3"/>
      <c r="T1084" s="1"/>
      <c r="U1084" s="2"/>
      <c r="V1084" s="23" t="str">
        <f t="shared" si="55"/>
        <v/>
      </c>
    </row>
    <row r="1085" spans="1:22" ht="25" customHeight="1" x14ac:dyDescent="0.35">
      <c r="A1085" s="1"/>
      <c r="B1085" s="1"/>
      <c r="C1085" s="1"/>
      <c r="D1085" s="1"/>
      <c r="E1085" s="106">
        <f>+COUNTIFS('REGISTRO DE TUTORES'!$A$3:$A$8000,A1085,'REGISTRO DE TUTORES'!$B$3:$B$8000,B1085,'REGISTRO DE TUTORES'!$C$3:$C$8000,C1085,'REGISTRO DE TUTORES'!$D$3:$D$8000,D1085)</f>
        <v>0</v>
      </c>
      <c r="F1085" s="106">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106">
        <f t="shared" ca="1" si="53"/>
        <v>0</v>
      </c>
      <c r="H1085" s="106">
        <f t="shared" ca="1" si="54"/>
        <v>0</v>
      </c>
      <c r="I1085" s="15">
        <v>0</v>
      </c>
      <c r="J1085" s="15">
        <v>0</v>
      </c>
      <c r="K1085" s="15">
        <v>0</v>
      </c>
      <c r="L1085" s="15">
        <v>0</v>
      </c>
      <c r="M1085" s="15">
        <v>0</v>
      </c>
      <c r="N1085" s="107">
        <v>0</v>
      </c>
      <c r="O1085" s="107">
        <v>0</v>
      </c>
      <c r="P1085" s="50"/>
      <c r="Q1085" s="50"/>
      <c r="R1085" s="3"/>
      <c r="S1085" s="3"/>
      <c r="T1085" s="1"/>
      <c r="U1085" s="2"/>
      <c r="V1085" s="23" t="str">
        <f t="shared" si="55"/>
        <v/>
      </c>
    </row>
    <row r="1086" spans="1:22" ht="25" customHeight="1" x14ac:dyDescent="0.35">
      <c r="A1086" s="1"/>
      <c r="B1086" s="1"/>
      <c r="C1086" s="1"/>
      <c r="D1086" s="1"/>
      <c r="E1086" s="106">
        <f>+COUNTIFS('REGISTRO DE TUTORES'!$A$3:$A$8000,A1086,'REGISTRO DE TUTORES'!$B$3:$B$8000,B1086,'REGISTRO DE TUTORES'!$C$3:$C$8000,C1086,'REGISTRO DE TUTORES'!$D$3:$D$8000,D1086)</f>
        <v>0</v>
      </c>
      <c r="F1086" s="106">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106">
        <f t="shared" ca="1" si="53"/>
        <v>0</v>
      </c>
      <c r="H1086" s="106">
        <f t="shared" ca="1" si="54"/>
        <v>0</v>
      </c>
      <c r="I1086" s="15">
        <v>0</v>
      </c>
      <c r="J1086" s="15">
        <v>0</v>
      </c>
      <c r="K1086" s="15">
        <v>0</v>
      </c>
      <c r="L1086" s="15">
        <v>0</v>
      </c>
      <c r="M1086" s="15">
        <v>0</v>
      </c>
      <c r="N1086" s="107">
        <v>0</v>
      </c>
      <c r="O1086" s="107">
        <v>0</v>
      </c>
      <c r="P1086" s="50"/>
      <c r="Q1086" s="50"/>
      <c r="R1086" s="3"/>
      <c r="S1086" s="3"/>
      <c r="T1086" s="1"/>
      <c r="U1086" s="2"/>
      <c r="V1086" s="23" t="str">
        <f t="shared" si="55"/>
        <v/>
      </c>
    </row>
    <row r="1087" spans="1:22" ht="25" customHeight="1" x14ac:dyDescent="0.35">
      <c r="A1087" s="1"/>
      <c r="B1087" s="1"/>
      <c r="C1087" s="1"/>
      <c r="D1087" s="1"/>
      <c r="E1087" s="106">
        <f>+COUNTIFS('REGISTRO DE TUTORES'!$A$3:$A$8000,A1087,'REGISTRO DE TUTORES'!$B$3:$B$8000,B1087,'REGISTRO DE TUTORES'!$C$3:$C$8000,C1087,'REGISTRO DE TUTORES'!$D$3:$D$8000,D1087)</f>
        <v>0</v>
      </c>
      <c r="F1087" s="106">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106">
        <f t="shared" ca="1" si="53"/>
        <v>0</v>
      </c>
      <c r="H1087" s="106">
        <f t="shared" ca="1" si="54"/>
        <v>0</v>
      </c>
      <c r="I1087" s="15">
        <v>0</v>
      </c>
      <c r="J1087" s="15">
        <v>0</v>
      </c>
      <c r="K1087" s="15">
        <v>0</v>
      </c>
      <c r="L1087" s="15">
        <v>0</v>
      </c>
      <c r="M1087" s="15">
        <v>0</v>
      </c>
      <c r="N1087" s="107">
        <v>0</v>
      </c>
      <c r="O1087" s="107">
        <v>0</v>
      </c>
      <c r="P1087" s="50"/>
      <c r="Q1087" s="50"/>
      <c r="R1087" s="3"/>
      <c r="S1087" s="3"/>
      <c r="T1087" s="1"/>
      <c r="U1087" s="2"/>
      <c r="V1087" s="23" t="str">
        <f t="shared" si="55"/>
        <v/>
      </c>
    </row>
    <row r="1088" spans="1:22" ht="25" customHeight="1" x14ac:dyDescent="0.35">
      <c r="A1088" s="1"/>
      <c r="B1088" s="1"/>
      <c r="C1088" s="1"/>
      <c r="D1088" s="1"/>
      <c r="E1088" s="106">
        <f>+COUNTIFS('REGISTRO DE TUTORES'!$A$3:$A$8000,A1088,'REGISTRO DE TUTORES'!$B$3:$B$8000,B1088,'REGISTRO DE TUTORES'!$C$3:$C$8000,C1088,'REGISTRO DE TUTORES'!$D$3:$D$8000,D1088)</f>
        <v>0</v>
      </c>
      <c r="F1088" s="106">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106">
        <f t="shared" ca="1" si="53"/>
        <v>0</v>
      </c>
      <c r="H1088" s="106">
        <f t="shared" ca="1" si="54"/>
        <v>0</v>
      </c>
      <c r="I1088" s="15">
        <v>0</v>
      </c>
      <c r="J1088" s="15">
        <v>0</v>
      </c>
      <c r="K1088" s="15">
        <v>0</v>
      </c>
      <c r="L1088" s="15">
        <v>0</v>
      </c>
      <c r="M1088" s="15">
        <v>0</v>
      </c>
      <c r="N1088" s="107">
        <v>0</v>
      </c>
      <c r="O1088" s="107">
        <v>0</v>
      </c>
      <c r="P1088" s="50"/>
      <c r="Q1088" s="50"/>
      <c r="R1088" s="3"/>
      <c r="S1088" s="3"/>
      <c r="T1088" s="1"/>
      <c r="U1088" s="2"/>
      <c r="V1088" s="23" t="str">
        <f t="shared" si="55"/>
        <v/>
      </c>
    </row>
    <row r="1089" spans="1:22" ht="25" customHeight="1" x14ac:dyDescent="0.35">
      <c r="A1089" s="1"/>
      <c r="B1089" s="1"/>
      <c r="C1089" s="1"/>
      <c r="D1089" s="1"/>
      <c r="E1089" s="106">
        <f>+COUNTIFS('REGISTRO DE TUTORES'!$A$3:$A$8000,A1089,'REGISTRO DE TUTORES'!$B$3:$B$8000,B1089,'REGISTRO DE TUTORES'!$C$3:$C$8000,C1089,'REGISTRO DE TUTORES'!$D$3:$D$8000,D1089)</f>
        <v>0</v>
      </c>
      <c r="F1089" s="106">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106">
        <f t="shared" ca="1" si="53"/>
        <v>0</v>
      </c>
      <c r="H1089" s="106">
        <f t="shared" ca="1" si="54"/>
        <v>0</v>
      </c>
      <c r="I1089" s="15">
        <v>0</v>
      </c>
      <c r="J1089" s="15">
        <v>0</v>
      </c>
      <c r="K1089" s="15">
        <v>0</v>
      </c>
      <c r="L1089" s="15">
        <v>0</v>
      </c>
      <c r="M1089" s="15">
        <v>0</v>
      </c>
      <c r="N1089" s="107">
        <v>0</v>
      </c>
      <c r="O1089" s="107">
        <v>0</v>
      </c>
      <c r="P1089" s="50"/>
      <c r="Q1089" s="50"/>
      <c r="R1089" s="3"/>
      <c r="S1089" s="3"/>
      <c r="T1089" s="1"/>
      <c r="U1089" s="2"/>
      <c r="V1089" s="23" t="str">
        <f t="shared" si="55"/>
        <v/>
      </c>
    </row>
    <row r="1090" spans="1:22" ht="25" customHeight="1" x14ac:dyDescent="0.35">
      <c r="A1090" s="1"/>
      <c r="B1090" s="1"/>
      <c r="C1090" s="1"/>
      <c r="D1090" s="1"/>
      <c r="E1090" s="106">
        <f>+COUNTIFS('REGISTRO DE TUTORES'!$A$3:$A$8000,A1090,'REGISTRO DE TUTORES'!$B$3:$B$8000,B1090,'REGISTRO DE TUTORES'!$C$3:$C$8000,C1090,'REGISTRO DE TUTORES'!$D$3:$D$8000,D1090)</f>
        <v>0</v>
      </c>
      <c r="F1090" s="106">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106">
        <f t="shared" ca="1" si="53"/>
        <v>0</v>
      </c>
      <c r="H1090" s="106">
        <f t="shared" ca="1" si="54"/>
        <v>0</v>
      </c>
      <c r="I1090" s="15">
        <v>0</v>
      </c>
      <c r="J1090" s="15">
        <v>0</v>
      </c>
      <c r="K1090" s="15">
        <v>0</v>
      </c>
      <c r="L1090" s="15">
        <v>0</v>
      </c>
      <c r="M1090" s="15">
        <v>0</v>
      </c>
      <c r="N1090" s="107">
        <v>0</v>
      </c>
      <c r="O1090" s="107">
        <v>0</v>
      </c>
      <c r="P1090" s="50"/>
      <c r="Q1090" s="50"/>
      <c r="R1090" s="3"/>
      <c r="S1090" s="3"/>
      <c r="T1090" s="1"/>
      <c r="U1090" s="2"/>
      <c r="V1090" s="23" t="str">
        <f t="shared" si="55"/>
        <v/>
      </c>
    </row>
    <row r="1091" spans="1:22" ht="25" customHeight="1" x14ac:dyDescent="0.35">
      <c r="A1091" s="1"/>
      <c r="B1091" s="1"/>
      <c r="C1091" s="1"/>
      <c r="D1091" s="1"/>
      <c r="E1091" s="106">
        <f>+COUNTIFS('REGISTRO DE TUTORES'!$A$3:$A$8000,A1091,'REGISTRO DE TUTORES'!$B$3:$B$8000,B1091,'REGISTRO DE TUTORES'!$C$3:$C$8000,C1091,'REGISTRO DE TUTORES'!$D$3:$D$8000,D1091)</f>
        <v>0</v>
      </c>
      <c r="F1091" s="106">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106">
        <f t="shared" ca="1" si="53"/>
        <v>0</v>
      </c>
      <c r="H1091" s="106">
        <f t="shared" ca="1" si="54"/>
        <v>0</v>
      </c>
      <c r="I1091" s="15">
        <v>0</v>
      </c>
      <c r="J1091" s="15">
        <v>0</v>
      </c>
      <c r="K1091" s="15">
        <v>0</v>
      </c>
      <c r="L1091" s="15">
        <v>0</v>
      </c>
      <c r="M1091" s="15">
        <v>0</v>
      </c>
      <c r="N1091" s="107">
        <v>0</v>
      </c>
      <c r="O1091" s="107">
        <v>0</v>
      </c>
      <c r="P1091" s="50"/>
      <c r="Q1091" s="50"/>
      <c r="R1091" s="3"/>
      <c r="S1091" s="3"/>
      <c r="T1091" s="1"/>
      <c r="U1091" s="2"/>
      <c r="V1091" s="23" t="str">
        <f t="shared" si="55"/>
        <v/>
      </c>
    </row>
    <row r="1092" spans="1:22" ht="25" customHeight="1" x14ac:dyDescent="0.35">
      <c r="A1092" s="1"/>
      <c r="B1092" s="1"/>
      <c r="C1092" s="1"/>
      <c r="D1092" s="1"/>
      <c r="E1092" s="106">
        <f>+COUNTIFS('REGISTRO DE TUTORES'!$A$3:$A$8000,A1092,'REGISTRO DE TUTORES'!$B$3:$B$8000,B1092,'REGISTRO DE TUTORES'!$C$3:$C$8000,C1092,'REGISTRO DE TUTORES'!$D$3:$D$8000,D1092)</f>
        <v>0</v>
      </c>
      <c r="F1092" s="106">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106">
        <f t="shared" ca="1" si="53"/>
        <v>0</v>
      </c>
      <c r="H1092" s="106">
        <f t="shared" ca="1" si="54"/>
        <v>0</v>
      </c>
      <c r="I1092" s="15">
        <v>0</v>
      </c>
      <c r="J1092" s="15">
        <v>0</v>
      </c>
      <c r="K1092" s="15">
        <v>0</v>
      </c>
      <c r="L1092" s="15">
        <v>0</v>
      </c>
      <c r="M1092" s="15">
        <v>0</v>
      </c>
      <c r="N1092" s="107">
        <v>0</v>
      </c>
      <c r="O1092" s="107">
        <v>0</v>
      </c>
      <c r="P1092" s="50"/>
      <c r="Q1092" s="50"/>
      <c r="R1092" s="3"/>
      <c r="S1092" s="3"/>
      <c r="T1092" s="1"/>
      <c r="U1092" s="2"/>
      <c r="V1092" s="23" t="str">
        <f t="shared" si="55"/>
        <v/>
      </c>
    </row>
    <row r="1093" spans="1:22" ht="25" customHeight="1" x14ac:dyDescent="0.35">
      <c r="A1093" s="1"/>
      <c r="B1093" s="1"/>
      <c r="C1093" s="1"/>
      <c r="D1093" s="1"/>
      <c r="E1093" s="106">
        <f>+COUNTIFS('REGISTRO DE TUTORES'!$A$3:$A$8000,A1093,'REGISTRO DE TUTORES'!$B$3:$B$8000,B1093,'REGISTRO DE TUTORES'!$C$3:$C$8000,C1093,'REGISTRO DE TUTORES'!$D$3:$D$8000,D1093)</f>
        <v>0</v>
      </c>
      <c r="F1093" s="106">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106">
        <f t="shared" ref="G1093:G1156" ca="1" si="56">SUM(IF(O1093=1,SUMPRODUCT(--(WEEKDAY(ROW(INDIRECT(P1093&amp;":"&amp;Q1093)))=1),--(COUNTIF(FERIADOS,ROW(INDIRECT(P1093&amp;":"&amp;Q1093)))=0)),0),IF(I1093=1,SUMPRODUCT(--(WEEKDAY(ROW(INDIRECT(P1093&amp;":"&amp;Q1093)))=2),--(COUNTIF(FERIADOS,ROW(INDIRECT(P1093&amp;":"&amp;Q1093)))=0)),0),IF(J1093=1,SUMPRODUCT(--(WEEKDAY(ROW(INDIRECT(P1093&amp;":"&amp;Q1093)))=3),--(COUNTIF(FERIADOS,ROW(INDIRECT(P1093&amp;":"&amp;Q1093)))=0)),0),IF(K1093=1,SUMPRODUCT(--(WEEKDAY(ROW(INDIRECT(P1093&amp;":"&amp;Q1093)))=4),--(COUNTIF(FERIADOS,ROW(INDIRECT(P1093&amp;":"&amp;Q1093)))=0)),0),IF(L1093=1,SUMPRODUCT(--(WEEKDAY(ROW(INDIRECT(P1093&amp;":"&amp;Q1093)))=5),--(COUNTIF(FERIADOS,ROW(INDIRECT(P1093&amp;":"&amp;Q1093)))=0)),0),IF(M1093=1,SUMPRODUCT(--(WEEKDAY(ROW(INDIRECT(P1093&amp;":"&amp;Q1093)))=6),--(COUNTIF(FERIADOS,ROW(INDIRECT(P1093&amp;":"&amp;Q1093)))=0)),0),IF(N1093=1,SUMPRODUCT(--(WEEKDAY(ROW(INDIRECT(P1093&amp;":"&amp;Q1093)))=7),--(COUNTIF(FERIADOS,ROW(INDIRECT(P1093&amp;":"&amp;Q1093)))=0)),0))</f>
        <v>0</v>
      </c>
      <c r="H1093" s="106">
        <f t="shared" ref="H1093:H1156" ca="1" si="57">+F1093*G1093</f>
        <v>0</v>
      </c>
      <c r="I1093" s="15">
        <v>0</v>
      </c>
      <c r="J1093" s="15">
        <v>0</v>
      </c>
      <c r="K1093" s="15">
        <v>0</v>
      </c>
      <c r="L1093" s="15">
        <v>0</v>
      </c>
      <c r="M1093" s="15">
        <v>0</v>
      </c>
      <c r="N1093" s="107">
        <v>0</v>
      </c>
      <c r="O1093" s="107">
        <v>0</v>
      </c>
      <c r="P1093" s="50"/>
      <c r="Q1093" s="50"/>
      <c r="R1093" s="3"/>
      <c r="S1093" s="3"/>
      <c r="T1093" s="1"/>
      <c r="U1093" s="2"/>
      <c r="V1093" s="23" t="str">
        <f t="shared" ref="V1093:V1156" si="58">IF(Q1093&gt;0,IF(U1093&gt;=Q1093,"ACTIVA","NO ACTIVA"),"")</f>
        <v/>
      </c>
    </row>
    <row r="1094" spans="1:22" ht="25" customHeight="1" x14ac:dyDescent="0.35">
      <c r="A1094" s="1"/>
      <c r="B1094" s="1"/>
      <c r="C1094" s="1"/>
      <c r="D1094" s="1"/>
      <c r="E1094" s="106">
        <f>+COUNTIFS('REGISTRO DE TUTORES'!$A$3:$A$8000,A1094,'REGISTRO DE TUTORES'!$B$3:$B$8000,B1094,'REGISTRO DE TUTORES'!$C$3:$C$8000,C1094,'REGISTRO DE TUTORES'!$D$3:$D$8000,D1094)</f>
        <v>0</v>
      </c>
      <c r="F1094" s="106">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106">
        <f t="shared" ca="1" si="56"/>
        <v>0</v>
      </c>
      <c r="H1094" s="106">
        <f t="shared" ca="1" si="57"/>
        <v>0</v>
      </c>
      <c r="I1094" s="15">
        <v>0</v>
      </c>
      <c r="J1094" s="15">
        <v>0</v>
      </c>
      <c r="K1094" s="15">
        <v>0</v>
      </c>
      <c r="L1094" s="15">
        <v>0</v>
      </c>
      <c r="M1094" s="15">
        <v>0</v>
      </c>
      <c r="N1094" s="107">
        <v>0</v>
      </c>
      <c r="O1094" s="107">
        <v>0</v>
      </c>
      <c r="P1094" s="50"/>
      <c r="Q1094" s="50"/>
      <c r="R1094" s="3"/>
      <c r="S1094" s="3"/>
      <c r="T1094" s="1"/>
      <c r="U1094" s="2"/>
      <c r="V1094" s="23" t="str">
        <f t="shared" si="58"/>
        <v/>
      </c>
    </row>
    <row r="1095" spans="1:22" ht="25" customHeight="1" x14ac:dyDescent="0.35">
      <c r="A1095" s="1"/>
      <c r="B1095" s="1"/>
      <c r="C1095" s="1"/>
      <c r="D1095" s="1"/>
      <c r="E1095" s="106">
        <f>+COUNTIFS('REGISTRO DE TUTORES'!$A$3:$A$8000,A1095,'REGISTRO DE TUTORES'!$B$3:$B$8000,B1095,'REGISTRO DE TUTORES'!$C$3:$C$8000,C1095,'REGISTRO DE TUTORES'!$D$3:$D$8000,D1095)</f>
        <v>0</v>
      </c>
      <c r="F1095" s="106">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106">
        <f t="shared" ca="1" si="56"/>
        <v>0</v>
      </c>
      <c r="H1095" s="106">
        <f t="shared" ca="1" si="57"/>
        <v>0</v>
      </c>
      <c r="I1095" s="15">
        <v>0</v>
      </c>
      <c r="J1095" s="15">
        <v>0</v>
      </c>
      <c r="K1095" s="15">
        <v>0</v>
      </c>
      <c r="L1095" s="15">
        <v>0</v>
      </c>
      <c r="M1095" s="15">
        <v>0</v>
      </c>
      <c r="N1095" s="107">
        <v>0</v>
      </c>
      <c r="O1095" s="107">
        <v>0</v>
      </c>
      <c r="P1095" s="50"/>
      <c r="Q1095" s="50"/>
      <c r="R1095" s="3"/>
      <c r="S1095" s="3"/>
      <c r="T1095" s="1"/>
      <c r="U1095" s="2"/>
      <c r="V1095" s="23" t="str">
        <f t="shared" si="58"/>
        <v/>
      </c>
    </row>
    <row r="1096" spans="1:22" ht="25" customHeight="1" x14ac:dyDescent="0.35">
      <c r="A1096" s="1"/>
      <c r="B1096" s="1"/>
      <c r="C1096" s="1"/>
      <c r="D1096" s="1"/>
      <c r="E1096" s="106">
        <f>+COUNTIFS('REGISTRO DE TUTORES'!$A$3:$A$8000,A1096,'REGISTRO DE TUTORES'!$B$3:$B$8000,B1096,'REGISTRO DE TUTORES'!$C$3:$C$8000,C1096,'REGISTRO DE TUTORES'!$D$3:$D$8000,D1096)</f>
        <v>0</v>
      </c>
      <c r="F1096" s="106">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106">
        <f t="shared" ca="1" si="56"/>
        <v>0</v>
      </c>
      <c r="H1096" s="106">
        <f t="shared" ca="1" si="57"/>
        <v>0</v>
      </c>
      <c r="I1096" s="15">
        <v>0</v>
      </c>
      <c r="J1096" s="15">
        <v>0</v>
      </c>
      <c r="K1096" s="15">
        <v>0</v>
      </c>
      <c r="L1096" s="15">
        <v>0</v>
      </c>
      <c r="M1096" s="15">
        <v>0</v>
      </c>
      <c r="N1096" s="107">
        <v>0</v>
      </c>
      <c r="O1096" s="107">
        <v>0</v>
      </c>
      <c r="P1096" s="50"/>
      <c r="Q1096" s="50"/>
      <c r="R1096" s="3"/>
      <c r="S1096" s="3"/>
      <c r="T1096" s="1"/>
      <c r="U1096" s="2"/>
      <c r="V1096" s="23" t="str">
        <f t="shared" si="58"/>
        <v/>
      </c>
    </row>
    <row r="1097" spans="1:22" ht="25" customHeight="1" x14ac:dyDescent="0.35">
      <c r="A1097" s="1"/>
      <c r="B1097" s="1"/>
      <c r="C1097" s="1"/>
      <c r="D1097" s="1"/>
      <c r="E1097" s="106">
        <f>+COUNTIFS('REGISTRO DE TUTORES'!$A$3:$A$8000,A1097,'REGISTRO DE TUTORES'!$B$3:$B$8000,B1097,'REGISTRO DE TUTORES'!$C$3:$C$8000,C1097,'REGISTRO DE TUTORES'!$D$3:$D$8000,D1097)</f>
        <v>0</v>
      </c>
      <c r="F1097" s="106">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106">
        <f t="shared" ca="1" si="56"/>
        <v>0</v>
      </c>
      <c r="H1097" s="106">
        <f t="shared" ca="1" si="57"/>
        <v>0</v>
      </c>
      <c r="I1097" s="15">
        <v>0</v>
      </c>
      <c r="J1097" s="15">
        <v>0</v>
      </c>
      <c r="K1097" s="15">
        <v>0</v>
      </c>
      <c r="L1097" s="15">
        <v>0</v>
      </c>
      <c r="M1097" s="15">
        <v>0</v>
      </c>
      <c r="N1097" s="107">
        <v>0</v>
      </c>
      <c r="O1097" s="107">
        <v>0</v>
      </c>
      <c r="P1097" s="50"/>
      <c r="Q1097" s="50"/>
      <c r="R1097" s="3"/>
      <c r="S1097" s="3"/>
      <c r="T1097" s="1"/>
      <c r="U1097" s="2"/>
      <c r="V1097" s="23" t="str">
        <f t="shared" si="58"/>
        <v/>
      </c>
    </row>
    <row r="1098" spans="1:22" ht="25" customHeight="1" x14ac:dyDescent="0.35">
      <c r="A1098" s="1"/>
      <c r="B1098" s="1"/>
      <c r="C1098" s="1"/>
      <c r="D1098" s="1"/>
      <c r="E1098" s="106">
        <f>+COUNTIFS('REGISTRO DE TUTORES'!$A$3:$A$8000,A1098,'REGISTRO DE TUTORES'!$B$3:$B$8000,B1098,'REGISTRO DE TUTORES'!$C$3:$C$8000,C1098,'REGISTRO DE TUTORES'!$D$3:$D$8000,D1098)</f>
        <v>0</v>
      </c>
      <c r="F1098" s="106">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106">
        <f t="shared" ca="1" si="56"/>
        <v>0</v>
      </c>
      <c r="H1098" s="106">
        <f t="shared" ca="1" si="57"/>
        <v>0</v>
      </c>
      <c r="I1098" s="15">
        <v>0</v>
      </c>
      <c r="J1098" s="15">
        <v>0</v>
      </c>
      <c r="K1098" s="15">
        <v>0</v>
      </c>
      <c r="L1098" s="15">
        <v>0</v>
      </c>
      <c r="M1098" s="15">
        <v>0</v>
      </c>
      <c r="N1098" s="107">
        <v>0</v>
      </c>
      <c r="O1098" s="107">
        <v>0</v>
      </c>
      <c r="P1098" s="50"/>
      <c r="Q1098" s="50"/>
      <c r="R1098" s="3"/>
      <c r="S1098" s="3"/>
      <c r="T1098" s="1"/>
      <c r="U1098" s="2"/>
      <c r="V1098" s="23" t="str">
        <f t="shared" si="58"/>
        <v/>
      </c>
    </row>
    <row r="1099" spans="1:22" ht="25" customHeight="1" x14ac:dyDescent="0.35">
      <c r="A1099" s="1"/>
      <c r="B1099" s="1"/>
      <c r="C1099" s="1"/>
      <c r="D1099" s="1"/>
      <c r="E1099" s="106">
        <f>+COUNTIFS('REGISTRO DE TUTORES'!$A$3:$A$8000,A1099,'REGISTRO DE TUTORES'!$B$3:$B$8000,B1099,'REGISTRO DE TUTORES'!$C$3:$C$8000,C1099,'REGISTRO DE TUTORES'!$D$3:$D$8000,D1099)</f>
        <v>0</v>
      </c>
      <c r="F1099" s="106">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106">
        <f t="shared" ca="1" si="56"/>
        <v>0</v>
      </c>
      <c r="H1099" s="106">
        <f t="shared" ca="1" si="57"/>
        <v>0</v>
      </c>
      <c r="I1099" s="15">
        <v>0</v>
      </c>
      <c r="J1099" s="15">
        <v>0</v>
      </c>
      <c r="K1099" s="15">
        <v>0</v>
      </c>
      <c r="L1099" s="15">
        <v>0</v>
      </c>
      <c r="M1099" s="15">
        <v>0</v>
      </c>
      <c r="N1099" s="107">
        <v>0</v>
      </c>
      <c r="O1099" s="107">
        <v>0</v>
      </c>
      <c r="P1099" s="50"/>
      <c r="Q1099" s="50"/>
      <c r="R1099" s="3"/>
      <c r="S1099" s="3"/>
      <c r="T1099" s="1"/>
      <c r="U1099" s="2"/>
      <c r="V1099" s="23" t="str">
        <f t="shared" si="58"/>
        <v/>
      </c>
    </row>
    <row r="1100" spans="1:22" ht="25" customHeight="1" x14ac:dyDescent="0.35">
      <c r="A1100" s="1"/>
      <c r="B1100" s="1"/>
      <c r="C1100" s="1"/>
      <c r="D1100" s="1"/>
      <c r="E1100" s="106">
        <f>+COUNTIFS('REGISTRO DE TUTORES'!$A$3:$A$8000,A1100,'REGISTRO DE TUTORES'!$B$3:$B$8000,B1100,'REGISTRO DE TUTORES'!$C$3:$C$8000,C1100,'REGISTRO DE TUTORES'!$D$3:$D$8000,D1100)</f>
        <v>0</v>
      </c>
      <c r="F1100" s="106">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106">
        <f t="shared" ca="1" si="56"/>
        <v>0</v>
      </c>
      <c r="H1100" s="106">
        <f t="shared" ca="1" si="57"/>
        <v>0</v>
      </c>
      <c r="I1100" s="15">
        <v>0</v>
      </c>
      <c r="J1100" s="15">
        <v>0</v>
      </c>
      <c r="K1100" s="15">
        <v>0</v>
      </c>
      <c r="L1100" s="15">
        <v>0</v>
      </c>
      <c r="M1100" s="15">
        <v>0</v>
      </c>
      <c r="N1100" s="107">
        <v>0</v>
      </c>
      <c r="O1100" s="107">
        <v>0</v>
      </c>
      <c r="P1100" s="50"/>
      <c r="Q1100" s="50"/>
      <c r="R1100" s="3"/>
      <c r="S1100" s="3"/>
      <c r="T1100" s="1"/>
      <c r="U1100" s="2"/>
      <c r="V1100" s="23" t="str">
        <f t="shared" si="58"/>
        <v/>
      </c>
    </row>
    <row r="1101" spans="1:22" ht="25" customHeight="1" x14ac:dyDescent="0.35">
      <c r="A1101" s="1"/>
      <c r="B1101" s="1"/>
      <c r="C1101" s="1"/>
      <c r="D1101" s="1"/>
      <c r="E1101" s="106">
        <f>+COUNTIFS('REGISTRO DE TUTORES'!$A$3:$A$8000,A1101,'REGISTRO DE TUTORES'!$B$3:$B$8000,B1101,'REGISTRO DE TUTORES'!$C$3:$C$8000,C1101,'REGISTRO DE TUTORES'!$D$3:$D$8000,D1101)</f>
        <v>0</v>
      </c>
      <c r="F1101" s="106">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106">
        <f t="shared" ca="1" si="56"/>
        <v>0</v>
      </c>
      <c r="H1101" s="106">
        <f t="shared" ca="1" si="57"/>
        <v>0</v>
      </c>
      <c r="I1101" s="15">
        <v>0</v>
      </c>
      <c r="J1101" s="15">
        <v>0</v>
      </c>
      <c r="K1101" s="15">
        <v>0</v>
      </c>
      <c r="L1101" s="15">
        <v>0</v>
      </c>
      <c r="M1101" s="15">
        <v>0</v>
      </c>
      <c r="N1101" s="107">
        <v>0</v>
      </c>
      <c r="O1101" s="107">
        <v>0</v>
      </c>
      <c r="P1101" s="50"/>
      <c r="Q1101" s="50"/>
      <c r="R1101" s="3"/>
      <c r="S1101" s="3"/>
      <c r="T1101" s="1"/>
      <c r="U1101" s="2"/>
      <c r="V1101" s="23" t="str">
        <f t="shared" si="58"/>
        <v/>
      </c>
    </row>
    <row r="1102" spans="1:22" ht="25" customHeight="1" x14ac:dyDescent="0.35">
      <c r="A1102" s="1"/>
      <c r="B1102" s="1"/>
      <c r="C1102" s="1"/>
      <c r="D1102" s="1"/>
      <c r="E1102" s="106">
        <f>+COUNTIFS('REGISTRO DE TUTORES'!$A$3:$A$8000,A1102,'REGISTRO DE TUTORES'!$B$3:$B$8000,B1102,'REGISTRO DE TUTORES'!$C$3:$C$8000,C1102,'REGISTRO DE TUTORES'!$D$3:$D$8000,D1102)</f>
        <v>0</v>
      </c>
      <c r="F1102" s="106">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106">
        <f t="shared" ca="1" si="56"/>
        <v>0</v>
      </c>
      <c r="H1102" s="106">
        <f t="shared" ca="1" si="57"/>
        <v>0</v>
      </c>
      <c r="I1102" s="15">
        <v>0</v>
      </c>
      <c r="J1102" s="15">
        <v>0</v>
      </c>
      <c r="K1102" s="15">
        <v>0</v>
      </c>
      <c r="L1102" s="15">
        <v>0</v>
      </c>
      <c r="M1102" s="15">
        <v>0</v>
      </c>
      <c r="N1102" s="107">
        <v>0</v>
      </c>
      <c r="O1102" s="107">
        <v>0</v>
      </c>
      <c r="P1102" s="50"/>
      <c r="Q1102" s="50"/>
      <c r="R1102" s="3"/>
      <c r="S1102" s="3"/>
      <c r="T1102" s="1"/>
      <c r="U1102" s="2"/>
      <c r="V1102" s="23" t="str">
        <f t="shared" si="58"/>
        <v/>
      </c>
    </row>
    <row r="1103" spans="1:22" ht="25" customHeight="1" x14ac:dyDescent="0.35">
      <c r="A1103" s="1"/>
      <c r="B1103" s="1"/>
      <c r="C1103" s="1"/>
      <c r="D1103" s="1"/>
      <c r="E1103" s="106">
        <f>+COUNTIFS('REGISTRO DE TUTORES'!$A$3:$A$8000,A1103,'REGISTRO DE TUTORES'!$B$3:$B$8000,B1103,'REGISTRO DE TUTORES'!$C$3:$C$8000,C1103,'REGISTRO DE TUTORES'!$D$3:$D$8000,D1103)</f>
        <v>0</v>
      </c>
      <c r="F1103" s="106">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106">
        <f t="shared" ca="1" si="56"/>
        <v>0</v>
      </c>
      <c r="H1103" s="106">
        <f t="shared" ca="1" si="57"/>
        <v>0</v>
      </c>
      <c r="I1103" s="15">
        <v>0</v>
      </c>
      <c r="J1103" s="15">
        <v>0</v>
      </c>
      <c r="K1103" s="15">
        <v>0</v>
      </c>
      <c r="L1103" s="15">
        <v>0</v>
      </c>
      <c r="M1103" s="15">
        <v>0</v>
      </c>
      <c r="N1103" s="107">
        <v>0</v>
      </c>
      <c r="O1103" s="107">
        <v>0</v>
      </c>
      <c r="P1103" s="50"/>
      <c r="Q1103" s="50"/>
      <c r="R1103" s="3"/>
      <c r="S1103" s="3"/>
      <c r="T1103" s="1"/>
      <c r="U1103" s="2"/>
      <c r="V1103" s="23" t="str">
        <f t="shared" si="58"/>
        <v/>
      </c>
    </row>
    <row r="1104" spans="1:22" ht="25" customHeight="1" x14ac:dyDescent="0.35">
      <c r="A1104" s="1"/>
      <c r="B1104" s="1"/>
      <c r="C1104" s="1"/>
      <c r="D1104" s="1"/>
      <c r="E1104" s="106">
        <f>+COUNTIFS('REGISTRO DE TUTORES'!$A$3:$A$8000,A1104,'REGISTRO DE TUTORES'!$B$3:$B$8000,B1104,'REGISTRO DE TUTORES'!$C$3:$C$8000,C1104,'REGISTRO DE TUTORES'!$D$3:$D$8000,D1104)</f>
        <v>0</v>
      </c>
      <c r="F1104" s="106">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106">
        <f t="shared" ca="1" si="56"/>
        <v>0</v>
      </c>
      <c r="H1104" s="106">
        <f t="shared" ca="1" si="57"/>
        <v>0</v>
      </c>
      <c r="I1104" s="15">
        <v>0</v>
      </c>
      <c r="J1104" s="15">
        <v>0</v>
      </c>
      <c r="K1104" s="15">
        <v>0</v>
      </c>
      <c r="L1104" s="15">
        <v>0</v>
      </c>
      <c r="M1104" s="15">
        <v>0</v>
      </c>
      <c r="N1104" s="107">
        <v>0</v>
      </c>
      <c r="O1104" s="107">
        <v>0</v>
      </c>
      <c r="P1104" s="50"/>
      <c r="Q1104" s="50"/>
      <c r="R1104" s="3"/>
      <c r="S1104" s="3"/>
      <c r="T1104" s="1"/>
      <c r="U1104" s="2"/>
      <c r="V1104" s="23" t="str">
        <f t="shared" si="58"/>
        <v/>
      </c>
    </row>
    <row r="1105" spans="1:22" ht="25" customHeight="1" x14ac:dyDescent="0.35">
      <c r="A1105" s="1"/>
      <c r="B1105" s="1"/>
      <c r="C1105" s="1"/>
      <c r="D1105" s="1"/>
      <c r="E1105" s="106">
        <f>+COUNTIFS('REGISTRO DE TUTORES'!$A$3:$A$8000,A1105,'REGISTRO DE TUTORES'!$B$3:$B$8000,B1105,'REGISTRO DE TUTORES'!$C$3:$C$8000,C1105,'REGISTRO DE TUTORES'!$D$3:$D$8000,D1105)</f>
        <v>0</v>
      </c>
      <c r="F1105" s="106">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106">
        <f t="shared" ca="1" si="56"/>
        <v>0</v>
      </c>
      <c r="H1105" s="106">
        <f t="shared" ca="1" si="57"/>
        <v>0</v>
      </c>
      <c r="I1105" s="15">
        <v>0</v>
      </c>
      <c r="J1105" s="15">
        <v>0</v>
      </c>
      <c r="K1105" s="15">
        <v>0</v>
      </c>
      <c r="L1105" s="15">
        <v>0</v>
      </c>
      <c r="M1105" s="15">
        <v>0</v>
      </c>
      <c r="N1105" s="107">
        <v>0</v>
      </c>
      <c r="O1105" s="107">
        <v>0</v>
      </c>
      <c r="P1105" s="50"/>
      <c r="Q1105" s="50"/>
      <c r="R1105" s="3"/>
      <c r="S1105" s="3"/>
      <c r="T1105" s="1"/>
      <c r="U1105" s="2"/>
      <c r="V1105" s="23" t="str">
        <f t="shared" si="58"/>
        <v/>
      </c>
    </row>
    <row r="1106" spans="1:22" ht="25" customHeight="1" x14ac:dyDescent="0.35">
      <c r="A1106" s="1"/>
      <c r="B1106" s="1"/>
      <c r="C1106" s="1"/>
      <c r="D1106" s="1"/>
      <c r="E1106" s="106">
        <f>+COUNTIFS('REGISTRO DE TUTORES'!$A$3:$A$8000,A1106,'REGISTRO DE TUTORES'!$B$3:$B$8000,B1106,'REGISTRO DE TUTORES'!$C$3:$C$8000,C1106,'REGISTRO DE TUTORES'!$D$3:$D$8000,D1106)</f>
        <v>0</v>
      </c>
      <c r="F1106" s="106">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106">
        <f t="shared" ca="1" si="56"/>
        <v>0</v>
      </c>
      <c r="H1106" s="106">
        <f t="shared" ca="1" si="57"/>
        <v>0</v>
      </c>
      <c r="I1106" s="15">
        <v>0</v>
      </c>
      <c r="J1106" s="15">
        <v>0</v>
      </c>
      <c r="K1106" s="15">
        <v>0</v>
      </c>
      <c r="L1106" s="15">
        <v>0</v>
      </c>
      <c r="M1106" s="15">
        <v>0</v>
      </c>
      <c r="N1106" s="107">
        <v>0</v>
      </c>
      <c r="O1106" s="107">
        <v>0</v>
      </c>
      <c r="P1106" s="50"/>
      <c r="Q1106" s="50"/>
      <c r="R1106" s="3"/>
      <c r="S1106" s="3"/>
      <c r="T1106" s="1"/>
      <c r="U1106" s="2"/>
      <c r="V1106" s="23" t="str">
        <f t="shared" si="58"/>
        <v/>
      </c>
    </row>
    <row r="1107" spans="1:22" ht="25" customHeight="1" x14ac:dyDescent="0.35">
      <c r="A1107" s="1"/>
      <c r="B1107" s="1"/>
      <c r="C1107" s="1"/>
      <c r="D1107" s="1"/>
      <c r="E1107" s="106">
        <f>+COUNTIFS('REGISTRO DE TUTORES'!$A$3:$A$8000,A1107,'REGISTRO DE TUTORES'!$B$3:$B$8000,B1107,'REGISTRO DE TUTORES'!$C$3:$C$8000,C1107,'REGISTRO DE TUTORES'!$D$3:$D$8000,D1107)</f>
        <v>0</v>
      </c>
      <c r="F1107" s="106">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106">
        <f t="shared" ca="1" si="56"/>
        <v>0</v>
      </c>
      <c r="H1107" s="106">
        <f t="shared" ca="1" si="57"/>
        <v>0</v>
      </c>
      <c r="I1107" s="15">
        <v>0</v>
      </c>
      <c r="J1107" s="15">
        <v>0</v>
      </c>
      <c r="K1107" s="15">
        <v>0</v>
      </c>
      <c r="L1107" s="15">
        <v>0</v>
      </c>
      <c r="M1107" s="15">
        <v>0</v>
      </c>
      <c r="N1107" s="107">
        <v>0</v>
      </c>
      <c r="O1107" s="107">
        <v>0</v>
      </c>
      <c r="P1107" s="50"/>
      <c r="Q1107" s="50"/>
      <c r="R1107" s="3"/>
      <c r="S1107" s="3"/>
      <c r="T1107" s="1"/>
      <c r="U1107" s="2"/>
      <c r="V1107" s="23" t="str">
        <f t="shared" si="58"/>
        <v/>
      </c>
    </row>
    <row r="1108" spans="1:22" ht="25" customHeight="1" x14ac:dyDescent="0.35">
      <c r="A1108" s="1"/>
      <c r="B1108" s="1"/>
      <c r="C1108" s="1"/>
      <c r="D1108" s="1"/>
      <c r="E1108" s="106">
        <f>+COUNTIFS('REGISTRO DE TUTORES'!$A$3:$A$8000,A1108,'REGISTRO DE TUTORES'!$B$3:$B$8000,B1108,'REGISTRO DE TUTORES'!$C$3:$C$8000,C1108,'REGISTRO DE TUTORES'!$D$3:$D$8000,D1108)</f>
        <v>0</v>
      </c>
      <c r="F1108" s="106">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106">
        <f t="shared" ca="1" si="56"/>
        <v>0</v>
      </c>
      <c r="H1108" s="106">
        <f t="shared" ca="1" si="57"/>
        <v>0</v>
      </c>
      <c r="I1108" s="15">
        <v>0</v>
      </c>
      <c r="J1108" s="15">
        <v>0</v>
      </c>
      <c r="K1108" s="15">
        <v>0</v>
      </c>
      <c r="L1108" s="15">
        <v>0</v>
      </c>
      <c r="M1108" s="15">
        <v>0</v>
      </c>
      <c r="N1108" s="107">
        <v>0</v>
      </c>
      <c r="O1108" s="107">
        <v>0</v>
      </c>
      <c r="P1108" s="50"/>
      <c r="Q1108" s="50"/>
      <c r="R1108" s="3"/>
      <c r="S1108" s="3"/>
      <c r="T1108" s="1"/>
      <c r="U1108" s="2"/>
      <c r="V1108" s="23" t="str">
        <f t="shared" si="58"/>
        <v/>
      </c>
    </row>
    <row r="1109" spans="1:22" ht="25" customHeight="1" x14ac:dyDescent="0.35">
      <c r="A1109" s="1"/>
      <c r="B1109" s="1"/>
      <c r="C1109" s="1"/>
      <c r="D1109" s="1"/>
      <c r="E1109" s="106">
        <f>+COUNTIFS('REGISTRO DE TUTORES'!$A$3:$A$8000,A1109,'REGISTRO DE TUTORES'!$B$3:$B$8000,B1109,'REGISTRO DE TUTORES'!$C$3:$C$8000,C1109,'REGISTRO DE TUTORES'!$D$3:$D$8000,D1109)</f>
        <v>0</v>
      </c>
      <c r="F1109" s="106">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106">
        <f t="shared" ca="1" si="56"/>
        <v>0</v>
      </c>
      <c r="H1109" s="106">
        <f t="shared" ca="1" si="57"/>
        <v>0</v>
      </c>
      <c r="I1109" s="15">
        <v>0</v>
      </c>
      <c r="J1109" s="15">
        <v>0</v>
      </c>
      <c r="K1109" s="15">
        <v>0</v>
      </c>
      <c r="L1109" s="15">
        <v>0</v>
      </c>
      <c r="M1109" s="15">
        <v>0</v>
      </c>
      <c r="N1109" s="107">
        <v>0</v>
      </c>
      <c r="O1109" s="107">
        <v>0</v>
      </c>
      <c r="P1109" s="50"/>
      <c r="Q1109" s="50"/>
      <c r="R1109" s="3"/>
      <c r="S1109" s="3"/>
      <c r="T1109" s="1"/>
      <c r="U1109" s="2"/>
      <c r="V1109" s="23" t="str">
        <f t="shared" si="58"/>
        <v/>
      </c>
    </row>
    <row r="1110" spans="1:22" ht="25" customHeight="1" x14ac:dyDescent="0.35">
      <c r="A1110" s="1"/>
      <c r="B1110" s="1"/>
      <c r="C1110" s="1"/>
      <c r="D1110" s="1"/>
      <c r="E1110" s="106">
        <f>+COUNTIFS('REGISTRO DE TUTORES'!$A$3:$A$8000,A1110,'REGISTRO DE TUTORES'!$B$3:$B$8000,B1110,'REGISTRO DE TUTORES'!$C$3:$C$8000,C1110,'REGISTRO DE TUTORES'!$D$3:$D$8000,D1110)</f>
        <v>0</v>
      </c>
      <c r="F1110" s="106">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106">
        <f t="shared" ca="1" si="56"/>
        <v>0</v>
      </c>
      <c r="H1110" s="106">
        <f t="shared" ca="1" si="57"/>
        <v>0</v>
      </c>
      <c r="I1110" s="15">
        <v>0</v>
      </c>
      <c r="J1110" s="15">
        <v>0</v>
      </c>
      <c r="K1110" s="15">
        <v>0</v>
      </c>
      <c r="L1110" s="15">
        <v>0</v>
      </c>
      <c r="M1110" s="15">
        <v>0</v>
      </c>
      <c r="N1110" s="107">
        <v>0</v>
      </c>
      <c r="O1110" s="107">
        <v>0</v>
      </c>
      <c r="P1110" s="50"/>
      <c r="Q1110" s="50"/>
      <c r="R1110" s="3"/>
      <c r="S1110" s="3"/>
      <c r="T1110" s="1"/>
      <c r="U1110" s="2"/>
      <c r="V1110" s="23" t="str">
        <f t="shared" si="58"/>
        <v/>
      </c>
    </row>
    <row r="1111" spans="1:22" ht="25" customHeight="1" x14ac:dyDescent="0.35">
      <c r="A1111" s="1"/>
      <c r="B1111" s="1"/>
      <c r="C1111" s="1"/>
      <c r="D1111" s="1"/>
      <c r="E1111" s="106">
        <f>+COUNTIFS('REGISTRO DE TUTORES'!$A$3:$A$8000,A1111,'REGISTRO DE TUTORES'!$B$3:$B$8000,B1111,'REGISTRO DE TUTORES'!$C$3:$C$8000,C1111,'REGISTRO DE TUTORES'!$D$3:$D$8000,D1111)</f>
        <v>0</v>
      </c>
      <c r="F1111" s="106">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106">
        <f t="shared" ca="1" si="56"/>
        <v>0</v>
      </c>
      <c r="H1111" s="106">
        <f t="shared" ca="1" si="57"/>
        <v>0</v>
      </c>
      <c r="I1111" s="15">
        <v>0</v>
      </c>
      <c r="J1111" s="15">
        <v>0</v>
      </c>
      <c r="K1111" s="15">
        <v>0</v>
      </c>
      <c r="L1111" s="15">
        <v>0</v>
      </c>
      <c r="M1111" s="15">
        <v>0</v>
      </c>
      <c r="N1111" s="107">
        <v>0</v>
      </c>
      <c r="O1111" s="107">
        <v>0</v>
      </c>
      <c r="P1111" s="50"/>
      <c r="Q1111" s="50"/>
      <c r="R1111" s="3"/>
      <c r="S1111" s="3"/>
      <c r="T1111" s="1"/>
      <c r="U1111" s="2"/>
      <c r="V1111" s="23" t="str">
        <f t="shared" si="58"/>
        <v/>
      </c>
    </row>
    <row r="1112" spans="1:22" ht="25" customHeight="1" x14ac:dyDescent="0.35">
      <c r="A1112" s="1"/>
      <c r="B1112" s="1"/>
      <c r="C1112" s="1"/>
      <c r="D1112" s="1"/>
      <c r="E1112" s="106">
        <f>+COUNTIFS('REGISTRO DE TUTORES'!$A$3:$A$8000,A1112,'REGISTRO DE TUTORES'!$B$3:$B$8000,B1112,'REGISTRO DE TUTORES'!$C$3:$C$8000,C1112,'REGISTRO DE TUTORES'!$D$3:$D$8000,D1112)</f>
        <v>0</v>
      </c>
      <c r="F1112" s="106">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106">
        <f t="shared" ca="1" si="56"/>
        <v>0</v>
      </c>
      <c r="H1112" s="106">
        <f t="shared" ca="1" si="57"/>
        <v>0</v>
      </c>
      <c r="I1112" s="15">
        <v>0</v>
      </c>
      <c r="J1112" s="15">
        <v>0</v>
      </c>
      <c r="K1112" s="15">
        <v>0</v>
      </c>
      <c r="L1112" s="15">
        <v>0</v>
      </c>
      <c r="M1112" s="15">
        <v>0</v>
      </c>
      <c r="N1112" s="107">
        <v>0</v>
      </c>
      <c r="O1112" s="107">
        <v>0</v>
      </c>
      <c r="P1112" s="50"/>
      <c r="Q1112" s="50"/>
      <c r="R1112" s="3"/>
      <c r="S1112" s="3"/>
      <c r="T1112" s="1"/>
      <c r="U1112" s="2"/>
      <c r="V1112" s="23" t="str">
        <f t="shared" si="58"/>
        <v/>
      </c>
    </row>
    <row r="1113" spans="1:22" ht="25" customHeight="1" x14ac:dyDescent="0.35">
      <c r="A1113" s="1"/>
      <c r="B1113" s="1"/>
      <c r="C1113" s="1"/>
      <c r="D1113" s="1"/>
      <c r="E1113" s="106">
        <f>+COUNTIFS('REGISTRO DE TUTORES'!$A$3:$A$8000,A1113,'REGISTRO DE TUTORES'!$B$3:$B$8000,B1113,'REGISTRO DE TUTORES'!$C$3:$C$8000,C1113,'REGISTRO DE TUTORES'!$D$3:$D$8000,D1113)</f>
        <v>0</v>
      </c>
      <c r="F1113" s="106">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106">
        <f t="shared" ca="1" si="56"/>
        <v>0</v>
      </c>
      <c r="H1113" s="106">
        <f t="shared" ca="1" si="57"/>
        <v>0</v>
      </c>
      <c r="I1113" s="15">
        <v>0</v>
      </c>
      <c r="J1113" s="15">
        <v>0</v>
      </c>
      <c r="K1113" s="15">
        <v>0</v>
      </c>
      <c r="L1113" s="15">
        <v>0</v>
      </c>
      <c r="M1113" s="15">
        <v>0</v>
      </c>
      <c r="N1113" s="107">
        <v>0</v>
      </c>
      <c r="O1113" s="107">
        <v>0</v>
      </c>
      <c r="P1113" s="50"/>
      <c r="Q1113" s="50"/>
      <c r="R1113" s="3"/>
      <c r="S1113" s="3"/>
      <c r="T1113" s="1"/>
      <c r="U1113" s="2"/>
      <c r="V1113" s="23" t="str">
        <f t="shared" si="58"/>
        <v/>
      </c>
    </row>
    <row r="1114" spans="1:22" ht="25" customHeight="1" x14ac:dyDescent="0.35">
      <c r="A1114" s="1"/>
      <c r="B1114" s="1"/>
      <c r="C1114" s="1"/>
      <c r="D1114" s="1"/>
      <c r="E1114" s="106">
        <f>+COUNTIFS('REGISTRO DE TUTORES'!$A$3:$A$8000,A1114,'REGISTRO DE TUTORES'!$B$3:$B$8000,B1114,'REGISTRO DE TUTORES'!$C$3:$C$8000,C1114,'REGISTRO DE TUTORES'!$D$3:$D$8000,D1114)</f>
        <v>0</v>
      </c>
      <c r="F1114" s="106">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106">
        <f t="shared" ca="1" si="56"/>
        <v>0</v>
      </c>
      <c r="H1114" s="106">
        <f t="shared" ca="1" si="57"/>
        <v>0</v>
      </c>
      <c r="I1114" s="15">
        <v>0</v>
      </c>
      <c r="J1114" s="15">
        <v>0</v>
      </c>
      <c r="K1114" s="15">
        <v>0</v>
      </c>
      <c r="L1114" s="15">
        <v>0</v>
      </c>
      <c r="M1114" s="15">
        <v>0</v>
      </c>
      <c r="N1114" s="107">
        <v>0</v>
      </c>
      <c r="O1114" s="107">
        <v>0</v>
      </c>
      <c r="P1114" s="50"/>
      <c r="Q1114" s="50"/>
      <c r="R1114" s="3"/>
      <c r="S1114" s="3"/>
      <c r="T1114" s="1"/>
      <c r="U1114" s="2"/>
      <c r="V1114" s="23" t="str">
        <f t="shared" si="58"/>
        <v/>
      </c>
    </row>
    <row r="1115" spans="1:22" ht="25" customHeight="1" x14ac:dyDescent="0.35">
      <c r="A1115" s="1"/>
      <c r="B1115" s="1"/>
      <c r="C1115" s="1"/>
      <c r="D1115" s="1"/>
      <c r="E1115" s="106">
        <f>+COUNTIFS('REGISTRO DE TUTORES'!$A$3:$A$8000,A1115,'REGISTRO DE TUTORES'!$B$3:$B$8000,B1115,'REGISTRO DE TUTORES'!$C$3:$C$8000,C1115,'REGISTRO DE TUTORES'!$D$3:$D$8000,D1115)</f>
        <v>0</v>
      </c>
      <c r="F1115" s="106">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106">
        <f t="shared" ca="1" si="56"/>
        <v>0</v>
      </c>
      <c r="H1115" s="106">
        <f t="shared" ca="1" si="57"/>
        <v>0</v>
      </c>
      <c r="I1115" s="15">
        <v>0</v>
      </c>
      <c r="J1115" s="15">
        <v>0</v>
      </c>
      <c r="K1115" s="15">
        <v>0</v>
      </c>
      <c r="L1115" s="15">
        <v>0</v>
      </c>
      <c r="M1115" s="15">
        <v>0</v>
      </c>
      <c r="N1115" s="107">
        <v>0</v>
      </c>
      <c r="O1115" s="107">
        <v>0</v>
      </c>
      <c r="P1115" s="50"/>
      <c r="Q1115" s="50"/>
      <c r="R1115" s="3"/>
      <c r="S1115" s="3"/>
      <c r="T1115" s="1"/>
      <c r="U1115" s="2"/>
      <c r="V1115" s="23" t="str">
        <f t="shared" si="58"/>
        <v/>
      </c>
    </row>
    <row r="1116" spans="1:22" ht="25" customHeight="1" x14ac:dyDescent="0.35">
      <c r="A1116" s="1"/>
      <c r="B1116" s="1"/>
      <c r="C1116" s="1"/>
      <c r="D1116" s="1"/>
      <c r="E1116" s="106">
        <f>+COUNTIFS('REGISTRO DE TUTORES'!$A$3:$A$8000,A1116,'REGISTRO DE TUTORES'!$B$3:$B$8000,B1116,'REGISTRO DE TUTORES'!$C$3:$C$8000,C1116,'REGISTRO DE TUTORES'!$D$3:$D$8000,D1116)</f>
        <v>0</v>
      </c>
      <c r="F1116" s="106">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106">
        <f t="shared" ca="1" si="56"/>
        <v>0</v>
      </c>
      <c r="H1116" s="106">
        <f t="shared" ca="1" si="57"/>
        <v>0</v>
      </c>
      <c r="I1116" s="15">
        <v>0</v>
      </c>
      <c r="J1116" s="15">
        <v>0</v>
      </c>
      <c r="K1116" s="15">
        <v>0</v>
      </c>
      <c r="L1116" s="15">
        <v>0</v>
      </c>
      <c r="M1116" s="15">
        <v>0</v>
      </c>
      <c r="N1116" s="107">
        <v>0</v>
      </c>
      <c r="O1116" s="107">
        <v>0</v>
      </c>
      <c r="P1116" s="50"/>
      <c r="Q1116" s="50"/>
      <c r="R1116" s="3"/>
      <c r="S1116" s="3"/>
      <c r="T1116" s="1"/>
      <c r="U1116" s="2"/>
      <c r="V1116" s="23" t="str">
        <f t="shared" si="58"/>
        <v/>
      </c>
    </row>
    <row r="1117" spans="1:22" ht="25" customHeight="1" x14ac:dyDescent="0.35">
      <c r="A1117" s="1"/>
      <c r="B1117" s="1"/>
      <c r="C1117" s="1"/>
      <c r="D1117" s="1"/>
      <c r="E1117" s="106">
        <f>+COUNTIFS('REGISTRO DE TUTORES'!$A$3:$A$8000,A1117,'REGISTRO DE TUTORES'!$B$3:$B$8000,B1117,'REGISTRO DE TUTORES'!$C$3:$C$8000,C1117,'REGISTRO DE TUTORES'!$D$3:$D$8000,D1117)</f>
        <v>0</v>
      </c>
      <c r="F1117" s="106">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106">
        <f t="shared" ca="1" si="56"/>
        <v>0</v>
      </c>
      <c r="H1117" s="106">
        <f t="shared" ca="1" si="57"/>
        <v>0</v>
      </c>
      <c r="I1117" s="15">
        <v>0</v>
      </c>
      <c r="J1117" s="15">
        <v>0</v>
      </c>
      <c r="K1117" s="15">
        <v>0</v>
      </c>
      <c r="L1117" s="15">
        <v>0</v>
      </c>
      <c r="M1117" s="15">
        <v>0</v>
      </c>
      <c r="N1117" s="107">
        <v>0</v>
      </c>
      <c r="O1117" s="107">
        <v>0</v>
      </c>
      <c r="P1117" s="50"/>
      <c r="Q1117" s="50"/>
      <c r="R1117" s="3"/>
      <c r="S1117" s="3"/>
      <c r="T1117" s="1"/>
      <c r="U1117" s="2"/>
      <c r="V1117" s="23" t="str">
        <f t="shared" si="58"/>
        <v/>
      </c>
    </row>
    <row r="1118" spans="1:22" ht="25" customHeight="1" x14ac:dyDescent="0.35">
      <c r="A1118" s="1"/>
      <c r="B1118" s="1"/>
      <c r="C1118" s="1"/>
      <c r="D1118" s="1"/>
      <c r="E1118" s="106">
        <f>+COUNTIFS('REGISTRO DE TUTORES'!$A$3:$A$8000,A1118,'REGISTRO DE TUTORES'!$B$3:$B$8000,B1118,'REGISTRO DE TUTORES'!$C$3:$C$8000,C1118,'REGISTRO DE TUTORES'!$D$3:$D$8000,D1118)</f>
        <v>0</v>
      </c>
      <c r="F1118" s="106">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106">
        <f t="shared" ca="1" si="56"/>
        <v>0</v>
      </c>
      <c r="H1118" s="106">
        <f t="shared" ca="1" si="57"/>
        <v>0</v>
      </c>
      <c r="I1118" s="15">
        <v>0</v>
      </c>
      <c r="J1118" s="15">
        <v>0</v>
      </c>
      <c r="K1118" s="15">
        <v>0</v>
      </c>
      <c r="L1118" s="15">
        <v>0</v>
      </c>
      <c r="M1118" s="15">
        <v>0</v>
      </c>
      <c r="N1118" s="107">
        <v>0</v>
      </c>
      <c r="O1118" s="107">
        <v>0</v>
      </c>
      <c r="P1118" s="50"/>
      <c r="Q1118" s="50"/>
      <c r="R1118" s="3"/>
      <c r="S1118" s="3"/>
      <c r="T1118" s="1"/>
      <c r="U1118" s="2"/>
      <c r="V1118" s="23" t="str">
        <f t="shared" si="58"/>
        <v/>
      </c>
    </row>
    <row r="1119" spans="1:22" ht="25" customHeight="1" x14ac:dyDescent="0.35">
      <c r="A1119" s="1"/>
      <c r="B1119" s="1"/>
      <c r="C1119" s="1"/>
      <c r="D1119" s="1"/>
      <c r="E1119" s="106">
        <f>+COUNTIFS('REGISTRO DE TUTORES'!$A$3:$A$8000,A1119,'REGISTRO DE TUTORES'!$B$3:$B$8000,B1119,'REGISTRO DE TUTORES'!$C$3:$C$8000,C1119,'REGISTRO DE TUTORES'!$D$3:$D$8000,D1119)</f>
        <v>0</v>
      </c>
      <c r="F1119" s="106">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106">
        <f t="shared" ca="1" si="56"/>
        <v>0</v>
      </c>
      <c r="H1119" s="106">
        <f t="shared" ca="1" si="57"/>
        <v>0</v>
      </c>
      <c r="I1119" s="15">
        <v>0</v>
      </c>
      <c r="J1119" s="15">
        <v>0</v>
      </c>
      <c r="K1119" s="15">
        <v>0</v>
      </c>
      <c r="L1119" s="15">
        <v>0</v>
      </c>
      <c r="M1119" s="15">
        <v>0</v>
      </c>
      <c r="N1119" s="107">
        <v>0</v>
      </c>
      <c r="O1119" s="107">
        <v>0</v>
      </c>
      <c r="P1119" s="50"/>
      <c r="Q1119" s="50"/>
      <c r="R1119" s="3"/>
      <c r="S1119" s="3"/>
      <c r="T1119" s="1"/>
      <c r="U1119" s="2"/>
      <c r="V1119" s="23" t="str">
        <f t="shared" si="58"/>
        <v/>
      </c>
    </row>
    <row r="1120" spans="1:22" ht="25" customHeight="1" x14ac:dyDescent="0.35">
      <c r="A1120" s="1"/>
      <c r="B1120" s="1"/>
      <c r="C1120" s="1"/>
      <c r="D1120" s="1"/>
      <c r="E1120" s="106">
        <f>+COUNTIFS('REGISTRO DE TUTORES'!$A$3:$A$8000,A1120,'REGISTRO DE TUTORES'!$B$3:$B$8000,B1120,'REGISTRO DE TUTORES'!$C$3:$C$8000,C1120,'REGISTRO DE TUTORES'!$D$3:$D$8000,D1120)</f>
        <v>0</v>
      </c>
      <c r="F1120" s="106">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106">
        <f t="shared" ca="1" si="56"/>
        <v>0</v>
      </c>
      <c r="H1120" s="106">
        <f t="shared" ca="1" si="57"/>
        <v>0</v>
      </c>
      <c r="I1120" s="15">
        <v>0</v>
      </c>
      <c r="J1120" s="15">
        <v>0</v>
      </c>
      <c r="K1120" s="15">
        <v>0</v>
      </c>
      <c r="L1120" s="15">
        <v>0</v>
      </c>
      <c r="M1120" s="15">
        <v>0</v>
      </c>
      <c r="N1120" s="107">
        <v>0</v>
      </c>
      <c r="O1120" s="107">
        <v>0</v>
      </c>
      <c r="P1120" s="50"/>
      <c r="Q1120" s="50"/>
      <c r="R1120" s="3"/>
      <c r="S1120" s="3"/>
      <c r="T1120" s="1"/>
      <c r="U1120" s="2"/>
      <c r="V1120" s="23" t="str">
        <f t="shared" si="58"/>
        <v/>
      </c>
    </row>
    <row r="1121" spans="1:22" ht="25" customHeight="1" x14ac:dyDescent="0.35">
      <c r="A1121" s="1"/>
      <c r="B1121" s="1"/>
      <c r="C1121" s="1"/>
      <c r="D1121" s="1"/>
      <c r="E1121" s="106">
        <f>+COUNTIFS('REGISTRO DE TUTORES'!$A$3:$A$8000,A1121,'REGISTRO DE TUTORES'!$B$3:$B$8000,B1121,'REGISTRO DE TUTORES'!$C$3:$C$8000,C1121,'REGISTRO DE TUTORES'!$D$3:$D$8000,D1121)</f>
        <v>0</v>
      </c>
      <c r="F1121" s="106">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106">
        <f t="shared" ca="1" si="56"/>
        <v>0</v>
      </c>
      <c r="H1121" s="106">
        <f t="shared" ca="1" si="57"/>
        <v>0</v>
      </c>
      <c r="I1121" s="15">
        <v>0</v>
      </c>
      <c r="J1121" s="15">
        <v>0</v>
      </c>
      <c r="K1121" s="15">
        <v>0</v>
      </c>
      <c r="L1121" s="15">
        <v>0</v>
      </c>
      <c r="M1121" s="15">
        <v>0</v>
      </c>
      <c r="N1121" s="107">
        <v>0</v>
      </c>
      <c r="O1121" s="107">
        <v>0</v>
      </c>
      <c r="P1121" s="50"/>
      <c r="Q1121" s="50"/>
      <c r="R1121" s="3"/>
      <c r="S1121" s="3"/>
      <c r="T1121" s="1"/>
      <c r="U1121" s="2"/>
      <c r="V1121" s="23" t="str">
        <f t="shared" si="58"/>
        <v/>
      </c>
    </row>
    <row r="1122" spans="1:22" ht="25" customHeight="1" x14ac:dyDescent="0.35">
      <c r="A1122" s="1"/>
      <c r="B1122" s="1"/>
      <c r="C1122" s="1"/>
      <c r="D1122" s="1"/>
      <c r="E1122" s="106">
        <f>+COUNTIFS('REGISTRO DE TUTORES'!$A$3:$A$8000,A1122,'REGISTRO DE TUTORES'!$B$3:$B$8000,B1122,'REGISTRO DE TUTORES'!$C$3:$C$8000,C1122,'REGISTRO DE TUTORES'!$D$3:$D$8000,D1122)</f>
        <v>0</v>
      </c>
      <c r="F1122" s="106">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106">
        <f t="shared" ca="1" si="56"/>
        <v>0</v>
      </c>
      <c r="H1122" s="106">
        <f t="shared" ca="1" si="57"/>
        <v>0</v>
      </c>
      <c r="I1122" s="15">
        <v>0</v>
      </c>
      <c r="J1122" s="15">
        <v>0</v>
      </c>
      <c r="K1122" s="15">
        <v>0</v>
      </c>
      <c r="L1122" s="15">
        <v>0</v>
      </c>
      <c r="M1122" s="15">
        <v>0</v>
      </c>
      <c r="N1122" s="107">
        <v>0</v>
      </c>
      <c r="O1122" s="107">
        <v>0</v>
      </c>
      <c r="P1122" s="50"/>
      <c r="Q1122" s="50"/>
      <c r="R1122" s="3"/>
      <c r="S1122" s="3"/>
      <c r="T1122" s="1"/>
      <c r="U1122" s="2"/>
      <c r="V1122" s="23" t="str">
        <f t="shared" si="58"/>
        <v/>
      </c>
    </row>
    <row r="1123" spans="1:22" ht="25" customHeight="1" x14ac:dyDescent="0.35">
      <c r="A1123" s="1"/>
      <c r="B1123" s="1"/>
      <c r="C1123" s="1"/>
      <c r="D1123" s="1"/>
      <c r="E1123" s="106">
        <f>+COUNTIFS('REGISTRO DE TUTORES'!$A$3:$A$8000,A1123,'REGISTRO DE TUTORES'!$B$3:$B$8000,B1123,'REGISTRO DE TUTORES'!$C$3:$C$8000,C1123,'REGISTRO DE TUTORES'!$D$3:$D$8000,D1123)</f>
        <v>0</v>
      </c>
      <c r="F1123" s="106">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106">
        <f t="shared" ca="1" si="56"/>
        <v>0</v>
      </c>
      <c r="H1123" s="106">
        <f t="shared" ca="1" si="57"/>
        <v>0</v>
      </c>
      <c r="I1123" s="15">
        <v>0</v>
      </c>
      <c r="J1123" s="15">
        <v>0</v>
      </c>
      <c r="K1123" s="15">
        <v>0</v>
      </c>
      <c r="L1123" s="15">
        <v>0</v>
      </c>
      <c r="M1123" s="15">
        <v>0</v>
      </c>
      <c r="N1123" s="107">
        <v>0</v>
      </c>
      <c r="O1123" s="107">
        <v>0</v>
      </c>
      <c r="P1123" s="50"/>
      <c r="Q1123" s="50"/>
      <c r="R1123" s="3"/>
      <c r="S1123" s="3"/>
      <c r="T1123" s="1"/>
      <c r="U1123" s="2"/>
      <c r="V1123" s="23" t="str">
        <f t="shared" si="58"/>
        <v/>
      </c>
    </row>
    <row r="1124" spans="1:22" ht="25" customHeight="1" x14ac:dyDescent="0.35">
      <c r="A1124" s="1"/>
      <c r="B1124" s="1"/>
      <c r="C1124" s="1"/>
      <c r="D1124" s="1"/>
      <c r="E1124" s="106">
        <f>+COUNTIFS('REGISTRO DE TUTORES'!$A$3:$A$8000,A1124,'REGISTRO DE TUTORES'!$B$3:$B$8000,B1124,'REGISTRO DE TUTORES'!$C$3:$C$8000,C1124,'REGISTRO DE TUTORES'!$D$3:$D$8000,D1124)</f>
        <v>0</v>
      </c>
      <c r="F1124" s="106">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106">
        <f t="shared" ca="1" si="56"/>
        <v>0</v>
      </c>
      <c r="H1124" s="106">
        <f t="shared" ca="1" si="57"/>
        <v>0</v>
      </c>
      <c r="I1124" s="15">
        <v>0</v>
      </c>
      <c r="J1124" s="15">
        <v>0</v>
      </c>
      <c r="K1124" s="15">
        <v>0</v>
      </c>
      <c r="L1124" s="15">
        <v>0</v>
      </c>
      <c r="M1124" s="15">
        <v>0</v>
      </c>
      <c r="N1124" s="107">
        <v>0</v>
      </c>
      <c r="O1124" s="107">
        <v>0</v>
      </c>
      <c r="P1124" s="50"/>
      <c r="Q1124" s="50"/>
      <c r="R1124" s="3"/>
      <c r="S1124" s="3"/>
      <c r="T1124" s="1"/>
      <c r="U1124" s="2"/>
      <c r="V1124" s="23" t="str">
        <f t="shared" si="58"/>
        <v/>
      </c>
    </row>
    <row r="1125" spans="1:22" ht="25" customHeight="1" x14ac:dyDescent="0.35">
      <c r="A1125" s="1"/>
      <c r="B1125" s="1"/>
      <c r="C1125" s="1"/>
      <c r="D1125" s="1"/>
      <c r="E1125" s="106">
        <f>+COUNTIFS('REGISTRO DE TUTORES'!$A$3:$A$8000,A1125,'REGISTRO DE TUTORES'!$B$3:$B$8000,B1125,'REGISTRO DE TUTORES'!$C$3:$C$8000,C1125,'REGISTRO DE TUTORES'!$D$3:$D$8000,D1125)</f>
        <v>0</v>
      </c>
      <c r="F1125" s="106">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106">
        <f t="shared" ca="1" si="56"/>
        <v>0</v>
      </c>
      <c r="H1125" s="106">
        <f t="shared" ca="1" si="57"/>
        <v>0</v>
      </c>
      <c r="I1125" s="15">
        <v>0</v>
      </c>
      <c r="J1125" s="15">
        <v>0</v>
      </c>
      <c r="K1125" s="15">
        <v>0</v>
      </c>
      <c r="L1125" s="15">
        <v>0</v>
      </c>
      <c r="M1125" s="15">
        <v>0</v>
      </c>
      <c r="N1125" s="107">
        <v>0</v>
      </c>
      <c r="O1125" s="107">
        <v>0</v>
      </c>
      <c r="P1125" s="50"/>
      <c r="Q1125" s="50"/>
      <c r="R1125" s="3"/>
      <c r="S1125" s="3"/>
      <c r="T1125" s="1"/>
      <c r="U1125" s="2"/>
      <c r="V1125" s="23" t="str">
        <f t="shared" si="58"/>
        <v/>
      </c>
    </row>
    <row r="1126" spans="1:22" ht="25" customHeight="1" x14ac:dyDescent="0.35">
      <c r="A1126" s="1"/>
      <c r="B1126" s="1"/>
      <c r="C1126" s="1"/>
      <c r="D1126" s="1"/>
      <c r="E1126" s="106">
        <f>+COUNTIFS('REGISTRO DE TUTORES'!$A$3:$A$8000,A1126,'REGISTRO DE TUTORES'!$B$3:$B$8000,B1126,'REGISTRO DE TUTORES'!$C$3:$C$8000,C1126,'REGISTRO DE TUTORES'!$D$3:$D$8000,D1126)</f>
        <v>0</v>
      </c>
      <c r="F1126" s="106">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106">
        <f t="shared" ca="1" si="56"/>
        <v>0</v>
      </c>
      <c r="H1126" s="106">
        <f t="shared" ca="1" si="57"/>
        <v>0</v>
      </c>
      <c r="I1126" s="15">
        <v>0</v>
      </c>
      <c r="J1126" s="15">
        <v>0</v>
      </c>
      <c r="K1126" s="15">
        <v>0</v>
      </c>
      <c r="L1126" s="15">
        <v>0</v>
      </c>
      <c r="M1126" s="15">
        <v>0</v>
      </c>
      <c r="N1126" s="107">
        <v>0</v>
      </c>
      <c r="O1126" s="107">
        <v>0</v>
      </c>
      <c r="P1126" s="50"/>
      <c r="Q1126" s="50"/>
      <c r="R1126" s="3"/>
      <c r="S1126" s="3"/>
      <c r="T1126" s="1"/>
      <c r="U1126" s="2"/>
      <c r="V1126" s="23" t="str">
        <f t="shared" si="58"/>
        <v/>
      </c>
    </row>
    <row r="1127" spans="1:22" ht="25" customHeight="1" x14ac:dyDescent="0.35">
      <c r="A1127" s="1"/>
      <c r="B1127" s="1"/>
      <c r="C1127" s="1"/>
      <c r="D1127" s="1"/>
      <c r="E1127" s="106">
        <f>+COUNTIFS('REGISTRO DE TUTORES'!$A$3:$A$8000,A1127,'REGISTRO DE TUTORES'!$B$3:$B$8000,B1127,'REGISTRO DE TUTORES'!$C$3:$C$8000,C1127,'REGISTRO DE TUTORES'!$D$3:$D$8000,D1127)</f>
        <v>0</v>
      </c>
      <c r="F1127" s="106">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106">
        <f t="shared" ca="1" si="56"/>
        <v>0</v>
      </c>
      <c r="H1127" s="106">
        <f t="shared" ca="1" si="57"/>
        <v>0</v>
      </c>
      <c r="I1127" s="15">
        <v>0</v>
      </c>
      <c r="J1127" s="15">
        <v>0</v>
      </c>
      <c r="K1127" s="15">
        <v>0</v>
      </c>
      <c r="L1127" s="15">
        <v>0</v>
      </c>
      <c r="M1127" s="15">
        <v>0</v>
      </c>
      <c r="N1127" s="107">
        <v>0</v>
      </c>
      <c r="O1127" s="107">
        <v>0</v>
      </c>
      <c r="P1127" s="50"/>
      <c r="Q1127" s="50"/>
      <c r="R1127" s="3"/>
      <c r="S1127" s="3"/>
      <c r="T1127" s="1"/>
      <c r="U1127" s="2"/>
      <c r="V1127" s="23" t="str">
        <f t="shared" si="58"/>
        <v/>
      </c>
    </row>
    <row r="1128" spans="1:22" ht="25" customHeight="1" x14ac:dyDescent="0.35">
      <c r="A1128" s="1"/>
      <c r="B1128" s="1"/>
      <c r="C1128" s="1"/>
      <c r="D1128" s="1"/>
      <c r="E1128" s="106">
        <f>+COUNTIFS('REGISTRO DE TUTORES'!$A$3:$A$8000,A1128,'REGISTRO DE TUTORES'!$B$3:$B$8000,B1128,'REGISTRO DE TUTORES'!$C$3:$C$8000,C1128,'REGISTRO DE TUTORES'!$D$3:$D$8000,D1128)</f>
        <v>0</v>
      </c>
      <c r="F1128" s="106">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106">
        <f t="shared" ca="1" si="56"/>
        <v>0</v>
      </c>
      <c r="H1128" s="106">
        <f t="shared" ca="1" si="57"/>
        <v>0</v>
      </c>
      <c r="I1128" s="15">
        <v>0</v>
      </c>
      <c r="J1128" s="15">
        <v>0</v>
      </c>
      <c r="K1128" s="15">
        <v>0</v>
      </c>
      <c r="L1128" s="15">
        <v>0</v>
      </c>
      <c r="M1128" s="15">
        <v>0</v>
      </c>
      <c r="N1128" s="107">
        <v>0</v>
      </c>
      <c r="O1128" s="107">
        <v>0</v>
      </c>
      <c r="P1128" s="50"/>
      <c r="Q1128" s="50"/>
      <c r="R1128" s="3"/>
      <c r="S1128" s="3"/>
      <c r="T1128" s="1"/>
      <c r="U1128" s="2"/>
      <c r="V1128" s="23" t="str">
        <f t="shared" si="58"/>
        <v/>
      </c>
    </row>
    <row r="1129" spans="1:22" ht="25" customHeight="1" x14ac:dyDescent="0.35">
      <c r="A1129" s="1"/>
      <c r="B1129" s="1"/>
      <c r="C1129" s="1"/>
      <c r="D1129" s="1"/>
      <c r="E1129" s="106">
        <f>+COUNTIFS('REGISTRO DE TUTORES'!$A$3:$A$8000,A1129,'REGISTRO DE TUTORES'!$B$3:$B$8000,B1129,'REGISTRO DE TUTORES'!$C$3:$C$8000,C1129,'REGISTRO DE TUTORES'!$D$3:$D$8000,D1129)</f>
        <v>0</v>
      </c>
      <c r="F1129" s="106">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106">
        <f t="shared" ca="1" si="56"/>
        <v>0</v>
      </c>
      <c r="H1129" s="106">
        <f t="shared" ca="1" si="57"/>
        <v>0</v>
      </c>
      <c r="I1129" s="15">
        <v>0</v>
      </c>
      <c r="J1129" s="15">
        <v>0</v>
      </c>
      <c r="K1129" s="15">
        <v>0</v>
      </c>
      <c r="L1129" s="15">
        <v>0</v>
      </c>
      <c r="M1129" s="15">
        <v>0</v>
      </c>
      <c r="N1129" s="107">
        <v>0</v>
      </c>
      <c r="O1129" s="107">
        <v>0</v>
      </c>
      <c r="P1129" s="50"/>
      <c r="Q1129" s="50"/>
      <c r="R1129" s="3"/>
      <c r="S1129" s="3"/>
      <c r="T1129" s="1"/>
      <c r="U1129" s="2"/>
      <c r="V1129" s="23" t="str">
        <f t="shared" si="58"/>
        <v/>
      </c>
    </row>
    <row r="1130" spans="1:22" ht="25" customHeight="1" x14ac:dyDescent="0.35">
      <c r="A1130" s="1"/>
      <c r="B1130" s="1"/>
      <c r="C1130" s="1"/>
      <c r="D1130" s="1"/>
      <c r="E1130" s="106">
        <f>+COUNTIFS('REGISTRO DE TUTORES'!$A$3:$A$8000,A1130,'REGISTRO DE TUTORES'!$B$3:$B$8000,B1130,'REGISTRO DE TUTORES'!$C$3:$C$8000,C1130,'REGISTRO DE TUTORES'!$D$3:$D$8000,D1130)</f>
        <v>0</v>
      </c>
      <c r="F1130" s="106">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106">
        <f t="shared" ca="1" si="56"/>
        <v>0</v>
      </c>
      <c r="H1130" s="106">
        <f t="shared" ca="1" si="57"/>
        <v>0</v>
      </c>
      <c r="I1130" s="15">
        <v>0</v>
      </c>
      <c r="J1130" s="15">
        <v>0</v>
      </c>
      <c r="K1130" s="15">
        <v>0</v>
      </c>
      <c r="L1130" s="15">
        <v>0</v>
      </c>
      <c r="M1130" s="15">
        <v>0</v>
      </c>
      <c r="N1130" s="107">
        <v>0</v>
      </c>
      <c r="O1130" s="107">
        <v>0</v>
      </c>
      <c r="P1130" s="50"/>
      <c r="Q1130" s="50"/>
      <c r="R1130" s="3"/>
      <c r="S1130" s="3"/>
      <c r="T1130" s="1"/>
      <c r="U1130" s="2"/>
      <c r="V1130" s="23" t="str">
        <f t="shared" si="58"/>
        <v/>
      </c>
    </row>
    <row r="1131" spans="1:22" ht="25" customHeight="1" x14ac:dyDescent="0.35">
      <c r="A1131" s="1"/>
      <c r="B1131" s="1"/>
      <c r="C1131" s="1"/>
      <c r="D1131" s="1"/>
      <c r="E1131" s="106">
        <f>+COUNTIFS('REGISTRO DE TUTORES'!$A$3:$A$8000,A1131,'REGISTRO DE TUTORES'!$B$3:$B$8000,B1131,'REGISTRO DE TUTORES'!$C$3:$C$8000,C1131,'REGISTRO DE TUTORES'!$D$3:$D$8000,D1131)</f>
        <v>0</v>
      </c>
      <c r="F1131" s="106">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106">
        <f t="shared" ca="1" si="56"/>
        <v>0</v>
      </c>
      <c r="H1131" s="106">
        <f t="shared" ca="1" si="57"/>
        <v>0</v>
      </c>
      <c r="I1131" s="15">
        <v>0</v>
      </c>
      <c r="J1131" s="15">
        <v>0</v>
      </c>
      <c r="K1131" s="15">
        <v>0</v>
      </c>
      <c r="L1131" s="15">
        <v>0</v>
      </c>
      <c r="M1131" s="15">
        <v>0</v>
      </c>
      <c r="N1131" s="107">
        <v>0</v>
      </c>
      <c r="O1131" s="107">
        <v>0</v>
      </c>
      <c r="P1131" s="50"/>
      <c r="Q1131" s="50"/>
      <c r="R1131" s="3"/>
      <c r="S1131" s="3"/>
      <c r="T1131" s="1"/>
      <c r="U1131" s="2"/>
      <c r="V1131" s="23" t="str">
        <f t="shared" si="58"/>
        <v/>
      </c>
    </row>
    <row r="1132" spans="1:22" ht="25" customHeight="1" x14ac:dyDescent="0.35">
      <c r="A1132" s="1"/>
      <c r="B1132" s="1"/>
      <c r="C1132" s="1"/>
      <c r="D1132" s="1"/>
      <c r="E1132" s="106">
        <f>+COUNTIFS('REGISTRO DE TUTORES'!$A$3:$A$8000,A1132,'REGISTRO DE TUTORES'!$B$3:$B$8000,B1132,'REGISTRO DE TUTORES'!$C$3:$C$8000,C1132,'REGISTRO DE TUTORES'!$D$3:$D$8000,D1132)</f>
        <v>0</v>
      </c>
      <c r="F1132" s="106">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106">
        <f t="shared" ca="1" si="56"/>
        <v>0</v>
      </c>
      <c r="H1132" s="106">
        <f t="shared" ca="1" si="57"/>
        <v>0</v>
      </c>
      <c r="I1132" s="15">
        <v>0</v>
      </c>
      <c r="J1132" s="15">
        <v>0</v>
      </c>
      <c r="K1132" s="15">
        <v>0</v>
      </c>
      <c r="L1132" s="15">
        <v>0</v>
      </c>
      <c r="M1132" s="15">
        <v>0</v>
      </c>
      <c r="N1132" s="107">
        <v>0</v>
      </c>
      <c r="O1132" s="107">
        <v>0</v>
      </c>
      <c r="P1132" s="50"/>
      <c r="Q1132" s="50"/>
      <c r="R1132" s="3"/>
      <c r="S1132" s="3"/>
      <c r="T1132" s="1"/>
      <c r="U1132" s="2"/>
      <c r="V1132" s="23" t="str">
        <f t="shared" si="58"/>
        <v/>
      </c>
    </row>
    <row r="1133" spans="1:22" ht="25" customHeight="1" x14ac:dyDescent="0.35">
      <c r="A1133" s="1"/>
      <c r="B1133" s="1"/>
      <c r="C1133" s="1"/>
      <c r="D1133" s="1"/>
      <c r="E1133" s="106">
        <f>+COUNTIFS('REGISTRO DE TUTORES'!$A$3:$A$8000,A1133,'REGISTRO DE TUTORES'!$B$3:$B$8000,B1133,'REGISTRO DE TUTORES'!$C$3:$C$8000,C1133,'REGISTRO DE TUTORES'!$D$3:$D$8000,D1133)</f>
        <v>0</v>
      </c>
      <c r="F1133" s="106">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106">
        <f t="shared" ca="1" si="56"/>
        <v>0</v>
      </c>
      <c r="H1133" s="106">
        <f t="shared" ca="1" si="57"/>
        <v>0</v>
      </c>
      <c r="I1133" s="15">
        <v>0</v>
      </c>
      <c r="J1133" s="15">
        <v>0</v>
      </c>
      <c r="K1133" s="15">
        <v>0</v>
      </c>
      <c r="L1133" s="15">
        <v>0</v>
      </c>
      <c r="M1133" s="15">
        <v>0</v>
      </c>
      <c r="N1133" s="107">
        <v>0</v>
      </c>
      <c r="O1133" s="107">
        <v>0</v>
      </c>
      <c r="P1133" s="50"/>
      <c r="Q1133" s="50"/>
      <c r="R1133" s="3"/>
      <c r="S1133" s="3"/>
      <c r="T1133" s="1"/>
      <c r="U1133" s="2"/>
      <c r="V1133" s="23" t="str">
        <f t="shared" si="58"/>
        <v/>
      </c>
    </row>
    <row r="1134" spans="1:22" ht="25" customHeight="1" x14ac:dyDescent="0.35">
      <c r="A1134" s="1"/>
      <c r="B1134" s="1"/>
      <c r="C1134" s="1"/>
      <c r="D1134" s="1"/>
      <c r="E1134" s="106">
        <f>+COUNTIFS('REGISTRO DE TUTORES'!$A$3:$A$8000,A1134,'REGISTRO DE TUTORES'!$B$3:$B$8000,B1134,'REGISTRO DE TUTORES'!$C$3:$C$8000,C1134,'REGISTRO DE TUTORES'!$D$3:$D$8000,D1134)</f>
        <v>0</v>
      </c>
      <c r="F1134" s="106">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106">
        <f t="shared" ca="1" si="56"/>
        <v>0</v>
      </c>
      <c r="H1134" s="106">
        <f t="shared" ca="1" si="57"/>
        <v>0</v>
      </c>
      <c r="I1134" s="15">
        <v>0</v>
      </c>
      <c r="J1134" s="15">
        <v>0</v>
      </c>
      <c r="K1134" s="15">
        <v>0</v>
      </c>
      <c r="L1134" s="15">
        <v>0</v>
      </c>
      <c r="M1134" s="15">
        <v>0</v>
      </c>
      <c r="N1134" s="107">
        <v>0</v>
      </c>
      <c r="O1134" s="107">
        <v>0</v>
      </c>
      <c r="P1134" s="50"/>
      <c r="Q1134" s="50"/>
      <c r="R1134" s="3"/>
      <c r="S1134" s="3"/>
      <c r="T1134" s="1"/>
      <c r="U1134" s="2"/>
      <c r="V1134" s="23" t="str">
        <f t="shared" si="58"/>
        <v/>
      </c>
    </row>
    <row r="1135" spans="1:22" ht="25" customHeight="1" x14ac:dyDescent="0.35">
      <c r="A1135" s="1"/>
      <c r="B1135" s="1"/>
      <c r="C1135" s="1"/>
      <c r="D1135" s="1"/>
      <c r="E1135" s="106">
        <f>+COUNTIFS('REGISTRO DE TUTORES'!$A$3:$A$8000,A1135,'REGISTRO DE TUTORES'!$B$3:$B$8000,B1135,'REGISTRO DE TUTORES'!$C$3:$C$8000,C1135,'REGISTRO DE TUTORES'!$D$3:$D$8000,D1135)</f>
        <v>0</v>
      </c>
      <c r="F1135" s="106">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106">
        <f t="shared" ca="1" si="56"/>
        <v>0</v>
      </c>
      <c r="H1135" s="106">
        <f t="shared" ca="1" si="57"/>
        <v>0</v>
      </c>
      <c r="I1135" s="15">
        <v>0</v>
      </c>
      <c r="J1135" s="15">
        <v>0</v>
      </c>
      <c r="K1135" s="15">
        <v>0</v>
      </c>
      <c r="L1135" s="15">
        <v>0</v>
      </c>
      <c r="M1135" s="15">
        <v>0</v>
      </c>
      <c r="N1135" s="107">
        <v>0</v>
      </c>
      <c r="O1135" s="107">
        <v>0</v>
      </c>
      <c r="P1135" s="50"/>
      <c r="Q1135" s="50"/>
      <c r="R1135" s="3"/>
      <c r="S1135" s="3"/>
      <c r="T1135" s="1"/>
      <c r="U1135" s="2"/>
      <c r="V1135" s="23" t="str">
        <f t="shared" si="58"/>
        <v/>
      </c>
    </row>
    <row r="1136" spans="1:22" ht="25" customHeight="1" x14ac:dyDescent="0.35">
      <c r="A1136" s="1"/>
      <c r="B1136" s="1"/>
      <c r="C1136" s="1"/>
      <c r="D1136" s="1"/>
      <c r="E1136" s="106">
        <f>+COUNTIFS('REGISTRO DE TUTORES'!$A$3:$A$8000,A1136,'REGISTRO DE TUTORES'!$B$3:$B$8000,B1136,'REGISTRO DE TUTORES'!$C$3:$C$8000,C1136,'REGISTRO DE TUTORES'!$D$3:$D$8000,D1136)</f>
        <v>0</v>
      </c>
      <c r="F1136" s="106">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106">
        <f t="shared" ca="1" si="56"/>
        <v>0</v>
      </c>
      <c r="H1136" s="106">
        <f t="shared" ca="1" si="57"/>
        <v>0</v>
      </c>
      <c r="I1136" s="15">
        <v>0</v>
      </c>
      <c r="J1136" s="15">
        <v>0</v>
      </c>
      <c r="K1136" s="15">
        <v>0</v>
      </c>
      <c r="L1136" s="15">
        <v>0</v>
      </c>
      <c r="M1136" s="15">
        <v>0</v>
      </c>
      <c r="N1136" s="107">
        <v>0</v>
      </c>
      <c r="O1136" s="107">
        <v>0</v>
      </c>
      <c r="P1136" s="50"/>
      <c r="Q1136" s="50"/>
      <c r="R1136" s="3"/>
      <c r="S1136" s="3"/>
      <c r="T1136" s="1"/>
      <c r="U1136" s="2"/>
      <c r="V1136" s="23" t="str">
        <f t="shared" si="58"/>
        <v/>
      </c>
    </row>
    <row r="1137" spans="1:22" ht="25" customHeight="1" x14ac:dyDescent="0.35">
      <c r="A1137" s="1"/>
      <c r="B1137" s="1"/>
      <c r="C1137" s="1"/>
      <c r="D1137" s="1"/>
      <c r="E1137" s="106">
        <f>+COUNTIFS('REGISTRO DE TUTORES'!$A$3:$A$8000,A1137,'REGISTRO DE TUTORES'!$B$3:$B$8000,B1137,'REGISTRO DE TUTORES'!$C$3:$C$8000,C1137,'REGISTRO DE TUTORES'!$D$3:$D$8000,D1137)</f>
        <v>0</v>
      </c>
      <c r="F1137" s="106">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106">
        <f t="shared" ca="1" si="56"/>
        <v>0</v>
      </c>
      <c r="H1137" s="106">
        <f t="shared" ca="1" si="57"/>
        <v>0</v>
      </c>
      <c r="I1137" s="15">
        <v>0</v>
      </c>
      <c r="J1137" s="15">
        <v>0</v>
      </c>
      <c r="K1137" s="15">
        <v>0</v>
      </c>
      <c r="L1137" s="15">
        <v>0</v>
      </c>
      <c r="M1137" s="15">
        <v>0</v>
      </c>
      <c r="N1137" s="107">
        <v>0</v>
      </c>
      <c r="O1137" s="107">
        <v>0</v>
      </c>
      <c r="P1137" s="50"/>
      <c r="Q1137" s="50"/>
      <c r="R1137" s="3"/>
      <c r="S1137" s="3"/>
      <c r="T1137" s="1"/>
      <c r="U1137" s="2"/>
      <c r="V1137" s="23" t="str">
        <f t="shared" si="58"/>
        <v/>
      </c>
    </row>
    <row r="1138" spans="1:22" ht="25" customHeight="1" x14ac:dyDescent="0.35">
      <c r="A1138" s="1"/>
      <c r="B1138" s="1"/>
      <c r="C1138" s="1"/>
      <c r="D1138" s="1"/>
      <c r="E1138" s="106">
        <f>+COUNTIFS('REGISTRO DE TUTORES'!$A$3:$A$8000,A1138,'REGISTRO DE TUTORES'!$B$3:$B$8000,B1138,'REGISTRO DE TUTORES'!$C$3:$C$8000,C1138,'REGISTRO DE TUTORES'!$D$3:$D$8000,D1138)</f>
        <v>0</v>
      </c>
      <c r="F1138" s="106">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106">
        <f t="shared" ca="1" si="56"/>
        <v>0</v>
      </c>
      <c r="H1138" s="106">
        <f t="shared" ca="1" si="57"/>
        <v>0</v>
      </c>
      <c r="I1138" s="15">
        <v>0</v>
      </c>
      <c r="J1138" s="15">
        <v>0</v>
      </c>
      <c r="K1138" s="15">
        <v>0</v>
      </c>
      <c r="L1138" s="15">
        <v>0</v>
      </c>
      <c r="M1138" s="15">
        <v>0</v>
      </c>
      <c r="N1138" s="107">
        <v>0</v>
      </c>
      <c r="O1138" s="107">
        <v>0</v>
      </c>
      <c r="P1138" s="50"/>
      <c r="Q1138" s="50"/>
      <c r="R1138" s="3"/>
      <c r="S1138" s="3"/>
      <c r="T1138" s="1"/>
      <c r="U1138" s="2"/>
      <c r="V1138" s="23" t="str">
        <f t="shared" si="58"/>
        <v/>
      </c>
    </row>
    <row r="1139" spans="1:22" ht="25" customHeight="1" x14ac:dyDescent="0.35">
      <c r="A1139" s="1"/>
      <c r="B1139" s="1"/>
      <c r="C1139" s="1"/>
      <c r="D1139" s="1"/>
      <c r="E1139" s="106">
        <f>+COUNTIFS('REGISTRO DE TUTORES'!$A$3:$A$8000,A1139,'REGISTRO DE TUTORES'!$B$3:$B$8000,B1139,'REGISTRO DE TUTORES'!$C$3:$C$8000,C1139,'REGISTRO DE TUTORES'!$D$3:$D$8000,D1139)</f>
        <v>0</v>
      </c>
      <c r="F1139" s="106">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106">
        <f t="shared" ca="1" si="56"/>
        <v>0</v>
      </c>
      <c r="H1139" s="106">
        <f t="shared" ca="1" si="57"/>
        <v>0</v>
      </c>
      <c r="I1139" s="15">
        <v>0</v>
      </c>
      <c r="J1139" s="15">
        <v>0</v>
      </c>
      <c r="K1139" s="15">
        <v>0</v>
      </c>
      <c r="L1139" s="15">
        <v>0</v>
      </c>
      <c r="M1139" s="15">
        <v>0</v>
      </c>
      <c r="N1139" s="107">
        <v>0</v>
      </c>
      <c r="O1139" s="107">
        <v>0</v>
      </c>
      <c r="P1139" s="50"/>
      <c r="Q1139" s="50"/>
      <c r="R1139" s="3"/>
      <c r="S1139" s="3"/>
      <c r="T1139" s="1"/>
      <c r="U1139" s="2"/>
      <c r="V1139" s="23" t="str">
        <f t="shared" si="58"/>
        <v/>
      </c>
    </row>
    <row r="1140" spans="1:22" ht="25" customHeight="1" x14ac:dyDescent="0.35">
      <c r="A1140" s="1"/>
      <c r="B1140" s="1"/>
      <c r="C1140" s="1"/>
      <c r="D1140" s="1"/>
      <c r="E1140" s="106">
        <f>+COUNTIFS('REGISTRO DE TUTORES'!$A$3:$A$8000,A1140,'REGISTRO DE TUTORES'!$B$3:$B$8000,B1140,'REGISTRO DE TUTORES'!$C$3:$C$8000,C1140,'REGISTRO DE TUTORES'!$D$3:$D$8000,D1140)</f>
        <v>0</v>
      </c>
      <c r="F1140" s="106">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106">
        <f t="shared" ca="1" si="56"/>
        <v>0</v>
      </c>
      <c r="H1140" s="106">
        <f t="shared" ca="1" si="57"/>
        <v>0</v>
      </c>
      <c r="I1140" s="15">
        <v>0</v>
      </c>
      <c r="J1140" s="15">
        <v>0</v>
      </c>
      <c r="K1140" s="15">
        <v>0</v>
      </c>
      <c r="L1140" s="15">
        <v>0</v>
      </c>
      <c r="M1140" s="15">
        <v>0</v>
      </c>
      <c r="N1140" s="107">
        <v>0</v>
      </c>
      <c r="O1140" s="107">
        <v>0</v>
      </c>
      <c r="P1140" s="50"/>
      <c r="Q1140" s="50"/>
      <c r="R1140" s="3"/>
      <c r="S1140" s="3"/>
      <c r="T1140" s="1"/>
      <c r="U1140" s="2"/>
      <c r="V1140" s="23" t="str">
        <f t="shared" si="58"/>
        <v/>
      </c>
    </row>
    <row r="1141" spans="1:22" ht="25" customHeight="1" x14ac:dyDescent="0.35">
      <c r="A1141" s="1"/>
      <c r="B1141" s="1"/>
      <c r="C1141" s="1"/>
      <c r="D1141" s="1"/>
      <c r="E1141" s="106">
        <f>+COUNTIFS('REGISTRO DE TUTORES'!$A$3:$A$8000,A1141,'REGISTRO DE TUTORES'!$B$3:$B$8000,B1141,'REGISTRO DE TUTORES'!$C$3:$C$8000,C1141,'REGISTRO DE TUTORES'!$D$3:$D$8000,D1141)</f>
        <v>0</v>
      </c>
      <c r="F1141" s="106">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106">
        <f t="shared" ca="1" si="56"/>
        <v>0</v>
      </c>
      <c r="H1141" s="106">
        <f t="shared" ca="1" si="57"/>
        <v>0</v>
      </c>
      <c r="I1141" s="15">
        <v>0</v>
      </c>
      <c r="J1141" s="15">
        <v>0</v>
      </c>
      <c r="K1141" s="15">
        <v>0</v>
      </c>
      <c r="L1141" s="15">
        <v>0</v>
      </c>
      <c r="M1141" s="15">
        <v>0</v>
      </c>
      <c r="N1141" s="107">
        <v>0</v>
      </c>
      <c r="O1141" s="107">
        <v>0</v>
      </c>
      <c r="P1141" s="50"/>
      <c r="Q1141" s="50"/>
      <c r="R1141" s="3"/>
      <c r="S1141" s="3"/>
      <c r="T1141" s="1"/>
      <c r="U1141" s="2"/>
      <c r="V1141" s="23" t="str">
        <f t="shared" si="58"/>
        <v/>
      </c>
    </row>
    <row r="1142" spans="1:22" ht="25" customHeight="1" x14ac:dyDescent="0.35">
      <c r="A1142" s="1"/>
      <c r="B1142" s="1"/>
      <c r="C1142" s="1"/>
      <c r="D1142" s="1"/>
      <c r="E1142" s="106">
        <f>+COUNTIFS('REGISTRO DE TUTORES'!$A$3:$A$8000,A1142,'REGISTRO DE TUTORES'!$B$3:$B$8000,B1142,'REGISTRO DE TUTORES'!$C$3:$C$8000,C1142,'REGISTRO DE TUTORES'!$D$3:$D$8000,D1142)</f>
        <v>0</v>
      </c>
      <c r="F1142" s="106">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106">
        <f t="shared" ca="1" si="56"/>
        <v>0</v>
      </c>
      <c r="H1142" s="106">
        <f t="shared" ca="1" si="57"/>
        <v>0</v>
      </c>
      <c r="I1142" s="15">
        <v>0</v>
      </c>
      <c r="J1142" s="15">
        <v>0</v>
      </c>
      <c r="K1142" s="15">
        <v>0</v>
      </c>
      <c r="L1142" s="15">
        <v>0</v>
      </c>
      <c r="M1142" s="15">
        <v>0</v>
      </c>
      <c r="N1142" s="107">
        <v>0</v>
      </c>
      <c r="O1142" s="107">
        <v>0</v>
      </c>
      <c r="P1142" s="50"/>
      <c r="Q1142" s="50"/>
      <c r="R1142" s="3"/>
      <c r="S1142" s="3"/>
      <c r="T1142" s="1"/>
      <c r="U1142" s="2"/>
      <c r="V1142" s="23" t="str">
        <f t="shared" si="58"/>
        <v/>
      </c>
    </row>
    <row r="1143" spans="1:22" ht="25" customHeight="1" x14ac:dyDescent="0.35">
      <c r="A1143" s="1"/>
      <c r="B1143" s="1"/>
      <c r="C1143" s="1"/>
      <c r="D1143" s="1"/>
      <c r="E1143" s="106">
        <f>+COUNTIFS('REGISTRO DE TUTORES'!$A$3:$A$8000,A1143,'REGISTRO DE TUTORES'!$B$3:$B$8000,B1143,'REGISTRO DE TUTORES'!$C$3:$C$8000,C1143,'REGISTRO DE TUTORES'!$D$3:$D$8000,D1143)</f>
        <v>0</v>
      </c>
      <c r="F1143" s="106">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106">
        <f t="shared" ca="1" si="56"/>
        <v>0</v>
      </c>
      <c r="H1143" s="106">
        <f t="shared" ca="1" si="57"/>
        <v>0</v>
      </c>
      <c r="I1143" s="15">
        <v>0</v>
      </c>
      <c r="J1143" s="15">
        <v>0</v>
      </c>
      <c r="K1143" s="15">
        <v>0</v>
      </c>
      <c r="L1143" s="15">
        <v>0</v>
      </c>
      <c r="M1143" s="15">
        <v>0</v>
      </c>
      <c r="N1143" s="107">
        <v>0</v>
      </c>
      <c r="O1143" s="107">
        <v>0</v>
      </c>
      <c r="P1143" s="50"/>
      <c r="Q1143" s="50"/>
      <c r="R1143" s="3"/>
      <c r="S1143" s="3"/>
      <c r="T1143" s="1"/>
      <c r="U1143" s="2"/>
      <c r="V1143" s="23" t="str">
        <f t="shared" si="58"/>
        <v/>
      </c>
    </row>
    <row r="1144" spans="1:22" ht="25" customHeight="1" x14ac:dyDescent="0.35">
      <c r="A1144" s="1"/>
      <c r="B1144" s="1"/>
      <c r="C1144" s="1"/>
      <c r="D1144" s="1"/>
      <c r="E1144" s="106">
        <f>+COUNTIFS('REGISTRO DE TUTORES'!$A$3:$A$8000,A1144,'REGISTRO DE TUTORES'!$B$3:$B$8000,B1144,'REGISTRO DE TUTORES'!$C$3:$C$8000,C1144,'REGISTRO DE TUTORES'!$D$3:$D$8000,D1144)</f>
        <v>0</v>
      </c>
      <c r="F1144" s="106">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106">
        <f t="shared" ca="1" si="56"/>
        <v>0</v>
      </c>
      <c r="H1144" s="106">
        <f t="shared" ca="1" si="57"/>
        <v>0</v>
      </c>
      <c r="I1144" s="15">
        <v>0</v>
      </c>
      <c r="J1144" s="15">
        <v>0</v>
      </c>
      <c r="K1144" s="15">
        <v>0</v>
      </c>
      <c r="L1144" s="15">
        <v>0</v>
      </c>
      <c r="M1144" s="15">
        <v>0</v>
      </c>
      <c r="N1144" s="107">
        <v>0</v>
      </c>
      <c r="O1144" s="107">
        <v>0</v>
      </c>
      <c r="P1144" s="50"/>
      <c r="Q1144" s="50"/>
      <c r="R1144" s="3"/>
      <c r="S1144" s="3"/>
      <c r="T1144" s="1"/>
      <c r="U1144" s="2"/>
      <c r="V1144" s="23" t="str">
        <f t="shared" si="58"/>
        <v/>
      </c>
    </row>
    <row r="1145" spans="1:22" ht="25" customHeight="1" x14ac:dyDescent="0.35">
      <c r="A1145" s="1"/>
      <c r="B1145" s="1"/>
      <c r="C1145" s="1"/>
      <c r="D1145" s="1"/>
      <c r="E1145" s="106">
        <f>+COUNTIFS('REGISTRO DE TUTORES'!$A$3:$A$8000,A1145,'REGISTRO DE TUTORES'!$B$3:$B$8000,B1145,'REGISTRO DE TUTORES'!$C$3:$C$8000,C1145,'REGISTRO DE TUTORES'!$D$3:$D$8000,D1145)</f>
        <v>0</v>
      </c>
      <c r="F1145" s="106">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106">
        <f t="shared" ca="1" si="56"/>
        <v>0</v>
      </c>
      <c r="H1145" s="106">
        <f t="shared" ca="1" si="57"/>
        <v>0</v>
      </c>
      <c r="I1145" s="15">
        <v>0</v>
      </c>
      <c r="J1145" s="15">
        <v>0</v>
      </c>
      <c r="K1145" s="15">
        <v>0</v>
      </c>
      <c r="L1145" s="15">
        <v>0</v>
      </c>
      <c r="M1145" s="15">
        <v>0</v>
      </c>
      <c r="N1145" s="107">
        <v>0</v>
      </c>
      <c r="O1145" s="107">
        <v>0</v>
      </c>
      <c r="P1145" s="50"/>
      <c r="Q1145" s="50"/>
      <c r="R1145" s="3"/>
      <c r="S1145" s="3"/>
      <c r="T1145" s="1"/>
      <c r="U1145" s="2"/>
      <c r="V1145" s="23" t="str">
        <f t="shared" si="58"/>
        <v/>
      </c>
    </row>
    <row r="1146" spans="1:22" ht="25" customHeight="1" x14ac:dyDescent="0.35">
      <c r="A1146" s="1"/>
      <c r="B1146" s="1"/>
      <c r="C1146" s="1"/>
      <c r="D1146" s="1"/>
      <c r="E1146" s="106">
        <f>+COUNTIFS('REGISTRO DE TUTORES'!$A$3:$A$8000,A1146,'REGISTRO DE TUTORES'!$B$3:$B$8000,B1146,'REGISTRO DE TUTORES'!$C$3:$C$8000,C1146,'REGISTRO DE TUTORES'!$D$3:$D$8000,D1146)</f>
        <v>0</v>
      </c>
      <c r="F1146" s="106">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106">
        <f t="shared" ca="1" si="56"/>
        <v>0</v>
      </c>
      <c r="H1146" s="106">
        <f t="shared" ca="1" si="57"/>
        <v>0</v>
      </c>
      <c r="I1146" s="15">
        <v>0</v>
      </c>
      <c r="J1146" s="15">
        <v>0</v>
      </c>
      <c r="K1146" s="15">
        <v>0</v>
      </c>
      <c r="L1146" s="15">
        <v>0</v>
      </c>
      <c r="M1146" s="15">
        <v>0</v>
      </c>
      <c r="N1146" s="107">
        <v>0</v>
      </c>
      <c r="O1146" s="107">
        <v>0</v>
      </c>
      <c r="P1146" s="50"/>
      <c r="Q1146" s="50"/>
      <c r="R1146" s="3"/>
      <c r="S1146" s="3"/>
      <c r="T1146" s="1"/>
      <c r="U1146" s="2"/>
      <c r="V1146" s="23" t="str">
        <f t="shared" si="58"/>
        <v/>
      </c>
    </row>
    <row r="1147" spans="1:22" ht="25" customHeight="1" x14ac:dyDescent="0.35">
      <c r="A1147" s="1"/>
      <c r="B1147" s="1"/>
      <c r="C1147" s="1"/>
      <c r="D1147" s="1"/>
      <c r="E1147" s="106">
        <f>+COUNTIFS('REGISTRO DE TUTORES'!$A$3:$A$8000,A1147,'REGISTRO DE TUTORES'!$B$3:$B$8000,B1147,'REGISTRO DE TUTORES'!$C$3:$C$8000,C1147,'REGISTRO DE TUTORES'!$D$3:$D$8000,D1147)</f>
        <v>0</v>
      </c>
      <c r="F1147" s="106">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106">
        <f t="shared" ca="1" si="56"/>
        <v>0</v>
      </c>
      <c r="H1147" s="106">
        <f t="shared" ca="1" si="57"/>
        <v>0</v>
      </c>
      <c r="I1147" s="15">
        <v>0</v>
      </c>
      <c r="J1147" s="15">
        <v>0</v>
      </c>
      <c r="K1147" s="15">
        <v>0</v>
      </c>
      <c r="L1147" s="15">
        <v>0</v>
      </c>
      <c r="M1147" s="15">
        <v>0</v>
      </c>
      <c r="N1147" s="107">
        <v>0</v>
      </c>
      <c r="O1147" s="107">
        <v>0</v>
      </c>
      <c r="P1147" s="50"/>
      <c r="Q1147" s="50"/>
      <c r="R1147" s="3"/>
      <c r="S1147" s="3"/>
      <c r="T1147" s="1"/>
      <c r="U1147" s="2"/>
      <c r="V1147" s="23" t="str">
        <f t="shared" si="58"/>
        <v/>
      </c>
    </row>
    <row r="1148" spans="1:22" ht="25" customHeight="1" x14ac:dyDescent="0.35">
      <c r="A1148" s="1"/>
      <c r="B1148" s="1"/>
      <c r="C1148" s="1"/>
      <c r="D1148" s="1"/>
      <c r="E1148" s="106">
        <f>+COUNTIFS('REGISTRO DE TUTORES'!$A$3:$A$8000,A1148,'REGISTRO DE TUTORES'!$B$3:$B$8000,B1148,'REGISTRO DE TUTORES'!$C$3:$C$8000,C1148,'REGISTRO DE TUTORES'!$D$3:$D$8000,D1148)</f>
        <v>0</v>
      </c>
      <c r="F1148" s="106">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106">
        <f t="shared" ca="1" si="56"/>
        <v>0</v>
      </c>
      <c r="H1148" s="106">
        <f t="shared" ca="1" si="57"/>
        <v>0</v>
      </c>
      <c r="I1148" s="15">
        <v>0</v>
      </c>
      <c r="J1148" s="15">
        <v>0</v>
      </c>
      <c r="K1148" s="15">
        <v>0</v>
      </c>
      <c r="L1148" s="15">
        <v>0</v>
      </c>
      <c r="M1148" s="15">
        <v>0</v>
      </c>
      <c r="N1148" s="107">
        <v>0</v>
      </c>
      <c r="O1148" s="107">
        <v>0</v>
      </c>
      <c r="P1148" s="50"/>
      <c r="Q1148" s="50"/>
      <c r="R1148" s="3"/>
      <c r="S1148" s="3"/>
      <c r="T1148" s="1"/>
      <c r="U1148" s="2"/>
      <c r="V1148" s="23" t="str">
        <f t="shared" si="58"/>
        <v/>
      </c>
    </row>
    <row r="1149" spans="1:22" ht="25" customHeight="1" x14ac:dyDescent="0.35">
      <c r="A1149" s="1"/>
      <c r="B1149" s="1"/>
      <c r="C1149" s="1"/>
      <c r="D1149" s="1"/>
      <c r="E1149" s="106">
        <f>+COUNTIFS('REGISTRO DE TUTORES'!$A$3:$A$8000,A1149,'REGISTRO DE TUTORES'!$B$3:$B$8000,B1149,'REGISTRO DE TUTORES'!$C$3:$C$8000,C1149,'REGISTRO DE TUTORES'!$D$3:$D$8000,D1149)</f>
        <v>0</v>
      </c>
      <c r="F1149" s="106">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106">
        <f t="shared" ca="1" si="56"/>
        <v>0</v>
      </c>
      <c r="H1149" s="106">
        <f t="shared" ca="1" si="57"/>
        <v>0</v>
      </c>
      <c r="I1149" s="15">
        <v>0</v>
      </c>
      <c r="J1149" s="15">
        <v>0</v>
      </c>
      <c r="K1149" s="15">
        <v>0</v>
      </c>
      <c r="L1149" s="15">
        <v>0</v>
      </c>
      <c r="M1149" s="15">
        <v>0</v>
      </c>
      <c r="N1149" s="107">
        <v>0</v>
      </c>
      <c r="O1149" s="107">
        <v>0</v>
      </c>
      <c r="P1149" s="50"/>
      <c r="Q1149" s="50"/>
      <c r="R1149" s="3"/>
      <c r="S1149" s="3"/>
      <c r="T1149" s="1"/>
      <c r="U1149" s="2"/>
      <c r="V1149" s="23" t="str">
        <f t="shared" si="58"/>
        <v/>
      </c>
    </row>
    <row r="1150" spans="1:22" ht="25" customHeight="1" x14ac:dyDescent="0.35">
      <c r="A1150" s="1"/>
      <c r="B1150" s="1"/>
      <c r="C1150" s="1"/>
      <c r="D1150" s="1"/>
      <c r="E1150" s="106">
        <f>+COUNTIFS('REGISTRO DE TUTORES'!$A$3:$A$8000,A1150,'REGISTRO DE TUTORES'!$B$3:$B$8000,B1150,'REGISTRO DE TUTORES'!$C$3:$C$8000,C1150,'REGISTRO DE TUTORES'!$D$3:$D$8000,D1150)</f>
        <v>0</v>
      </c>
      <c r="F1150" s="106">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106">
        <f t="shared" ca="1" si="56"/>
        <v>0</v>
      </c>
      <c r="H1150" s="106">
        <f t="shared" ca="1" si="57"/>
        <v>0</v>
      </c>
      <c r="I1150" s="15">
        <v>0</v>
      </c>
      <c r="J1150" s="15">
        <v>0</v>
      </c>
      <c r="K1150" s="15">
        <v>0</v>
      </c>
      <c r="L1150" s="15">
        <v>0</v>
      </c>
      <c r="M1150" s="15">
        <v>0</v>
      </c>
      <c r="N1150" s="107">
        <v>0</v>
      </c>
      <c r="O1150" s="107">
        <v>0</v>
      </c>
      <c r="P1150" s="50"/>
      <c r="Q1150" s="50"/>
      <c r="R1150" s="3"/>
      <c r="S1150" s="3"/>
      <c r="T1150" s="1"/>
      <c r="U1150" s="2"/>
      <c r="V1150" s="23" t="str">
        <f t="shared" si="58"/>
        <v/>
      </c>
    </row>
    <row r="1151" spans="1:22" ht="25" customHeight="1" x14ac:dyDescent="0.35">
      <c r="A1151" s="1"/>
      <c r="B1151" s="1"/>
      <c r="C1151" s="1"/>
      <c r="D1151" s="1"/>
      <c r="E1151" s="106">
        <f>+COUNTIFS('REGISTRO DE TUTORES'!$A$3:$A$8000,A1151,'REGISTRO DE TUTORES'!$B$3:$B$8000,B1151,'REGISTRO DE TUTORES'!$C$3:$C$8000,C1151,'REGISTRO DE TUTORES'!$D$3:$D$8000,D1151)</f>
        <v>0</v>
      </c>
      <c r="F1151" s="106">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106">
        <f t="shared" ca="1" si="56"/>
        <v>0</v>
      </c>
      <c r="H1151" s="106">
        <f t="shared" ca="1" si="57"/>
        <v>0</v>
      </c>
      <c r="I1151" s="15">
        <v>0</v>
      </c>
      <c r="J1151" s="15">
        <v>0</v>
      </c>
      <c r="K1151" s="15">
        <v>0</v>
      </c>
      <c r="L1151" s="15">
        <v>0</v>
      </c>
      <c r="M1151" s="15">
        <v>0</v>
      </c>
      <c r="N1151" s="107">
        <v>0</v>
      </c>
      <c r="O1151" s="107">
        <v>0</v>
      </c>
      <c r="P1151" s="50"/>
      <c r="Q1151" s="50"/>
      <c r="R1151" s="3"/>
      <c r="S1151" s="3"/>
      <c r="T1151" s="1"/>
      <c r="U1151" s="2"/>
      <c r="V1151" s="23" t="str">
        <f t="shared" si="58"/>
        <v/>
      </c>
    </row>
    <row r="1152" spans="1:22" ht="25" customHeight="1" x14ac:dyDescent="0.35">
      <c r="A1152" s="1"/>
      <c r="B1152" s="1"/>
      <c r="C1152" s="1"/>
      <c r="D1152" s="1"/>
      <c r="E1152" s="106">
        <f>+COUNTIFS('REGISTRO DE TUTORES'!$A$3:$A$8000,A1152,'REGISTRO DE TUTORES'!$B$3:$B$8000,B1152,'REGISTRO DE TUTORES'!$C$3:$C$8000,C1152,'REGISTRO DE TUTORES'!$D$3:$D$8000,D1152)</f>
        <v>0</v>
      </c>
      <c r="F1152" s="106">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106">
        <f t="shared" ca="1" si="56"/>
        <v>0</v>
      </c>
      <c r="H1152" s="106">
        <f t="shared" ca="1" si="57"/>
        <v>0</v>
      </c>
      <c r="I1152" s="15">
        <v>0</v>
      </c>
      <c r="J1152" s="15">
        <v>0</v>
      </c>
      <c r="K1152" s="15">
        <v>0</v>
      </c>
      <c r="L1152" s="15">
        <v>0</v>
      </c>
      <c r="M1152" s="15">
        <v>0</v>
      </c>
      <c r="N1152" s="107">
        <v>0</v>
      </c>
      <c r="O1152" s="107">
        <v>0</v>
      </c>
      <c r="P1152" s="50"/>
      <c r="Q1152" s="50"/>
      <c r="R1152" s="3"/>
      <c r="S1152" s="3"/>
      <c r="T1152" s="1"/>
      <c r="U1152" s="2"/>
      <c r="V1152" s="23" t="str">
        <f t="shared" si="58"/>
        <v/>
      </c>
    </row>
    <row r="1153" spans="1:22" ht="25" customHeight="1" x14ac:dyDescent="0.35">
      <c r="A1153" s="1"/>
      <c r="B1153" s="1"/>
      <c r="C1153" s="1"/>
      <c r="D1153" s="1"/>
      <c r="E1153" s="106">
        <f>+COUNTIFS('REGISTRO DE TUTORES'!$A$3:$A$8000,A1153,'REGISTRO DE TUTORES'!$B$3:$B$8000,B1153,'REGISTRO DE TUTORES'!$C$3:$C$8000,C1153,'REGISTRO DE TUTORES'!$D$3:$D$8000,D1153)</f>
        <v>0</v>
      </c>
      <c r="F1153" s="106">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106">
        <f t="shared" ca="1" si="56"/>
        <v>0</v>
      </c>
      <c r="H1153" s="106">
        <f t="shared" ca="1" si="57"/>
        <v>0</v>
      </c>
      <c r="I1153" s="15">
        <v>0</v>
      </c>
      <c r="J1153" s="15">
        <v>0</v>
      </c>
      <c r="K1153" s="15">
        <v>0</v>
      </c>
      <c r="L1153" s="15">
        <v>0</v>
      </c>
      <c r="M1153" s="15">
        <v>0</v>
      </c>
      <c r="N1153" s="107">
        <v>0</v>
      </c>
      <c r="O1153" s="107">
        <v>0</v>
      </c>
      <c r="P1153" s="50"/>
      <c r="Q1153" s="50"/>
      <c r="R1153" s="3"/>
      <c r="S1153" s="3"/>
      <c r="T1153" s="1"/>
      <c r="U1153" s="2"/>
      <c r="V1153" s="23" t="str">
        <f t="shared" si="58"/>
        <v/>
      </c>
    </row>
    <row r="1154" spans="1:22" ht="25" customHeight="1" x14ac:dyDescent="0.35">
      <c r="A1154" s="1"/>
      <c r="B1154" s="1"/>
      <c r="C1154" s="1"/>
      <c r="D1154" s="1"/>
      <c r="E1154" s="106">
        <f>+COUNTIFS('REGISTRO DE TUTORES'!$A$3:$A$8000,A1154,'REGISTRO DE TUTORES'!$B$3:$B$8000,B1154,'REGISTRO DE TUTORES'!$C$3:$C$8000,C1154,'REGISTRO DE TUTORES'!$D$3:$D$8000,D1154)</f>
        <v>0</v>
      </c>
      <c r="F1154" s="106">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106">
        <f t="shared" ca="1" si="56"/>
        <v>0</v>
      </c>
      <c r="H1154" s="106">
        <f t="shared" ca="1" si="57"/>
        <v>0</v>
      </c>
      <c r="I1154" s="15">
        <v>0</v>
      </c>
      <c r="J1154" s="15">
        <v>0</v>
      </c>
      <c r="K1154" s="15">
        <v>0</v>
      </c>
      <c r="L1154" s="15">
        <v>0</v>
      </c>
      <c r="M1154" s="15">
        <v>0</v>
      </c>
      <c r="N1154" s="107">
        <v>0</v>
      </c>
      <c r="O1154" s="107">
        <v>0</v>
      </c>
      <c r="P1154" s="50"/>
      <c r="Q1154" s="50"/>
      <c r="R1154" s="3"/>
      <c r="S1154" s="3"/>
      <c r="T1154" s="1"/>
      <c r="U1154" s="2"/>
      <c r="V1154" s="23" t="str">
        <f t="shared" si="58"/>
        <v/>
      </c>
    </row>
    <row r="1155" spans="1:22" ht="25" customHeight="1" x14ac:dyDescent="0.35">
      <c r="A1155" s="1"/>
      <c r="B1155" s="1"/>
      <c r="C1155" s="1"/>
      <c r="D1155" s="1"/>
      <c r="E1155" s="106">
        <f>+COUNTIFS('REGISTRO DE TUTORES'!$A$3:$A$8000,A1155,'REGISTRO DE TUTORES'!$B$3:$B$8000,B1155,'REGISTRO DE TUTORES'!$C$3:$C$8000,C1155,'REGISTRO DE TUTORES'!$D$3:$D$8000,D1155)</f>
        <v>0</v>
      </c>
      <c r="F1155" s="106">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106">
        <f t="shared" ca="1" si="56"/>
        <v>0</v>
      </c>
      <c r="H1155" s="106">
        <f t="shared" ca="1" si="57"/>
        <v>0</v>
      </c>
      <c r="I1155" s="15">
        <v>0</v>
      </c>
      <c r="J1155" s="15">
        <v>0</v>
      </c>
      <c r="K1155" s="15">
        <v>0</v>
      </c>
      <c r="L1155" s="15">
        <v>0</v>
      </c>
      <c r="M1155" s="15">
        <v>0</v>
      </c>
      <c r="N1155" s="107">
        <v>0</v>
      </c>
      <c r="O1155" s="107">
        <v>0</v>
      </c>
      <c r="P1155" s="50"/>
      <c r="Q1155" s="50"/>
      <c r="R1155" s="3"/>
      <c r="S1155" s="3"/>
      <c r="T1155" s="1"/>
      <c r="U1155" s="2"/>
      <c r="V1155" s="23" t="str">
        <f t="shared" si="58"/>
        <v/>
      </c>
    </row>
    <row r="1156" spans="1:22" ht="25" customHeight="1" x14ac:dyDescent="0.35">
      <c r="A1156" s="1"/>
      <c r="B1156" s="1"/>
      <c r="C1156" s="1"/>
      <c r="D1156" s="1"/>
      <c r="E1156" s="106">
        <f>+COUNTIFS('REGISTRO DE TUTORES'!$A$3:$A$8000,A1156,'REGISTRO DE TUTORES'!$B$3:$B$8000,B1156,'REGISTRO DE TUTORES'!$C$3:$C$8000,C1156,'REGISTRO DE TUTORES'!$D$3:$D$8000,D1156)</f>
        <v>0</v>
      </c>
      <c r="F1156" s="106">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106">
        <f t="shared" ca="1" si="56"/>
        <v>0</v>
      </c>
      <c r="H1156" s="106">
        <f t="shared" ca="1" si="57"/>
        <v>0</v>
      </c>
      <c r="I1156" s="15">
        <v>0</v>
      </c>
      <c r="J1156" s="15">
        <v>0</v>
      </c>
      <c r="K1156" s="15">
        <v>0</v>
      </c>
      <c r="L1156" s="15">
        <v>0</v>
      </c>
      <c r="M1156" s="15">
        <v>0</v>
      </c>
      <c r="N1156" s="107">
        <v>0</v>
      </c>
      <c r="O1156" s="107">
        <v>0</v>
      </c>
      <c r="P1156" s="50"/>
      <c r="Q1156" s="50"/>
      <c r="R1156" s="3"/>
      <c r="S1156" s="3"/>
      <c r="T1156" s="1"/>
      <c r="U1156" s="2"/>
      <c r="V1156" s="23" t="str">
        <f t="shared" si="58"/>
        <v/>
      </c>
    </row>
    <row r="1157" spans="1:22" ht="25" customHeight="1" x14ac:dyDescent="0.35">
      <c r="A1157" s="1"/>
      <c r="B1157" s="1"/>
      <c r="C1157" s="1"/>
      <c r="D1157" s="1"/>
      <c r="E1157" s="106">
        <f>+COUNTIFS('REGISTRO DE TUTORES'!$A$3:$A$8000,A1157,'REGISTRO DE TUTORES'!$B$3:$B$8000,B1157,'REGISTRO DE TUTORES'!$C$3:$C$8000,C1157,'REGISTRO DE TUTORES'!$D$3:$D$8000,D1157)</f>
        <v>0</v>
      </c>
      <c r="F1157" s="106">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106">
        <f t="shared" ref="G1157:G1220" ca="1" si="59">SUM(IF(O1157=1,SUMPRODUCT(--(WEEKDAY(ROW(INDIRECT(P1157&amp;":"&amp;Q1157)))=1),--(COUNTIF(FERIADOS,ROW(INDIRECT(P1157&amp;":"&amp;Q1157)))=0)),0),IF(I1157=1,SUMPRODUCT(--(WEEKDAY(ROW(INDIRECT(P1157&amp;":"&amp;Q1157)))=2),--(COUNTIF(FERIADOS,ROW(INDIRECT(P1157&amp;":"&amp;Q1157)))=0)),0),IF(J1157=1,SUMPRODUCT(--(WEEKDAY(ROW(INDIRECT(P1157&amp;":"&amp;Q1157)))=3),--(COUNTIF(FERIADOS,ROW(INDIRECT(P1157&amp;":"&amp;Q1157)))=0)),0),IF(K1157=1,SUMPRODUCT(--(WEEKDAY(ROW(INDIRECT(P1157&amp;":"&amp;Q1157)))=4),--(COUNTIF(FERIADOS,ROW(INDIRECT(P1157&amp;":"&amp;Q1157)))=0)),0),IF(L1157=1,SUMPRODUCT(--(WEEKDAY(ROW(INDIRECT(P1157&amp;":"&amp;Q1157)))=5),--(COUNTIF(FERIADOS,ROW(INDIRECT(P1157&amp;":"&amp;Q1157)))=0)),0),IF(M1157=1,SUMPRODUCT(--(WEEKDAY(ROW(INDIRECT(P1157&amp;":"&amp;Q1157)))=6),--(COUNTIF(FERIADOS,ROW(INDIRECT(P1157&amp;":"&amp;Q1157)))=0)),0),IF(N1157=1,SUMPRODUCT(--(WEEKDAY(ROW(INDIRECT(P1157&amp;":"&amp;Q1157)))=7),--(COUNTIF(FERIADOS,ROW(INDIRECT(P1157&amp;":"&amp;Q1157)))=0)),0))</f>
        <v>0</v>
      </c>
      <c r="H1157" s="106">
        <f t="shared" ref="H1157:H1220" ca="1" si="60">+F1157*G1157</f>
        <v>0</v>
      </c>
      <c r="I1157" s="15">
        <v>0</v>
      </c>
      <c r="J1157" s="15">
        <v>0</v>
      </c>
      <c r="K1157" s="15">
        <v>0</v>
      </c>
      <c r="L1157" s="15">
        <v>0</v>
      </c>
      <c r="M1157" s="15">
        <v>0</v>
      </c>
      <c r="N1157" s="107">
        <v>0</v>
      </c>
      <c r="O1157" s="107">
        <v>0</v>
      </c>
      <c r="P1157" s="50"/>
      <c r="Q1157" s="50"/>
      <c r="R1157" s="3"/>
      <c r="S1157" s="3"/>
      <c r="T1157" s="1"/>
      <c r="U1157" s="2"/>
      <c r="V1157" s="23" t="str">
        <f t="shared" ref="V1157:V1220" si="61">IF(Q1157&gt;0,IF(U1157&gt;=Q1157,"ACTIVA","NO ACTIVA"),"")</f>
        <v/>
      </c>
    </row>
    <row r="1158" spans="1:22" ht="25" customHeight="1" x14ac:dyDescent="0.35">
      <c r="A1158" s="1"/>
      <c r="B1158" s="1"/>
      <c r="C1158" s="1"/>
      <c r="D1158" s="1"/>
      <c r="E1158" s="106">
        <f>+COUNTIFS('REGISTRO DE TUTORES'!$A$3:$A$8000,A1158,'REGISTRO DE TUTORES'!$B$3:$B$8000,B1158,'REGISTRO DE TUTORES'!$C$3:$C$8000,C1158,'REGISTRO DE TUTORES'!$D$3:$D$8000,D1158)</f>
        <v>0</v>
      </c>
      <c r="F1158" s="106">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106">
        <f t="shared" ca="1" si="59"/>
        <v>0</v>
      </c>
      <c r="H1158" s="106">
        <f t="shared" ca="1" si="60"/>
        <v>0</v>
      </c>
      <c r="I1158" s="15">
        <v>0</v>
      </c>
      <c r="J1158" s="15">
        <v>0</v>
      </c>
      <c r="K1158" s="15">
        <v>0</v>
      </c>
      <c r="L1158" s="15">
        <v>0</v>
      </c>
      <c r="M1158" s="15">
        <v>0</v>
      </c>
      <c r="N1158" s="107">
        <v>0</v>
      </c>
      <c r="O1158" s="107">
        <v>0</v>
      </c>
      <c r="P1158" s="50"/>
      <c r="Q1158" s="50"/>
      <c r="R1158" s="3"/>
      <c r="S1158" s="3"/>
      <c r="T1158" s="1"/>
      <c r="U1158" s="2"/>
      <c r="V1158" s="23" t="str">
        <f t="shared" si="61"/>
        <v/>
      </c>
    </row>
    <row r="1159" spans="1:22" ht="25" customHeight="1" x14ac:dyDescent="0.35">
      <c r="A1159" s="1"/>
      <c r="B1159" s="1"/>
      <c r="C1159" s="1"/>
      <c r="D1159" s="1"/>
      <c r="E1159" s="106">
        <f>+COUNTIFS('REGISTRO DE TUTORES'!$A$3:$A$8000,A1159,'REGISTRO DE TUTORES'!$B$3:$B$8000,B1159,'REGISTRO DE TUTORES'!$C$3:$C$8000,C1159,'REGISTRO DE TUTORES'!$D$3:$D$8000,D1159)</f>
        <v>0</v>
      </c>
      <c r="F1159" s="106">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106">
        <f t="shared" ca="1" si="59"/>
        <v>0</v>
      </c>
      <c r="H1159" s="106">
        <f t="shared" ca="1" si="60"/>
        <v>0</v>
      </c>
      <c r="I1159" s="15">
        <v>0</v>
      </c>
      <c r="J1159" s="15">
        <v>0</v>
      </c>
      <c r="K1159" s="15">
        <v>0</v>
      </c>
      <c r="L1159" s="15">
        <v>0</v>
      </c>
      <c r="M1159" s="15">
        <v>0</v>
      </c>
      <c r="N1159" s="107">
        <v>0</v>
      </c>
      <c r="O1159" s="107">
        <v>0</v>
      </c>
      <c r="P1159" s="50"/>
      <c r="Q1159" s="50"/>
      <c r="R1159" s="3"/>
      <c r="S1159" s="3"/>
      <c r="T1159" s="1"/>
      <c r="U1159" s="2"/>
      <c r="V1159" s="23" t="str">
        <f t="shared" si="61"/>
        <v/>
      </c>
    </row>
    <row r="1160" spans="1:22" ht="25" customHeight="1" x14ac:dyDescent="0.35">
      <c r="A1160" s="1"/>
      <c r="B1160" s="1"/>
      <c r="C1160" s="1"/>
      <c r="D1160" s="1"/>
      <c r="E1160" s="106">
        <f>+COUNTIFS('REGISTRO DE TUTORES'!$A$3:$A$8000,A1160,'REGISTRO DE TUTORES'!$B$3:$B$8000,B1160,'REGISTRO DE TUTORES'!$C$3:$C$8000,C1160,'REGISTRO DE TUTORES'!$D$3:$D$8000,D1160)</f>
        <v>0</v>
      </c>
      <c r="F1160" s="106">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106">
        <f t="shared" ca="1" si="59"/>
        <v>0</v>
      </c>
      <c r="H1160" s="106">
        <f t="shared" ca="1" si="60"/>
        <v>0</v>
      </c>
      <c r="I1160" s="15">
        <v>0</v>
      </c>
      <c r="J1160" s="15">
        <v>0</v>
      </c>
      <c r="K1160" s="15">
        <v>0</v>
      </c>
      <c r="L1160" s="15">
        <v>0</v>
      </c>
      <c r="M1160" s="15">
        <v>0</v>
      </c>
      <c r="N1160" s="107">
        <v>0</v>
      </c>
      <c r="O1160" s="107">
        <v>0</v>
      </c>
      <c r="P1160" s="50"/>
      <c r="Q1160" s="50"/>
      <c r="R1160" s="3"/>
      <c r="S1160" s="3"/>
      <c r="T1160" s="1"/>
      <c r="U1160" s="2"/>
      <c r="V1160" s="23" t="str">
        <f t="shared" si="61"/>
        <v/>
      </c>
    </row>
    <row r="1161" spans="1:22" ht="25" customHeight="1" x14ac:dyDescent="0.35">
      <c r="A1161" s="1"/>
      <c r="B1161" s="1"/>
      <c r="C1161" s="1"/>
      <c r="D1161" s="1"/>
      <c r="E1161" s="106">
        <f>+COUNTIFS('REGISTRO DE TUTORES'!$A$3:$A$8000,A1161,'REGISTRO DE TUTORES'!$B$3:$B$8000,B1161,'REGISTRO DE TUTORES'!$C$3:$C$8000,C1161,'REGISTRO DE TUTORES'!$D$3:$D$8000,D1161)</f>
        <v>0</v>
      </c>
      <c r="F1161" s="106">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106">
        <f t="shared" ca="1" si="59"/>
        <v>0</v>
      </c>
      <c r="H1161" s="106">
        <f t="shared" ca="1" si="60"/>
        <v>0</v>
      </c>
      <c r="I1161" s="15">
        <v>0</v>
      </c>
      <c r="J1161" s="15">
        <v>0</v>
      </c>
      <c r="K1161" s="15">
        <v>0</v>
      </c>
      <c r="L1161" s="15">
        <v>0</v>
      </c>
      <c r="M1161" s="15">
        <v>0</v>
      </c>
      <c r="N1161" s="107">
        <v>0</v>
      </c>
      <c r="O1161" s="107">
        <v>0</v>
      </c>
      <c r="P1161" s="50"/>
      <c r="Q1161" s="50"/>
      <c r="R1161" s="3"/>
      <c r="S1161" s="3"/>
      <c r="T1161" s="1"/>
      <c r="U1161" s="2"/>
      <c r="V1161" s="23" t="str">
        <f t="shared" si="61"/>
        <v/>
      </c>
    </row>
    <row r="1162" spans="1:22" ht="25" customHeight="1" x14ac:dyDescent="0.35">
      <c r="A1162" s="1"/>
      <c r="B1162" s="1"/>
      <c r="C1162" s="1"/>
      <c r="D1162" s="1"/>
      <c r="E1162" s="106">
        <f>+COUNTIFS('REGISTRO DE TUTORES'!$A$3:$A$8000,A1162,'REGISTRO DE TUTORES'!$B$3:$B$8000,B1162,'REGISTRO DE TUTORES'!$C$3:$C$8000,C1162,'REGISTRO DE TUTORES'!$D$3:$D$8000,D1162)</f>
        <v>0</v>
      </c>
      <c r="F1162" s="106">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106">
        <f t="shared" ca="1" si="59"/>
        <v>0</v>
      </c>
      <c r="H1162" s="106">
        <f t="shared" ca="1" si="60"/>
        <v>0</v>
      </c>
      <c r="I1162" s="15">
        <v>0</v>
      </c>
      <c r="J1162" s="15">
        <v>0</v>
      </c>
      <c r="K1162" s="15">
        <v>0</v>
      </c>
      <c r="L1162" s="15">
        <v>0</v>
      </c>
      <c r="M1162" s="15">
        <v>0</v>
      </c>
      <c r="N1162" s="107">
        <v>0</v>
      </c>
      <c r="O1162" s="107">
        <v>0</v>
      </c>
      <c r="P1162" s="50"/>
      <c r="Q1162" s="50"/>
      <c r="R1162" s="3"/>
      <c r="S1162" s="3"/>
      <c r="T1162" s="1"/>
      <c r="U1162" s="2"/>
      <c r="V1162" s="23" t="str">
        <f t="shared" si="61"/>
        <v/>
      </c>
    </row>
    <row r="1163" spans="1:22" ht="25" customHeight="1" x14ac:dyDescent="0.35">
      <c r="A1163" s="1"/>
      <c r="B1163" s="1"/>
      <c r="C1163" s="1"/>
      <c r="D1163" s="1"/>
      <c r="E1163" s="106">
        <f>+COUNTIFS('REGISTRO DE TUTORES'!$A$3:$A$8000,A1163,'REGISTRO DE TUTORES'!$B$3:$B$8000,B1163,'REGISTRO DE TUTORES'!$C$3:$C$8000,C1163,'REGISTRO DE TUTORES'!$D$3:$D$8000,D1163)</f>
        <v>0</v>
      </c>
      <c r="F1163" s="106">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106">
        <f t="shared" ca="1" si="59"/>
        <v>0</v>
      </c>
      <c r="H1163" s="106">
        <f t="shared" ca="1" si="60"/>
        <v>0</v>
      </c>
      <c r="I1163" s="15">
        <v>0</v>
      </c>
      <c r="J1163" s="15">
        <v>0</v>
      </c>
      <c r="K1163" s="15">
        <v>0</v>
      </c>
      <c r="L1163" s="15">
        <v>0</v>
      </c>
      <c r="M1163" s="15">
        <v>0</v>
      </c>
      <c r="N1163" s="107">
        <v>0</v>
      </c>
      <c r="O1163" s="107">
        <v>0</v>
      </c>
      <c r="P1163" s="50"/>
      <c r="Q1163" s="50"/>
      <c r="R1163" s="3"/>
      <c r="S1163" s="3"/>
      <c r="T1163" s="1"/>
      <c r="U1163" s="2"/>
      <c r="V1163" s="23" t="str">
        <f t="shared" si="61"/>
        <v/>
      </c>
    </row>
    <row r="1164" spans="1:22" ht="25" customHeight="1" x14ac:dyDescent="0.35">
      <c r="A1164" s="1"/>
      <c r="B1164" s="1"/>
      <c r="C1164" s="1"/>
      <c r="D1164" s="1"/>
      <c r="E1164" s="106">
        <f>+COUNTIFS('REGISTRO DE TUTORES'!$A$3:$A$8000,A1164,'REGISTRO DE TUTORES'!$B$3:$B$8000,B1164,'REGISTRO DE TUTORES'!$C$3:$C$8000,C1164,'REGISTRO DE TUTORES'!$D$3:$D$8000,D1164)</f>
        <v>0</v>
      </c>
      <c r="F1164" s="106">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106">
        <f t="shared" ca="1" si="59"/>
        <v>0</v>
      </c>
      <c r="H1164" s="106">
        <f t="shared" ca="1" si="60"/>
        <v>0</v>
      </c>
      <c r="I1164" s="15">
        <v>0</v>
      </c>
      <c r="J1164" s="15">
        <v>0</v>
      </c>
      <c r="K1164" s="15">
        <v>0</v>
      </c>
      <c r="L1164" s="15">
        <v>0</v>
      </c>
      <c r="M1164" s="15">
        <v>0</v>
      </c>
      <c r="N1164" s="107">
        <v>0</v>
      </c>
      <c r="O1164" s="107">
        <v>0</v>
      </c>
      <c r="P1164" s="50"/>
      <c r="Q1164" s="50"/>
      <c r="R1164" s="3"/>
      <c r="S1164" s="3"/>
      <c r="T1164" s="1"/>
      <c r="U1164" s="2"/>
      <c r="V1164" s="23" t="str">
        <f t="shared" si="61"/>
        <v/>
      </c>
    </row>
    <row r="1165" spans="1:22" ht="25" customHeight="1" x14ac:dyDescent="0.35">
      <c r="A1165" s="1"/>
      <c r="B1165" s="1"/>
      <c r="C1165" s="1"/>
      <c r="D1165" s="1"/>
      <c r="E1165" s="106">
        <f>+COUNTIFS('REGISTRO DE TUTORES'!$A$3:$A$8000,A1165,'REGISTRO DE TUTORES'!$B$3:$B$8000,B1165,'REGISTRO DE TUTORES'!$C$3:$C$8000,C1165,'REGISTRO DE TUTORES'!$D$3:$D$8000,D1165)</f>
        <v>0</v>
      </c>
      <c r="F1165" s="106">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106">
        <f t="shared" ca="1" si="59"/>
        <v>0</v>
      </c>
      <c r="H1165" s="106">
        <f t="shared" ca="1" si="60"/>
        <v>0</v>
      </c>
      <c r="I1165" s="15">
        <v>0</v>
      </c>
      <c r="J1165" s="15">
        <v>0</v>
      </c>
      <c r="K1165" s="15">
        <v>0</v>
      </c>
      <c r="L1165" s="15">
        <v>0</v>
      </c>
      <c r="M1165" s="15">
        <v>0</v>
      </c>
      <c r="N1165" s="107">
        <v>0</v>
      </c>
      <c r="O1165" s="107">
        <v>0</v>
      </c>
      <c r="P1165" s="50"/>
      <c r="Q1165" s="50"/>
      <c r="R1165" s="3"/>
      <c r="S1165" s="3"/>
      <c r="T1165" s="1"/>
      <c r="U1165" s="2"/>
      <c r="V1165" s="23" t="str">
        <f t="shared" si="61"/>
        <v/>
      </c>
    </row>
    <row r="1166" spans="1:22" ht="25" customHeight="1" x14ac:dyDescent="0.35">
      <c r="A1166" s="1"/>
      <c r="B1166" s="1"/>
      <c r="C1166" s="1"/>
      <c r="D1166" s="1"/>
      <c r="E1166" s="106">
        <f>+COUNTIFS('REGISTRO DE TUTORES'!$A$3:$A$8000,A1166,'REGISTRO DE TUTORES'!$B$3:$B$8000,B1166,'REGISTRO DE TUTORES'!$C$3:$C$8000,C1166,'REGISTRO DE TUTORES'!$D$3:$D$8000,D1166)</f>
        <v>0</v>
      </c>
      <c r="F1166" s="106">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106">
        <f t="shared" ca="1" si="59"/>
        <v>0</v>
      </c>
      <c r="H1166" s="106">
        <f t="shared" ca="1" si="60"/>
        <v>0</v>
      </c>
      <c r="I1166" s="15">
        <v>0</v>
      </c>
      <c r="J1166" s="15">
        <v>0</v>
      </c>
      <c r="K1166" s="15">
        <v>0</v>
      </c>
      <c r="L1166" s="15">
        <v>0</v>
      </c>
      <c r="M1166" s="15">
        <v>0</v>
      </c>
      <c r="N1166" s="107">
        <v>0</v>
      </c>
      <c r="O1166" s="107">
        <v>0</v>
      </c>
      <c r="P1166" s="50"/>
      <c r="Q1166" s="50"/>
      <c r="R1166" s="3"/>
      <c r="S1166" s="3"/>
      <c r="T1166" s="1"/>
      <c r="U1166" s="2"/>
      <c r="V1166" s="23" t="str">
        <f t="shared" si="61"/>
        <v/>
      </c>
    </row>
    <row r="1167" spans="1:22" ht="25" customHeight="1" x14ac:dyDescent="0.35">
      <c r="A1167" s="1"/>
      <c r="B1167" s="1"/>
      <c r="C1167" s="1"/>
      <c r="D1167" s="1"/>
      <c r="E1167" s="106">
        <f>+COUNTIFS('REGISTRO DE TUTORES'!$A$3:$A$8000,A1167,'REGISTRO DE TUTORES'!$B$3:$B$8000,B1167,'REGISTRO DE TUTORES'!$C$3:$C$8000,C1167,'REGISTRO DE TUTORES'!$D$3:$D$8000,D1167)</f>
        <v>0</v>
      </c>
      <c r="F1167" s="106">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106">
        <f t="shared" ca="1" si="59"/>
        <v>0</v>
      </c>
      <c r="H1167" s="106">
        <f t="shared" ca="1" si="60"/>
        <v>0</v>
      </c>
      <c r="I1167" s="15">
        <v>0</v>
      </c>
      <c r="J1167" s="15">
        <v>0</v>
      </c>
      <c r="K1167" s="15">
        <v>0</v>
      </c>
      <c r="L1167" s="15">
        <v>0</v>
      </c>
      <c r="M1167" s="15">
        <v>0</v>
      </c>
      <c r="N1167" s="107">
        <v>0</v>
      </c>
      <c r="O1167" s="107">
        <v>0</v>
      </c>
      <c r="P1167" s="50"/>
      <c r="Q1167" s="50"/>
      <c r="R1167" s="3"/>
      <c r="S1167" s="3"/>
      <c r="T1167" s="1"/>
      <c r="U1167" s="2"/>
      <c r="V1167" s="23" t="str">
        <f t="shared" si="61"/>
        <v/>
      </c>
    </row>
    <row r="1168" spans="1:22" ht="25" customHeight="1" x14ac:dyDescent="0.35">
      <c r="A1168" s="1"/>
      <c r="B1168" s="1"/>
      <c r="C1168" s="1"/>
      <c r="D1168" s="1"/>
      <c r="E1168" s="106">
        <f>+COUNTIFS('REGISTRO DE TUTORES'!$A$3:$A$8000,A1168,'REGISTRO DE TUTORES'!$B$3:$B$8000,B1168,'REGISTRO DE TUTORES'!$C$3:$C$8000,C1168,'REGISTRO DE TUTORES'!$D$3:$D$8000,D1168)</f>
        <v>0</v>
      </c>
      <c r="F1168" s="106">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106">
        <f t="shared" ca="1" si="59"/>
        <v>0</v>
      </c>
      <c r="H1168" s="106">
        <f t="shared" ca="1" si="60"/>
        <v>0</v>
      </c>
      <c r="I1168" s="15">
        <v>0</v>
      </c>
      <c r="J1168" s="15">
        <v>0</v>
      </c>
      <c r="K1168" s="15">
        <v>0</v>
      </c>
      <c r="L1168" s="15">
        <v>0</v>
      </c>
      <c r="M1168" s="15">
        <v>0</v>
      </c>
      <c r="N1168" s="107">
        <v>0</v>
      </c>
      <c r="O1168" s="107">
        <v>0</v>
      </c>
      <c r="P1168" s="50"/>
      <c r="Q1168" s="50"/>
      <c r="R1168" s="3"/>
      <c r="S1168" s="3"/>
      <c r="T1168" s="1"/>
      <c r="U1168" s="2"/>
      <c r="V1168" s="23" t="str">
        <f t="shared" si="61"/>
        <v/>
      </c>
    </row>
    <row r="1169" spans="1:22" ht="25" customHeight="1" x14ac:dyDescent="0.35">
      <c r="A1169" s="1"/>
      <c r="B1169" s="1"/>
      <c r="C1169" s="1"/>
      <c r="D1169" s="1"/>
      <c r="E1169" s="106">
        <f>+COUNTIFS('REGISTRO DE TUTORES'!$A$3:$A$8000,A1169,'REGISTRO DE TUTORES'!$B$3:$B$8000,B1169,'REGISTRO DE TUTORES'!$C$3:$C$8000,C1169,'REGISTRO DE TUTORES'!$D$3:$D$8000,D1169)</f>
        <v>0</v>
      </c>
      <c r="F1169" s="106">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106">
        <f t="shared" ca="1" si="59"/>
        <v>0</v>
      </c>
      <c r="H1169" s="106">
        <f t="shared" ca="1" si="60"/>
        <v>0</v>
      </c>
      <c r="I1169" s="15">
        <v>0</v>
      </c>
      <c r="J1169" s="15">
        <v>0</v>
      </c>
      <c r="K1169" s="15">
        <v>0</v>
      </c>
      <c r="L1169" s="15">
        <v>0</v>
      </c>
      <c r="M1169" s="15">
        <v>0</v>
      </c>
      <c r="N1169" s="107">
        <v>0</v>
      </c>
      <c r="O1169" s="107">
        <v>0</v>
      </c>
      <c r="P1169" s="50"/>
      <c r="Q1169" s="50"/>
      <c r="R1169" s="3"/>
      <c r="S1169" s="3"/>
      <c r="T1169" s="1"/>
      <c r="U1169" s="2"/>
      <c r="V1169" s="23" t="str">
        <f t="shared" si="61"/>
        <v/>
      </c>
    </row>
    <row r="1170" spans="1:22" ht="25" customHeight="1" x14ac:dyDescent="0.35">
      <c r="A1170" s="1"/>
      <c r="B1170" s="1"/>
      <c r="C1170" s="1"/>
      <c r="D1170" s="1"/>
      <c r="E1170" s="106">
        <f>+COUNTIFS('REGISTRO DE TUTORES'!$A$3:$A$8000,A1170,'REGISTRO DE TUTORES'!$B$3:$B$8000,B1170,'REGISTRO DE TUTORES'!$C$3:$C$8000,C1170,'REGISTRO DE TUTORES'!$D$3:$D$8000,D1170)</f>
        <v>0</v>
      </c>
      <c r="F1170" s="106">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106">
        <f t="shared" ca="1" si="59"/>
        <v>0</v>
      </c>
      <c r="H1170" s="106">
        <f t="shared" ca="1" si="60"/>
        <v>0</v>
      </c>
      <c r="I1170" s="15">
        <v>0</v>
      </c>
      <c r="J1170" s="15">
        <v>0</v>
      </c>
      <c r="K1170" s="15">
        <v>0</v>
      </c>
      <c r="L1170" s="15">
        <v>0</v>
      </c>
      <c r="M1170" s="15">
        <v>0</v>
      </c>
      <c r="N1170" s="107">
        <v>0</v>
      </c>
      <c r="O1170" s="107">
        <v>0</v>
      </c>
      <c r="P1170" s="50"/>
      <c r="Q1170" s="50"/>
      <c r="R1170" s="3"/>
      <c r="S1170" s="3"/>
      <c r="T1170" s="1"/>
      <c r="U1170" s="2"/>
      <c r="V1170" s="23" t="str">
        <f t="shared" si="61"/>
        <v/>
      </c>
    </row>
    <row r="1171" spans="1:22" ht="25" customHeight="1" x14ac:dyDescent="0.35">
      <c r="A1171" s="1"/>
      <c r="B1171" s="1"/>
      <c r="C1171" s="1"/>
      <c r="D1171" s="1"/>
      <c r="E1171" s="106">
        <f>+COUNTIFS('REGISTRO DE TUTORES'!$A$3:$A$8000,A1171,'REGISTRO DE TUTORES'!$B$3:$B$8000,B1171,'REGISTRO DE TUTORES'!$C$3:$C$8000,C1171,'REGISTRO DE TUTORES'!$D$3:$D$8000,D1171)</f>
        <v>0</v>
      </c>
      <c r="F1171" s="106">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106">
        <f t="shared" ca="1" si="59"/>
        <v>0</v>
      </c>
      <c r="H1171" s="106">
        <f t="shared" ca="1" si="60"/>
        <v>0</v>
      </c>
      <c r="I1171" s="15">
        <v>0</v>
      </c>
      <c r="J1171" s="15">
        <v>0</v>
      </c>
      <c r="K1171" s="15">
        <v>0</v>
      </c>
      <c r="L1171" s="15">
        <v>0</v>
      </c>
      <c r="M1171" s="15">
        <v>0</v>
      </c>
      <c r="N1171" s="107">
        <v>0</v>
      </c>
      <c r="O1171" s="107">
        <v>0</v>
      </c>
      <c r="P1171" s="50"/>
      <c r="Q1171" s="50"/>
      <c r="R1171" s="3"/>
      <c r="S1171" s="3"/>
      <c r="T1171" s="1"/>
      <c r="U1171" s="2"/>
      <c r="V1171" s="23" t="str">
        <f t="shared" si="61"/>
        <v/>
      </c>
    </row>
    <row r="1172" spans="1:22" ht="25" customHeight="1" x14ac:dyDescent="0.35">
      <c r="A1172" s="1"/>
      <c r="B1172" s="1"/>
      <c r="C1172" s="1"/>
      <c r="D1172" s="1"/>
      <c r="E1172" s="106">
        <f>+COUNTIFS('REGISTRO DE TUTORES'!$A$3:$A$8000,A1172,'REGISTRO DE TUTORES'!$B$3:$B$8000,B1172,'REGISTRO DE TUTORES'!$C$3:$C$8000,C1172,'REGISTRO DE TUTORES'!$D$3:$D$8000,D1172)</f>
        <v>0</v>
      </c>
      <c r="F1172" s="106">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106">
        <f t="shared" ca="1" si="59"/>
        <v>0</v>
      </c>
      <c r="H1172" s="106">
        <f t="shared" ca="1" si="60"/>
        <v>0</v>
      </c>
      <c r="I1172" s="15">
        <v>0</v>
      </c>
      <c r="J1172" s="15">
        <v>0</v>
      </c>
      <c r="K1172" s="15">
        <v>0</v>
      </c>
      <c r="L1172" s="15">
        <v>0</v>
      </c>
      <c r="M1172" s="15">
        <v>0</v>
      </c>
      <c r="N1172" s="107">
        <v>0</v>
      </c>
      <c r="O1172" s="107">
        <v>0</v>
      </c>
      <c r="P1172" s="50"/>
      <c r="Q1172" s="50"/>
      <c r="R1172" s="3"/>
      <c r="S1172" s="3"/>
      <c r="T1172" s="1"/>
      <c r="U1172" s="2"/>
      <c r="V1172" s="23" t="str">
        <f t="shared" si="61"/>
        <v/>
      </c>
    </row>
    <row r="1173" spans="1:22" ht="25" customHeight="1" x14ac:dyDescent="0.35">
      <c r="A1173" s="1"/>
      <c r="B1173" s="1"/>
      <c r="C1173" s="1"/>
      <c r="D1173" s="1"/>
      <c r="E1173" s="106">
        <f>+COUNTIFS('REGISTRO DE TUTORES'!$A$3:$A$8000,A1173,'REGISTRO DE TUTORES'!$B$3:$B$8000,B1173,'REGISTRO DE TUTORES'!$C$3:$C$8000,C1173,'REGISTRO DE TUTORES'!$D$3:$D$8000,D1173)</f>
        <v>0</v>
      </c>
      <c r="F1173" s="106">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106">
        <f t="shared" ca="1" si="59"/>
        <v>0</v>
      </c>
      <c r="H1173" s="106">
        <f t="shared" ca="1" si="60"/>
        <v>0</v>
      </c>
      <c r="I1173" s="15">
        <v>0</v>
      </c>
      <c r="J1173" s="15">
        <v>0</v>
      </c>
      <c r="K1173" s="15">
        <v>0</v>
      </c>
      <c r="L1173" s="15">
        <v>0</v>
      </c>
      <c r="M1173" s="15">
        <v>0</v>
      </c>
      <c r="N1173" s="107">
        <v>0</v>
      </c>
      <c r="O1173" s="107">
        <v>0</v>
      </c>
      <c r="P1173" s="50"/>
      <c r="Q1173" s="50"/>
      <c r="R1173" s="3"/>
      <c r="S1173" s="3"/>
      <c r="T1173" s="1"/>
      <c r="U1173" s="2"/>
      <c r="V1173" s="23" t="str">
        <f t="shared" si="61"/>
        <v/>
      </c>
    </row>
    <row r="1174" spans="1:22" ht="25" customHeight="1" x14ac:dyDescent="0.35">
      <c r="A1174" s="1"/>
      <c r="B1174" s="1"/>
      <c r="C1174" s="1"/>
      <c r="D1174" s="1"/>
      <c r="E1174" s="106">
        <f>+COUNTIFS('REGISTRO DE TUTORES'!$A$3:$A$8000,A1174,'REGISTRO DE TUTORES'!$B$3:$B$8000,B1174,'REGISTRO DE TUTORES'!$C$3:$C$8000,C1174,'REGISTRO DE TUTORES'!$D$3:$D$8000,D1174)</f>
        <v>0</v>
      </c>
      <c r="F1174" s="106">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106">
        <f t="shared" ca="1" si="59"/>
        <v>0</v>
      </c>
      <c r="H1174" s="106">
        <f t="shared" ca="1" si="60"/>
        <v>0</v>
      </c>
      <c r="I1174" s="15">
        <v>0</v>
      </c>
      <c r="J1174" s="15">
        <v>0</v>
      </c>
      <c r="K1174" s="15">
        <v>0</v>
      </c>
      <c r="L1174" s="15">
        <v>0</v>
      </c>
      <c r="M1174" s="15">
        <v>0</v>
      </c>
      <c r="N1174" s="107">
        <v>0</v>
      </c>
      <c r="O1174" s="107">
        <v>0</v>
      </c>
      <c r="P1174" s="50"/>
      <c r="Q1174" s="50"/>
      <c r="R1174" s="3"/>
      <c r="S1174" s="3"/>
      <c r="T1174" s="1"/>
      <c r="U1174" s="2"/>
      <c r="V1174" s="23" t="str">
        <f t="shared" si="61"/>
        <v/>
      </c>
    </row>
    <row r="1175" spans="1:22" ht="25" customHeight="1" x14ac:dyDescent="0.35">
      <c r="A1175" s="1"/>
      <c r="B1175" s="1"/>
      <c r="C1175" s="1"/>
      <c r="D1175" s="1"/>
      <c r="E1175" s="106">
        <f>+COUNTIFS('REGISTRO DE TUTORES'!$A$3:$A$8000,A1175,'REGISTRO DE TUTORES'!$B$3:$B$8000,B1175,'REGISTRO DE TUTORES'!$C$3:$C$8000,C1175,'REGISTRO DE TUTORES'!$D$3:$D$8000,D1175)</f>
        <v>0</v>
      </c>
      <c r="F1175" s="106">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106">
        <f t="shared" ca="1" si="59"/>
        <v>0</v>
      </c>
      <c r="H1175" s="106">
        <f t="shared" ca="1" si="60"/>
        <v>0</v>
      </c>
      <c r="I1175" s="15">
        <v>0</v>
      </c>
      <c r="J1175" s="15">
        <v>0</v>
      </c>
      <c r="K1175" s="15">
        <v>0</v>
      </c>
      <c r="L1175" s="15">
        <v>0</v>
      </c>
      <c r="M1175" s="15">
        <v>0</v>
      </c>
      <c r="N1175" s="107">
        <v>0</v>
      </c>
      <c r="O1175" s="107">
        <v>0</v>
      </c>
      <c r="P1175" s="50"/>
      <c r="Q1175" s="50"/>
      <c r="R1175" s="3"/>
      <c r="S1175" s="3"/>
      <c r="T1175" s="1"/>
      <c r="U1175" s="2"/>
      <c r="V1175" s="23" t="str">
        <f t="shared" si="61"/>
        <v/>
      </c>
    </row>
    <row r="1176" spans="1:22" ht="25" customHeight="1" x14ac:dyDescent="0.35">
      <c r="A1176" s="1"/>
      <c r="B1176" s="1"/>
      <c r="C1176" s="1"/>
      <c r="D1176" s="1"/>
      <c r="E1176" s="106">
        <f>+COUNTIFS('REGISTRO DE TUTORES'!$A$3:$A$8000,A1176,'REGISTRO DE TUTORES'!$B$3:$B$8000,B1176,'REGISTRO DE TUTORES'!$C$3:$C$8000,C1176,'REGISTRO DE TUTORES'!$D$3:$D$8000,D1176)</f>
        <v>0</v>
      </c>
      <c r="F1176" s="106">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106">
        <f t="shared" ca="1" si="59"/>
        <v>0</v>
      </c>
      <c r="H1176" s="106">
        <f t="shared" ca="1" si="60"/>
        <v>0</v>
      </c>
      <c r="I1176" s="15">
        <v>0</v>
      </c>
      <c r="J1176" s="15">
        <v>0</v>
      </c>
      <c r="K1176" s="15">
        <v>0</v>
      </c>
      <c r="L1176" s="15">
        <v>0</v>
      </c>
      <c r="M1176" s="15">
        <v>0</v>
      </c>
      <c r="N1176" s="107">
        <v>0</v>
      </c>
      <c r="O1176" s="107">
        <v>0</v>
      </c>
      <c r="P1176" s="50"/>
      <c r="Q1176" s="50"/>
      <c r="R1176" s="3"/>
      <c r="S1176" s="3"/>
      <c r="T1176" s="1"/>
      <c r="U1176" s="2"/>
      <c r="V1176" s="23" t="str">
        <f t="shared" si="61"/>
        <v/>
      </c>
    </row>
    <row r="1177" spans="1:22" ht="25" customHeight="1" x14ac:dyDescent="0.35">
      <c r="A1177" s="1"/>
      <c r="B1177" s="1"/>
      <c r="C1177" s="1"/>
      <c r="D1177" s="1"/>
      <c r="E1177" s="106">
        <f>+COUNTIFS('REGISTRO DE TUTORES'!$A$3:$A$8000,A1177,'REGISTRO DE TUTORES'!$B$3:$B$8000,B1177,'REGISTRO DE TUTORES'!$C$3:$C$8000,C1177,'REGISTRO DE TUTORES'!$D$3:$D$8000,D1177)</f>
        <v>0</v>
      </c>
      <c r="F1177" s="106">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106">
        <f t="shared" ca="1" si="59"/>
        <v>0</v>
      </c>
      <c r="H1177" s="106">
        <f t="shared" ca="1" si="60"/>
        <v>0</v>
      </c>
      <c r="I1177" s="15">
        <v>0</v>
      </c>
      <c r="J1177" s="15">
        <v>0</v>
      </c>
      <c r="K1177" s="15">
        <v>0</v>
      </c>
      <c r="L1177" s="15">
        <v>0</v>
      </c>
      <c r="M1177" s="15">
        <v>0</v>
      </c>
      <c r="N1177" s="107">
        <v>0</v>
      </c>
      <c r="O1177" s="107">
        <v>0</v>
      </c>
      <c r="P1177" s="50"/>
      <c r="Q1177" s="50"/>
      <c r="R1177" s="3"/>
      <c r="S1177" s="3"/>
      <c r="T1177" s="1"/>
      <c r="U1177" s="2"/>
      <c r="V1177" s="23" t="str">
        <f t="shared" si="61"/>
        <v/>
      </c>
    </row>
    <row r="1178" spans="1:22" ht="25" customHeight="1" x14ac:dyDescent="0.35">
      <c r="A1178" s="1"/>
      <c r="B1178" s="1"/>
      <c r="C1178" s="1"/>
      <c r="D1178" s="1"/>
      <c r="E1178" s="106">
        <f>+COUNTIFS('REGISTRO DE TUTORES'!$A$3:$A$8000,A1178,'REGISTRO DE TUTORES'!$B$3:$B$8000,B1178,'REGISTRO DE TUTORES'!$C$3:$C$8000,C1178,'REGISTRO DE TUTORES'!$D$3:$D$8000,D1178)</f>
        <v>0</v>
      </c>
      <c r="F1178" s="106">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106">
        <f t="shared" ca="1" si="59"/>
        <v>0</v>
      </c>
      <c r="H1178" s="106">
        <f t="shared" ca="1" si="60"/>
        <v>0</v>
      </c>
      <c r="I1178" s="15">
        <v>0</v>
      </c>
      <c r="J1178" s="15">
        <v>0</v>
      </c>
      <c r="K1178" s="15">
        <v>0</v>
      </c>
      <c r="L1178" s="15">
        <v>0</v>
      </c>
      <c r="M1178" s="15">
        <v>0</v>
      </c>
      <c r="N1178" s="107">
        <v>0</v>
      </c>
      <c r="O1178" s="107">
        <v>0</v>
      </c>
      <c r="P1178" s="50"/>
      <c r="Q1178" s="50"/>
      <c r="R1178" s="3"/>
      <c r="S1178" s="3"/>
      <c r="T1178" s="1"/>
      <c r="U1178" s="2"/>
      <c r="V1178" s="23" t="str">
        <f t="shared" si="61"/>
        <v/>
      </c>
    </row>
    <row r="1179" spans="1:22" ht="25" customHeight="1" x14ac:dyDescent="0.35">
      <c r="A1179" s="1"/>
      <c r="B1179" s="1"/>
      <c r="C1179" s="1"/>
      <c r="D1179" s="1"/>
      <c r="E1179" s="106">
        <f>+COUNTIFS('REGISTRO DE TUTORES'!$A$3:$A$8000,A1179,'REGISTRO DE TUTORES'!$B$3:$B$8000,B1179,'REGISTRO DE TUTORES'!$C$3:$C$8000,C1179,'REGISTRO DE TUTORES'!$D$3:$D$8000,D1179)</f>
        <v>0</v>
      </c>
      <c r="F1179" s="106">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106">
        <f t="shared" ca="1" si="59"/>
        <v>0</v>
      </c>
      <c r="H1179" s="106">
        <f t="shared" ca="1" si="60"/>
        <v>0</v>
      </c>
      <c r="I1179" s="15">
        <v>0</v>
      </c>
      <c r="J1179" s="15">
        <v>0</v>
      </c>
      <c r="K1179" s="15">
        <v>0</v>
      </c>
      <c r="L1179" s="15">
        <v>0</v>
      </c>
      <c r="M1179" s="15">
        <v>0</v>
      </c>
      <c r="N1179" s="107">
        <v>0</v>
      </c>
      <c r="O1179" s="107">
        <v>0</v>
      </c>
      <c r="P1179" s="50"/>
      <c r="Q1179" s="50"/>
      <c r="R1179" s="3"/>
      <c r="S1179" s="3"/>
      <c r="T1179" s="1"/>
      <c r="U1179" s="2"/>
      <c r="V1179" s="23" t="str">
        <f t="shared" si="61"/>
        <v/>
      </c>
    </row>
    <row r="1180" spans="1:22" ht="25" customHeight="1" x14ac:dyDescent="0.35">
      <c r="A1180" s="1"/>
      <c r="B1180" s="1"/>
      <c r="C1180" s="1"/>
      <c r="D1180" s="1"/>
      <c r="E1180" s="106">
        <f>+COUNTIFS('REGISTRO DE TUTORES'!$A$3:$A$8000,A1180,'REGISTRO DE TUTORES'!$B$3:$B$8000,B1180,'REGISTRO DE TUTORES'!$C$3:$C$8000,C1180,'REGISTRO DE TUTORES'!$D$3:$D$8000,D1180)</f>
        <v>0</v>
      </c>
      <c r="F1180" s="106">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106">
        <f t="shared" ca="1" si="59"/>
        <v>0</v>
      </c>
      <c r="H1180" s="106">
        <f t="shared" ca="1" si="60"/>
        <v>0</v>
      </c>
      <c r="I1180" s="15">
        <v>0</v>
      </c>
      <c r="J1180" s="15">
        <v>0</v>
      </c>
      <c r="K1180" s="15">
        <v>0</v>
      </c>
      <c r="L1180" s="15">
        <v>0</v>
      </c>
      <c r="M1180" s="15">
        <v>0</v>
      </c>
      <c r="N1180" s="107">
        <v>0</v>
      </c>
      <c r="O1180" s="107">
        <v>0</v>
      </c>
      <c r="P1180" s="50"/>
      <c r="Q1180" s="50"/>
      <c r="R1180" s="3"/>
      <c r="S1180" s="3"/>
      <c r="T1180" s="1"/>
      <c r="U1180" s="2"/>
      <c r="V1180" s="23" t="str">
        <f t="shared" si="61"/>
        <v/>
      </c>
    </row>
    <row r="1181" spans="1:22" ht="25" customHeight="1" x14ac:dyDescent="0.35">
      <c r="A1181" s="1"/>
      <c r="B1181" s="1"/>
      <c r="C1181" s="1"/>
      <c r="D1181" s="1"/>
      <c r="E1181" s="106">
        <f>+COUNTIFS('REGISTRO DE TUTORES'!$A$3:$A$8000,A1181,'REGISTRO DE TUTORES'!$B$3:$B$8000,B1181,'REGISTRO DE TUTORES'!$C$3:$C$8000,C1181,'REGISTRO DE TUTORES'!$D$3:$D$8000,D1181)</f>
        <v>0</v>
      </c>
      <c r="F1181" s="106">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106">
        <f t="shared" ca="1" si="59"/>
        <v>0</v>
      </c>
      <c r="H1181" s="106">
        <f t="shared" ca="1" si="60"/>
        <v>0</v>
      </c>
      <c r="I1181" s="15">
        <v>0</v>
      </c>
      <c r="J1181" s="15">
        <v>0</v>
      </c>
      <c r="K1181" s="15">
        <v>0</v>
      </c>
      <c r="L1181" s="15">
        <v>0</v>
      </c>
      <c r="M1181" s="15">
        <v>0</v>
      </c>
      <c r="N1181" s="107">
        <v>0</v>
      </c>
      <c r="O1181" s="107">
        <v>0</v>
      </c>
      <c r="P1181" s="50"/>
      <c r="Q1181" s="50"/>
      <c r="R1181" s="3"/>
      <c r="S1181" s="3"/>
      <c r="T1181" s="1"/>
      <c r="U1181" s="2"/>
      <c r="V1181" s="23" t="str">
        <f t="shared" si="61"/>
        <v/>
      </c>
    </row>
    <row r="1182" spans="1:22" ht="25" customHeight="1" x14ac:dyDescent="0.35">
      <c r="A1182" s="1"/>
      <c r="B1182" s="1"/>
      <c r="C1182" s="1"/>
      <c r="D1182" s="1"/>
      <c r="E1182" s="106">
        <f>+COUNTIFS('REGISTRO DE TUTORES'!$A$3:$A$8000,A1182,'REGISTRO DE TUTORES'!$B$3:$B$8000,B1182,'REGISTRO DE TUTORES'!$C$3:$C$8000,C1182,'REGISTRO DE TUTORES'!$D$3:$D$8000,D1182)</f>
        <v>0</v>
      </c>
      <c r="F1182" s="106">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106">
        <f t="shared" ca="1" si="59"/>
        <v>0</v>
      </c>
      <c r="H1182" s="106">
        <f t="shared" ca="1" si="60"/>
        <v>0</v>
      </c>
      <c r="I1182" s="15">
        <v>0</v>
      </c>
      <c r="J1182" s="15">
        <v>0</v>
      </c>
      <c r="K1182" s="15">
        <v>0</v>
      </c>
      <c r="L1182" s="15">
        <v>0</v>
      </c>
      <c r="M1182" s="15">
        <v>0</v>
      </c>
      <c r="N1182" s="107">
        <v>0</v>
      </c>
      <c r="O1182" s="107">
        <v>0</v>
      </c>
      <c r="P1182" s="50"/>
      <c r="Q1182" s="50"/>
      <c r="R1182" s="3"/>
      <c r="S1182" s="3"/>
      <c r="T1182" s="1"/>
      <c r="U1182" s="2"/>
      <c r="V1182" s="23" t="str">
        <f t="shared" si="61"/>
        <v/>
      </c>
    </row>
    <row r="1183" spans="1:22" ht="25" customHeight="1" x14ac:dyDescent="0.35">
      <c r="A1183" s="1"/>
      <c r="B1183" s="1"/>
      <c r="C1183" s="1"/>
      <c r="D1183" s="1"/>
      <c r="E1183" s="106">
        <f>+COUNTIFS('REGISTRO DE TUTORES'!$A$3:$A$8000,A1183,'REGISTRO DE TUTORES'!$B$3:$B$8000,B1183,'REGISTRO DE TUTORES'!$C$3:$C$8000,C1183,'REGISTRO DE TUTORES'!$D$3:$D$8000,D1183)</f>
        <v>0</v>
      </c>
      <c r="F1183" s="106">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106">
        <f t="shared" ca="1" si="59"/>
        <v>0</v>
      </c>
      <c r="H1183" s="106">
        <f t="shared" ca="1" si="60"/>
        <v>0</v>
      </c>
      <c r="I1183" s="15">
        <v>0</v>
      </c>
      <c r="J1183" s="15">
        <v>0</v>
      </c>
      <c r="K1183" s="15">
        <v>0</v>
      </c>
      <c r="L1183" s="15">
        <v>0</v>
      </c>
      <c r="M1183" s="15">
        <v>0</v>
      </c>
      <c r="N1183" s="107">
        <v>0</v>
      </c>
      <c r="O1183" s="107">
        <v>0</v>
      </c>
      <c r="P1183" s="50"/>
      <c r="Q1183" s="50"/>
      <c r="R1183" s="3"/>
      <c r="S1183" s="3"/>
      <c r="T1183" s="1"/>
      <c r="U1183" s="2"/>
      <c r="V1183" s="23" t="str">
        <f t="shared" si="61"/>
        <v/>
      </c>
    </row>
    <row r="1184" spans="1:22" ht="25" customHeight="1" x14ac:dyDescent="0.35">
      <c r="A1184" s="1"/>
      <c r="B1184" s="1"/>
      <c r="C1184" s="1"/>
      <c r="D1184" s="1"/>
      <c r="E1184" s="106">
        <f>+COUNTIFS('REGISTRO DE TUTORES'!$A$3:$A$8000,A1184,'REGISTRO DE TUTORES'!$B$3:$B$8000,B1184,'REGISTRO DE TUTORES'!$C$3:$C$8000,C1184,'REGISTRO DE TUTORES'!$D$3:$D$8000,D1184)</f>
        <v>0</v>
      </c>
      <c r="F1184" s="106">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106">
        <f t="shared" ca="1" si="59"/>
        <v>0</v>
      </c>
      <c r="H1184" s="106">
        <f t="shared" ca="1" si="60"/>
        <v>0</v>
      </c>
      <c r="I1184" s="15">
        <v>0</v>
      </c>
      <c r="J1184" s="15">
        <v>0</v>
      </c>
      <c r="K1184" s="15">
        <v>0</v>
      </c>
      <c r="L1184" s="15">
        <v>0</v>
      </c>
      <c r="M1184" s="15">
        <v>0</v>
      </c>
      <c r="N1184" s="107">
        <v>0</v>
      </c>
      <c r="O1184" s="107">
        <v>0</v>
      </c>
      <c r="P1184" s="50"/>
      <c r="Q1184" s="50"/>
      <c r="R1184" s="3"/>
      <c r="S1184" s="3"/>
      <c r="T1184" s="1"/>
      <c r="U1184" s="2"/>
      <c r="V1184" s="23" t="str">
        <f t="shared" si="61"/>
        <v/>
      </c>
    </row>
    <row r="1185" spans="1:22" ht="25" customHeight="1" x14ac:dyDescent="0.35">
      <c r="A1185" s="1"/>
      <c r="B1185" s="1"/>
      <c r="C1185" s="1"/>
      <c r="D1185" s="1"/>
      <c r="E1185" s="106">
        <f>+COUNTIFS('REGISTRO DE TUTORES'!$A$3:$A$8000,A1185,'REGISTRO DE TUTORES'!$B$3:$B$8000,B1185,'REGISTRO DE TUTORES'!$C$3:$C$8000,C1185,'REGISTRO DE TUTORES'!$D$3:$D$8000,D1185)</f>
        <v>0</v>
      </c>
      <c r="F1185" s="106">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106">
        <f t="shared" ca="1" si="59"/>
        <v>0</v>
      </c>
      <c r="H1185" s="106">
        <f t="shared" ca="1" si="60"/>
        <v>0</v>
      </c>
      <c r="I1185" s="15">
        <v>0</v>
      </c>
      <c r="J1185" s="15">
        <v>0</v>
      </c>
      <c r="K1185" s="15">
        <v>0</v>
      </c>
      <c r="L1185" s="15">
        <v>0</v>
      </c>
      <c r="M1185" s="15">
        <v>0</v>
      </c>
      <c r="N1185" s="107">
        <v>0</v>
      </c>
      <c r="O1185" s="107">
        <v>0</v>
      </c>
      <c r="P1185" s="50"/>
      <c r="Q1185" s="50"/>
      <c r="R1185" s="3"/>
      <c r="S1185" s="3"/>
      <c r="T1185" s="1"/>
      <c r="U1185" s="2"/>
      <c r="V1185" s="23" t="str">
        <f t="shared" si="61"/>
        <v/>
      </c>
    </row>
    <row r="1186" spans="1:22" ht="25" customHeight="1" x14ac:dyDescent="0.35">
      <c r="A1186" s="1"/>
      <c r="B1186" s="1"/>
      <c r="C1186" s="1"/>
      <c r="D1186" s="1"/>
      <c r="E1186" s="106">
        <f>+COUNTIFS('REGISTRO DE TUTORES'!$A$3:$A$8000,A1186,'REGISTRO DE TUTORES'!$B$3:$B$8000,B1186,'REGISTRO DE TUTORES'!$C$3:$C$8000,C1186,'REGISTRO DE TUTORES'!$D$3:$D$8000,D1186)</f>
        <v>0</v>
      </c>
      <c r="F1186" s="106">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106">
        <f t="shared" ca="1" si="59"/>
        <v>0</v>
      </c>
      <c r="H1186" s="106">
        <f t="shared" ca="1" si="60"/>
        <v>0</v>
      </c>
      <c r="I1186" s="15">
        <v>0</v>
      </c>
      <c r="J1186" s="15">
        <v>0</v>
      </c>
      <c r="K1186" s="15">
        <v>0</v>
      </c>
      <c r="L1186" s="15">
        <v>0</v>
      </c>
      <c r="M1186" s="15">
        <v>0</v>
      </c>
      <c r="N1186" s="107">
        <v>0</v>
      </c>
      <c r="O1186" s="107">
        <v>0</v>
      </c>
      <c r="P1186" s="50"/>
      <c r="Q1186" s="50"/>
      <c r="R1186" s="3"/>
      <c r="S1186" s="3"/>
      <c r="T1186" s="1"/>
      <c r="U1186" s="2"/>
      <c r="V1186" s="23" t="str">
        <f t="shared" si="61"/>
        <v/>
      </c>
    </row>
    <row r="1187" spans="1:22" ht="25" customHeight="1" x14ac:dyDescent="0.35">
      <c r="A1187" s="1"/>
      <c r="B1187" s="1"/>
      <c r="C1187" s="1"/>
      <c r="D1187" s="1"/>
      <c r="E1187" s="106">
        <f>+COUNTIFS('REGISTRO DE TUTORES'!$A$3:$A$8000,A1187,'REGISTRO DE TUTORES'!$B$3:$B$8000,B1187,'REGISTRO DE TUTORES'!$C$3:$C$8000,C1187,'REGISTRO DE TUTORES'!$D$3:$D$8000,D1187)</f>
        <v>0</v>
      </c>
      <c r="F1187" s="106">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106">
        <f t="shared" ca="1" si="59"/>
        <v>0</v>
      </c>
      <c r="H1187" s="106">
        <f t="shared" ca="1" si="60"/>
        <v>0</v>
      </c>
      <c r="I1187" s="15">
        <v>0</v>
      </c>
      <c r="J1187" s="15">
        <v>0</v>
      </c>
      <c r="K1187" s="15">
        <v>0</v>
      </c>
      <c r="L1187" s="15">
        <v>0</v>
      </c>
      <c r="M1187" s="15">
        <v>0</v>
      </c>
      <c r="N1187" s="107">
        <v>0</v>
      </c>
      <c r="O1187" s="107">
        <v>0</v>
      </c>
      <c r="P1187" s="50"/>
      <c r="Q1187" s="50"/>
      <c r="R1187" s="3"/>
      <c r="S1187" s="3"/>
      <c r="T1187" s="1"/>
      <c r="U1187" s="2"/>
      <c r="V1187" s="23" t="str">
        <f t="shared" si="61"/>
        <v/>
      </c>
    </row>
    <row r="1188" spans="1:22" ht="25" customHeight="1" x14ac:dyDescent="0.35">
      <c r="A1188" s="1"/>
      <c r="B1188" s="1"/>
      <c r="C1188" s="1"/>
      <c r="D1188" s="1"/>
      <c r="E1188" s="106">
        <f>+COUNTIFS('REGISTRO DE TUTORES'!$A$3:$A$8000,A1188,'REGISTRO DE TUTORES'!$B$3:$B$8000,B1188,'REGISTRO DE TUTORES'!$C$3:$C$8000,C1188,'REGISTRO DE TUTORES'!$D$3:$D$8000,D1188)</f>
        <v>0</v>
      </c>
      <c r="F1188" s="106">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106">
        <f t="shared" ca="1" si="59"/>
        <v>0</v>
      </c>
      <c r="H1188" s="106">
        <f t="shared" ca="1" si="60"/>
        <v>0</v>
      </c>
      <c r="I1188" s="15">
        <v>0</v>
      </c>
      <c r="J1188" s="15">
        <v>0</v>
      </c>
      <c r="K1188" s="15">
        <v>0</v>
      </c>
      <c r="L1188" s="15">
        <v>0</v>
      </c>
      <c r="M1188" s="15">
        <v>0</v>
      </c>
      <c r="N1188" s="107">
        <v>0</v>
      </c>
      <c r="O1188" s="107">
        <v>0</v>
      </c>
      <c r="P1188" s="50"/>
      <c r="Q1188" s="50"/>
      <c r="R1188" s="3"/>
      <c r="S1188" s="3"/>
      <c r="T1188" s="1"/>
      <c r="U1188" s="2"/>
      <c r="V1188" s="23" t="str">
        <f t="shared" si="61"/>
        <v/>
      </c>
    </row>
    <row r="1189" spans="1:22" ht="25" customHeight="1" x14ac:dyDescent="0.35">
      <c r="A1189" s="1"/>
      <c r="B1189" s="1"/>
      <c r="C1189" s="1"/>
      <c r="D1189" s="1"/>
      <c r="E1189" s="106">
        <f>+COUNTIFS('REGISTRO DE TUTORES'!$A$3:$A$8000,A1189,'REGISTRO DE TUTORES'!$B$3:$B$8000,B1189,'REGISTRO DE TUTORES'!$C$3:$C$8000,C1189,'REGISTRO DE TUTORES'!$D$3:$D$8000,D1189)</f>
        <v>0</v>
      </c>
      <c r="F1189" s="106">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106">
        <f t="shared" ca="1" si="59"/>
        <v>0</v>
      </c>
      <c r="H1189" s="106">
        <f t="shared" ca="1" si="60"/>
        <v>0</v>
      </c>
      <c r="I1189" s="15">
        <v>0</v>
      </c>
      <c r="J1189" s="15">
        <v>0</v>
      </c>
      <c r="K1189" s="15">
        <v>0</v>
      </c>
      <c r="L1189" s="15">
        <v>0</v>
      </c>
      <c r="M1189" s="15">
        <v>0</v>
      </c>
      <c r="N1189" s="107">
        <v>0</v>
      </c>
      <c r="O1189" s="107">
        <v>0</v>
      </c>
      <c r="P1189" s="50"/>
      <c r="Q1189" s="50"/>
      <c r="R1189" s="3"/>
      <c r="S1189" s="3"/>
      <c r="T1189" s="1"/>
      <c r="U1189" s="2"/>
      <c r="V1189" s="23" t="str">
        <f t="shared" si="61"/>
        <v/>
      </c>
    </row>
    <row r="1190" spans="1:22" ht="25" customHeight="1" x14ac:dyDescent="0.35">
      <c r="A1190" s="1"/>
      <c r="B1190" s="1"/>
      <c r="C1190" s="1"/>
      <c r="D1190" s="1"/>
      <c r="E1190" s="106">
        <f>+COUNTIFS('REGISTRO DE TUTORES'!$A$3:$A$8000,A1190,'REGISTRO DE TUTORES'!$B$3:$B$8000,B1190,'REGISTRO DE TUTORES'!$C$3:$C$8000,C1190,'REGISTRO DE TUTORES'!$D$3:$D$8000,D1190)</f>
        <v>0</v>
      </c>
      <c r="F1190" s="106">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106">
        <f t="shared" ca="1" si="59"/>
        <v>0</v>
      </c>
      <c r="H1190" s="106">
        <f t="shared" ca="1" si="60"/>
        <v>0</v>
      </c>
      <c r="I1190" s="15">
        <v>0</v>
      </c>
      <c r="J1190" s="15">
        <v>0</v>
      </c>
      <c r="K1190" s="15">
        <v>0</v>
      </c>
      <c r="L1190" s="15">
        <v>0</v>
      </c>
      <c r="M1190" s="15">
        <v>0</v>
      </c>
      <c r="N1190" s="107">
        <v>0</v>
      </c>
      <c r="O1190" s="107">
        <v>0</v>
      </c>
      <c r="P1190" s="50"/>
      <c r="Q1190" s="50"/>
      <c r="R1190" s="3"/>
      <c r="S1190" s="3"/>
      <c r="T1190" s="1"/>
      <c r="U1190" s="2"/>
      <c r="V1190" s="23" t="str">
        <f t="shared" si="61"/>
        <v/>
      </c>
    </row>
    <row r="1191" spans="1:22" ht="25" customHeight="1" x14ac:dyDescent="0.35">
      <c r="A1191" s="1"/>
      <c r="B1191" s="1"/>
      <c r="C1191" s="1"/>
      <c r="D1191" s="1"/>
      <c r="E1191" s="106">
        <f>+COUNTIFS('REGISTRO DE TUTORES'!$A$3:$A$8000,A1191,'REGISTRO DE TUTORES'!$B$3:$B$8000,B1191,'REGISTRO DE TUTORES'!$C$3:$C$8000,C1191,'REGISTRO DE TUTORES'!$D$3:$D$8000,D1191)</f>
        <v>0</v>
      </c>
      <c r="F1191" s="106">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106">
        <f t="shared" ca="1" si="59"/>
        <v>0</v>
      </c>
      <c r="H1191" s="106">
        <f t="shared" ca="1" si="60"/>
        <v>0</v>
      </c>
      <c r="I1191" s="15">
        <v>0</v>
      </c>
      <c r="J1191" s="15">
        <v>0</v>
      </c>
      <c r="K1191" s="15">
        <v>0</v>
      </c>
      <c r="L1191" s="15">
        <v>0</v>
      </c>
      <c r="M1191" s="15">
        <v>0</v>
      </c>
      <c r="N1191" s="107">
        <v>0</v>
      </c>
      <c r="O1191" s="107">
        <v>0</v>
      </c>
      <c r="P1191" s="50"/>
      <c r="Q1191" s="50"/>
      <c r="R1191" s="3"/>
      <c r="S1191" s="3"/>
      <c r="T1191" s="1"/>
      <c r="U1191" s="2"/>
      <c r="V1191" s="23" t="str">
        <f t="shared" si="61"/>
        <v/>
      </c>
    </row>
    <row r="1192" spans="1:22" ht="25" customHeight="1" x14ac:dyDescent="0.35">
      <c r="A1192" s="1"/>
      <c r="B1192" s="1"/>
      <c r="C1192" s="1"/>
      <c r="D1192" s="1"/>
      <c r="E1192" s="106">
        <f>+COUNTIFS('REGISTRO DE TUTORES'!$A$3:$A$8000,A1192,'REGISTRO DE TUTORES'!$B$3:$B$8000,B1192,'REGISTRO DE TUTORES'!$C$3:$C$8000,C1192,'REGISTRO DE TUTORES'!$D$3:$D$8000,D1192)</f>
        <v>0</v>
      </c>
      <c r="F1192" s="106">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106">
        <f t="shared" ca="1" si="59"/>
        <v>0</v>
      </c>
      <c r="H1192" s="106">
        <f t="shared" ca="1" si="60"/>
        <v>0</v>
      </c>
      <c r="I1192" s="15">
        <v>0</v>
      </c>
      <c r="J1192" s="15">
        <v>0</v>
      </c>
      <c r="K1192" s="15">
        <v>0</v>
      </c>
      <c r="L1192" s="15">
        <v>0</v>
      </c>
      <c r="M1192" s="15">
        <v>0</v>
      </c>
      <c r="N1192" s="107">
        <v>0</v>
      </c>
      <c r="O1192" s="107">
        <v>0</v>
      </c>
      <c r="P1192" s="50"/>
      <c r="Q1192" s="50"/>
      <c r="R1192" s="3"/>
      <c r="S1192" s="3"/>
      <c r="T1192" s="1"/>
      <c r="U1192" s="2"/>
      <c r="V1192" s="23" t="str">
        <f t="shared" si="61"/>
        <v/>
      </c>
    </row>
    <row r="1193" spans="1:22" ht="25" customHeight="1" x14ac:dyDescent="0.35">
      <c r="A1193" s="1"/>
      <c r="B1193" s="1"/>
      <c r="C1193" s="1"/>
      <c r="D1193" s="1"/>
      <c r="E1193" s="106">
        <f>+COUNTIFS('REGISTRO DE TUTORES'!$A$3:$A$8000,A1193,'REGISTRO DE TUTORES'!$B$3:$B$8000,B1193,'REGISTRO DE TUTORES'!$C$3:$C$8000,C1193,'REGISTRO DE TUTORES'!$D$3:$D$8000,D1193)</f>
        <v>0</v>
      </c>
      <c r="F1193" s="106">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106">
        <f t="shared" ca="1" si="59"/>
        <v>0</v>
      </c>
      <c r="H1193" s="106">
        <f t="shared" ca="1" si="60"/>
        <v>0</v>
      </c>
      <c r="I1193" s="15">
        <v>0</v>
      </c>
      <c r="J1193" s="15">
        <v>0</v>
      </c>
      <c r="K1193" s="15">
        <v>0</v>
      </c>
      <c r="L1193" s="15">
        <v>0</v>
      </c>
      <c r="M1193" s="15">
        <v>0</v>
      </c>
      <c r="N1193" s="107">
        <v>0</v>
      </c>
      <c r="O1193" s="107">
        <v>0</v>
      </c>
      <c r="P1193" s="50"/>
      <c r="Q1193" s="50"/>
      <c r="R1193" s="3"/>
      <c r="S1193" s="3"/>
      <c r="T1193" s="1"/>
      <c r="U1193" s="2"/>
      <c r="V1193" s="23" t="str">
        <f t="shared" si="61"/>
        <v/>
      </c>
    </row>
    <row r="1194" spans="1:22" ht="25" customHeight="1" x14ac:dyDescent="0.35">
      <c r="A1194" s="1"/>
      <c r="B1194" s="1"/>
      <c r="C1194" s="1"/>
      <c r="D1194" s="1"/>
      <c r="E1194" s="106">
        <f>+COUNTIFS('REGISTRO DE TUTORES'!$A$3:$A$8000,A1194,'REGISTRO DE TUTORES'!$B$3:$B$8000,B1194,'REGISTRO DE TUTORES'!$C$3:$C$8000,C1194,'REGISTRO DE TUTORES'!$D$3:$D$8000,D1194)</f>
        <v>0</v>
      </c>
      <c r="F1194" s="106">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106">
        <f t="shared" ca="1" si="59"/>
        <v>0</v>
      </c>
      <c r="H1194" s="106">
        <f t="shared" ca="1" si="60"/>
        <v>0</v>
      </c>
      <c r="I1194" s="15">
        <v>0</v>
      </c>
      <c r="J1194" s="15">
        <v>0</v>
      </c>
      <c r="K1194" s="15">
        <v>0</v>
      </c>
      <c r="L1194" s="15">
        <v>0</v>
      </c>
      <c r="M1194" s="15">
        <v>0</v>
      </c>
      <c r="N1194" s="107">
        <v>0</v>
      </c>
      <c r="O1194" s="107">
        <v>0</v>
      </c>
      <c r="P1194" s="50"/>
      <c r="Q1194" s="50"/>
      <c r="R1194" s="3"/>
      <c r="S1194" s="3"/>
      <c r="T1194" s="1"/>
      <c r="U1194" s="2"/>
      <c r="V1194" s="23" t="str">
        <f t="shared" si="61"/>
        <v/>
      </c>
    </row>
    <row r="1195" spans="1:22" ht="25" customHeight="1" x14ac:dyDescent="0.35">
      <c r="A1195" s="1"/>
      <c r="B1195" s="1"/>
      <c r="C1195" s="1"/>
      <c r="D1195" s="1"/>
      <c r="E1195" s="106">
        <f>+COUNTIFS('REGISTRO DE TUTORES'!$A$3:$A$8000,A1195,'REGISTRO DE TUTORES'!$B$3:$B$8000,B1195,'REGISTRO DE TUTORES'!$C$3:$C$8000,C1195,'REGISTRO DE TUTORES'!$D$3:$D$8000,D1195)</f>
        <v>0</v>
      </c>
      <c r="F1195" s="106">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106">
        <f t="shared" ca="1" si="59"/>
        <v>0</v>
      </c>
      <c r="H1195" s="106">
        <f t="shared" ca="1" si="60"/>
        <v>0</v>
      </c>
      <c r="I1195" s="15">
        <v>0</v>
      </c>
      <c r="J1195" s="15">
        <v>0</v>
      </c>
      <c r="K1195" s="15">
        <v>0</v>
      </c>
      <c r="L1195" s="15">
        <v>0</v>
      </c>
      <c r="M1195" s="15">
        <v>0</v>
      </c>
      <c r="N1195" s="107">
        <v>0</v>
      </c>
      <c r="O1195" s="107">
        <v>0</v>
      </c>
      <c r="P1195" s="50"/>
      <c r="Q1195" s="50"/>
      <c r="R1195" s="3"/>
      <c r="S1195" s="3"/>
      <c r="T1195" s="1"/>
      <c r="U1195" s="2"/>
      <c r="V1195" s="23" t="str">
        <f t="shared" si="61"/>
        <v/>
      </c>
    </row>
    <row r="1196" spans="1:22" ht="25" customHeight="1" x14ac:dyDescent="0.35">
      <c r="A1196" s="1"/>
      <c r="B1196" s="1"/>
      <c r="C1196" s="1"/>
      <c r="D1196" s="1"/>
      <c r="E1196" s="106">
        <f>+COUNTIFS('REGISTRO DE TUTORES'!$A$3:$A$8000,A1196,'REGISTRO DE TUTORES'!$B$3:$B$8000,B1196,'REGISTRO DE TUTORES'!$C$3:$C$8000,C1196,'REGISTRO DE TUTORES'!$D$3:$D$8000,D1196)</f>
        <v>0</v>
      </c>
      <c r="F1196" s="106">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106">
        <f t="shared" ca="1" si="59"/>
        <v>0</v>
      </c>
      <c r="H1196" s="106">
        <f t="shared" ca="1" si="60"/>
        <v>0</v>
      </c>
      <c r="I1196" s="15">
        <v>0</v>
      </c>
      <c r="J1196" s="15">
        <v>0</v>
      </c>
      <c r="K1196" s="15">
        <v>0</v>
      </c>
      <c r="L1196" s="15">
        <v>0</v>
      </c>
      <c r="M1196" s="15">
        <v>0</v>
      </c>
      <c r="N1196" s="107">
        <v>0</v>
      </c>
      <c r="O1196" s="107">
        <v>0</v>
      </c>
      <c r="P1196" s="50"/>
      <c r="Q1196" s="50"/>
      <c r="R1196" s="3"/>
      <c r="S1196" s="3"/>
      <c r="T1196" s="1"/>
      <c r="U1196" s="2"/>
      <c r="V1196" s="23" t="str">
        <f t="shared" si="61"/>
        <v/>
      </c>
    </row>
    <row r="1197" spans="1:22" ht="25" customHeight="1" x14ac:dyDescent="0.35">
      <c r="A1197" s="1"/>
      <c r="B1197" s="1"/>
      <c r="C1197" s="1"/>
      <c r="D1197" s="1"/>
      <c r="E1197" s="106">
        <f>+COUNTIFS('REGISTRO DE TUTORES'!$A$3:$A$8000,A1197,'REGISTRO DE TUTORES'!$B$3:$B$8000,B1197,'REGISTRO DE TUTORES'!$C$3:$C$8000,C1197,'REGISTRO DE TUTORES'!$D$3:$D$8000,D1197)</f>
        <v>0</v>
      </c>
      <c r="F1197" s="106">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106">
        <f t="shared" ca="1" si="59"/>
        <v>0</v>
      </c>
      <c r="H1197" s="106">
        <f t="shared" ca="1" si="60"/>
        <v>0</v>
      </c>
      <c r="I1197" s="15">
        <v>0</v>
      </c>
      <c r="J1197" s="15">
        <v>0</v>
      </c>
      <c r="K1197" s="15">
        <v>0</v>
      </c>
      <c r="L1197" s="15">
        <v>0</v>
      </c>
      <c r="M1197" s="15">
        <v>0</v>
      </c>
      <c r="N1197" s="107">
        <v>0</v>
      </c>
      <c r="O1197" s="107">
        <v>0</v>
      </c>
      <c r="P1197" s="50"/>
      <c r="Q1197" s="50"/>
      <c r="R1197" s="3"/>
      <c r="S1197" s="3"/>
      <c r="T1197" s="1"/>
      <c r="U1197" s="2"/>
      <c r="V1197" s="23" t="str">
        <f t="shared" si="61"/>
        <v/>
      </c>
    </row>
    <row r="1198" spans="1:22" ht="25" customHeight="1" x14ac:dyDescent="0.35">
      <c r="A1198" s="1"/>
      <c r="B1198" s="1"/>
      <c r="C1198" s="1"/>
      <c r="D1198" s="1"/>
      <c r="E1198" s="106">
        <f>+COUNTIFS('REGISTRO DE TUTORES'!$A$3:$A$8000,A1198,'REGISTRO DE TUTORES'!$B$3:$B$8000,B1198,'REGISTRO DE TUTORES'!$C$3:$C$8000,C1198,'REGISTRO DE TUTORES'!$D$3:$D$8000,D1198)</f>
        <v>0</v>
      </c>
      <c r="F1198" s="106">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106">
        <f t="shared" ca="1" si="59"/>
        <v>0</v>
      </c>
      <c r="H1198" s="106">
        <f t="shared" ca="1" si="60"/>
        <v>0</v>
      </c>
      <c r="I1198" s="15">
        <v>0</v>
      </c>
      <c r="J1198" s="15">
        <v>0</v>
      </c>
      <c r="K1198" s="15">
        <v>0</v>
      </c>
      <c r="L1198" s="15">
        <v>0</v>
      </c>
      <c r="M1198" s="15">
        <v>0</v>
      </c>
      <c r="N1198" s="107">
        <v>0</v>
      </c>
      <c r="O1198" s="107">
        <v>0</v>
      </c>
      <c r="P1198" s="50"/>
      <c r="Q1198" s="50"/>
      <c r="R1198" s="3"/>
      <c r="S1198" s="3"/>
      <c r="T1198" s="1"/>
      <c r="U1198" s="2"/>
      <c r="V1198" s="23" t="str">
        <f t="shared" si="61"/>
        <v/>
      </c>
    </row>
    <row r="1199" spans="1:22" ht="25" customHeight="1" x14ac:dyDescent="0.35">
      <c r="A1199" s="1"/>
      <c r="B1199" s="1"/>
      <c r="C1199" s="1"/>
      <c r="D1199" s="1"/>
      <c r="E1199" s="106">
        <f>+COUNTIFS('REGISTRO DE TUTORES'!$A$3:$A$8000,A1199,'REGISTRO DE TUTORES'!$B$3:$B$8000,B1199,'REGISTRO DE TUTORES'!$C$3:$C$8000,C1199,'REGISTRO DE TUTORES'!$D$3:$D$8000,D1199)</f>
        <v>0</v>
      </c>
      <c r="F1199" s="106">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106">
        <f t="shared" ca="1" si="59"/>
        <v>0</v>
      </c>
      <c r="H1199" s="106">
        <f t="shared" ca="1" si="60"/>
        <v>0</v>
      </c>
      <c r="I1199" s="15">
        <v>0</v>
      </c>
      <c r="J1199" s="15">
        <v>0</v>
      </c>
      <c r="K1199" s="15">
        <v>0</v>
      </c>
      <c r="L1199" s="15">
        <v>0</v>
      </c>
      <c r="M1199" s="15">
        <v>0</v>
      </c>
      <c r="N1199" s="107">
        <v>0</v>
      </c>
      <c r="O1199" s="107">
        <v>0</v>
      </c>
      <c r="P1199" s="50"/>
      <c r="Q1199" s="50"/>
      <c r="R1199" s="3"/>
      <c r="S1199" s="3"/>
      <c r="T1199" s="1"/>
      <c r="U1199" s="2"/>
      <c r="V1199" s="23" t="str">
        <f t="shared" si="61"/>
        <v/>
      </c>
    </row>
    <row r="1200" spans="1:22" ht="25" customHeight="1" x14ac:dyDescent="0.35">
      <c r="A1200" s="1"/>
      <c r="B1200" s="1"/>
      <c r="C1200" s="1"/>
      <c r="D1200" s="1"/>
      <c r="E1200" s="106">
        <f>+COUNTIFS('REGISTRO DE TUTORES'!$A$3:$A$8000,A1200,'REGISTRO DE TUTORES'!$B$3:$B$8000,B1200,'REGISTRO DE TUTORES'!$C$3:$C$8000,C1200,'REGISTRO DE TUTORES'!$D$3:$D$8000,D1200)</f>
        <v>0</v>
      </c>
      <c r="F1200" s="106">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106">
        <f t="shared" ca="1" si="59"/>
        <v>0</v>
      </c>
      <c r="H1200" s="106">
        <f t="shared" ca="1" si="60"/>
        <v>0</v>
      </c>
      <c r="I1200" s="15">
        <v>0</v>
      </c>
      <c r="J1200" s="15">
        <v>0</v>
      </c>
      <c r="K1200" s="15">
        <v>0</v>
      </c>
      <c r="L1200" s="15">
        <v>0</v>
      </c>
      <c r="M1200" s="15">
        <v>0</v>
      </c>
      <c r="N1200" s="107">
        <v>0</v>
      </c>
      <c r="O1200" s="107">
        <v>0</v>
      </c>
      <c r="P1200" s="50"/>
      <c r="Q1200" s="50"/>
      <c r="R1200" s="3"/>
      <c r="S1200" s="3"/>
      <c r="T1200" s="1"/>
      <c r="U1200" s="2"/>
      <c r="V1200" s="23" t="str">
        <f t="shared" si="61"/>
        <v/>
      </c>
    </row>
    <row r="1201" spans="1:22" ht="25" customHeight="1" x14ac:dyDescent="0.35">
      <c r="A1201" s="1"/>
      <c r="B1201" s="1"/>
      <c r="C1201" s="1"/>
      <c r="D1201" s="1"/>
      <c r="E1201" s="106">
        <f>+COUNTIFS('REGISTRO DE TUTORES'!$A$3:$A$8000,A1201,'REGISTRO DE TUTORES'!$B$3:$B$8000,B1201,'REGISTRO DE TUTORES'!$C$3:$C$8000,C1201,'REGISTRO DE TUTORES'!$D$3:$D$8000,D1201)</f>
        <v>0</v>
      </c>
      <c r="F1201" s="106">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106">
        <f t="shared" ca="1" si="59"/>
        <v>0</v>
      </c>
      <c r="H1201" s="106">
        <f t="shared" ca="1" si="60"/>
        <v>0</v>
      </c>
      <c r="I1201" s="15">
        <v>0</v>
      </c>
      <c r="J1201" s="15">
        <v>0</v>
      </c>
      <c r="K1201" s="15">
        <v>0</v>
      </c>
      <c r="L1201" s="15">
        <v>0</v>
      </c>
      <c r="M1201" s="15">
        <v>0</v>
      </c>
      <c r="N1201" s="107">
        <v>0</v>
      </c>
      <c r="O1201" s="107">
        <v>0</v>
      </c>
      <c r="P1201" s="50"/>
      <c r="Q1201" s="50"/>
      <c r="R1201" s="3"/>
      <c r="S1201" s="3"/>
      <c r="T1201" s="1"/>
      <c r="U1201" s="2"/>
      <c r="V1201" s="23" t="str">
        <f t="shared" si="61"/>
        <v/>
      </c>
    </row>
    <row r="1202" spans="1:22" ht="25" customHeight="1" x14ac:dyDescent="0.35">
      <c r="A1202" s="1"/>
      <c r="B1202" s="1"/>
      <c r="C1202" s="1"/>
      <c r="D1202" s="1"/>
      <c r="E1202" s="106">
        <f>+COUNTIFS('REGISTRO DE TUTORES'!$A$3:$A$8000,A1202,'REGISTRO DE TUTORES'!$B$3:$B$8000,B1202,'REGISTRO DE TUTORES'!$C$3:$C$8000,C1202,'REGISTRO DE TUTORES'!$D$3:$D$8000,D1202)</f>
        <v>0</v>
      </c>
      <c r="F1202" s="106">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106">
        <f t="shared" ca="1" si="59"/>
        <v>0</v>
      </c>
      <c r="H1202" s="106">
        <f t="shared" ca="1" si="60"/>
        <v>0</v>
      </c>
      <c r="I1202" s="15">
        <v>0</v>
      </c>
      <c r="J1202" s="15">
        <v>0</v>
      </c>
      <c r="K1202" s="15">
        <v>0</v>
      </c>
      <c r="L1202" s="15">
        <v>0</v>
      </c>
      <c r="M1202" s="15">
        <v>0</v>
      </c>
      <c r="N1202" s="107">
        <v>0</v>
      </c>
      <c r="O1202" s="107">
        <v>0</v>
      </c>
      <c r="P1202" s="50"/>
      <c r="Q1202" s="50"/>
      <c r="R1202" s="3"/>
      <c r="S1202" s="3"/>
      <c r="T1202" s="1"/>
      <c r="U1202" s="2"/>
      <c r="V1202" s="23" t="str">
        <f t="shared" si="61"/>
        <v/>
      </c>
    </row>
    <row r="1203" spans="1:22" ht="25" customHeight="1" x14ac:dyDescent="0.35">
      <c r="A1203" s="1"/>
      <c r="B1203" s="1"/>
      <c r="C1203" s="1"/>
      <c r="D1203" s="1"/>
      <c r="E1203" s="106">
        <f>+COUNTIFS('REGISTRO DE TUTORES'!$A$3:$A$8000,A1203,'REGISTRO DE TUTORES'!$B$3:$B$8000,B1203,'REGISTRO DE TUTORES'!$C$3:$C$8000,C1203,'REGISTRO DE TUTORES'!$D$3:$D$8000,D1203)</f>
        <v>0</v>
      </c>
      <c r="F1203" s="106">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106">
        <f t="shared" ca="1" si="59"/>
        <v>0</v>
      </c>
      <c r="H1203" s="106">
        <f t="shared" ca="1" si="60"/>
        <v>0</v>
      </c>
      <c r="I1203" s="15">
        <v>0</v>
      </c>
      <c r="J1203" s="15">
        <v>0</v>
      </c>
      <c r="K1203" s="15">
        <v>0</v>
      </c>
      <c r="L1203" s="15">
        <v>0</v>
      </c>
      <c r="M1203" s="15">
        <v>0</v>
      </c>
      <c r="N1203" s="107">
        <v>0</v>
      </c>
      <c r="O1203" s="107">
        <v>0</v>
      </c>
      <c r="P1203" s="50"/>
      <c r="Q1203" s="50"/>
      <c r="R1203" s="3"/>
      <c r="S1203" s="3"/>
      <c r="T1203" s="1"/>
      <c r="U1203" s="2"/>
      <c r="V1203" s="23" t="str">
        <f t="shared" si="61"/>
        <v/>
      </c>
    </row>
    <row r="1204" spans="1:22" ht="25" customHeight="1" x14ac:dyDescent="0.35">
      <c r="A1204" s="1"/>
      <c r="B1204" s="1"/>
      <c r="C1204" s="1"/>
      <c r="D1204" s="1"/>
      <c r="E1204" s="106">
        <f>+COUNTIFS('REGISTRO DE TUTORES'!$A$3:$A$8000,A1204,'REGISTRO DE TUTORES'!$B$3:$B$8000,B1204,'REGISTRO DE TUTORES'!$C$3:$C$8000,C1204,'REGISTRO DE TUTORES'!$D$3:$D$8000,D1204)</f>
        <v>0</v>
      </c>
      <c r="F1204" s="106">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106">
        <f t="shared" ca="1" si="59"/>
        <v>0</v>
      </c>
      <c r="H1204" s="106">
        <f t="shared" ca="1" si="60"/>
        <v>0</v>
      </c>
      <c r="I1204" s="15">
        <v>0</v>
      </c>
      <c r="J1204" s="15">
        <v>0</v>
      </c>
      <c r="K1204" s="15">
        <v>0</v>
      </c>
      <c r="L1204" s="15">
        <v>0</v>
      </c>
      <c r="M1204" s="15">
        <v>0</v>
      </c>
      <c r="N1204" s="107">
        <v>0</v>
      </c>
      <c r="O1204" s="107">
        <v>0</v>
      </c>
      <c r="P1204" s="50"/>
      <c r="Q1204" s="50"/>
      <c r="R1204" s="3"/>
      <c r="S1204" s="3"/>
      <c r="T1204" s="1"/>
      <c r="U1204" s="2"/>
      <c r="V1204" s="23" t="str">
        <f t="shared" si="61"/>
        <v/>
      </c>
    </row>
    <row r="1205" spans="1:22" ht="25" customHeight="1" x14ac:dyDescent="0.35">
      <c r="A1205" s="1"/>
      <c r="B1205" s="1"/>
      <c r="C1205" s="1"/>
      <c r="D1205" s="1"/>
      <c r="E1205" s="106">
        <f>+COUNTIFS('REGISTRO DE TUTORES'!$A$3:$A$8000,A1205,'REGISTRO DE TUTORES'!$B$3:$B$8000,B1205,'REGISTRO DE TUTORES'!$C$3:$C$8000,C1205,'REGISTRO DE TUTORES'!$D$3:$D$8000,D1205)</f>
        <v>0</v>
      </c>
      <c r="F1205" s="106">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106">
        <f t="shared" ca="1" si="59"/>
        <v>0</v>
      </c>
      <c r="H1205" s="106">
        <f t="shared" ca="1" si="60"/>
        <v>0</v>
      </c>
      <c r="I1205" s="15">
        <v>0</v>
      </c>
      <c r="J1205" s="15">
        <v>0</v>
      </c>
      <c r="K1205" s="15">
        <v>0</v>
      </c>
      <c r="L1205" s="15">
        <v>0</v>
      </c>
      <c r="M1205" s="15">
        <v>0</v>
      </c>
      <c r="N1205" s="107">
        <v>0</v>
      </c>
      <c r="O1205" s="107">
        <v>0</v>
      </c>
      <c r="P1205" s="50"/>
      <c r="Q1205" s="50"/>
      <c r="R1205" s="3"/>
      <c r="S1205" s="3"/>
      <c r="T1205" s="1"/>
      <c r="U1205" s="2"/>
      <c r="V1205" s="23" t="str">
        <f t="shared" si="61"/>
        <v/>
      </c>
    </row>
    <row r="1206" spans="1:22" ht="25" customHeight="1" x14ac:dyDescent="0.35">
      <c r="A1206" s="1"/>
      <c r="B1206" s="1"/>
      <c r="C1206" s="1"/>
      <c r="D1206" s="1"/>
      <c r="E1206" s="106">
        <f>+COUNTIFS('REGISTRO DE TUTORES'!$A$3:$A$8000,A1206,'REGISTRO DE TUTORES'!$B$3:$B$8000,B1206,'REGISTRO DE TUTORES'!$C$3:$C$8000,C1206,'REGISTRO DE TUTORES'!$D$3:$D$8000,D1206)</f>
        <v>0</v>
      </c>
      <c r="F1206" s="106">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106">
        <f t="shared" ca="1" si="59"/>
        <v>0</v>
      </c>
      <c r="H1206" s="106">
        <f t="shared" ca="1" si="60"/>
        <v>0</v>
      </c>
      <c r="I1206" s="15">
        <v>0</v>
      </c>
      <c r="J1206" s="15">
        <v>0</v>
      </c>
      <c r="K1206" s="15">
        <v>0</v>
      </c>
      <c r="L1206" s="15">
        <v>0</v>
      </c>
      <c r="M1206" s="15">
        <v>0</v>
      </c>
      <c r="N1206" s="107">
        <v>0</v>
      </c>
      <c r="O1206" s="107">
        <v>0</v>
      </c>
      <c r="P1206" s="50"/>
      <c r="Q1206" s="50"/>
      <c r="R1206" s="3"/>
      <c r="S1206" s="3"/>
      <c r="T1206" s="1"/>
      <c r="U1206" s="2"/>
      <c r="V1206" s="23" t="str">
        <f t="shared" si="61"/>
        <v/>
      </c>
    </row>
    <row r="1207" spans="1:22" ht="25" customHeight="1" x14ac:dyDescent="0.35">
      <c r="A1207" s="1"/>
      <c r="B1207" s="1"/>
      <c r="C1207" s="1"/>
      <c r="D1207" s="1"/>
      <c r="E1207" s="106">
        <f>+COUNTIFS('REGISTRO DE TUTORES'!$A$3:$A$8000,A1207,'REGISTRO DE TUTORES'!$B$3:$B$8000,B1207,'REGISTRO DE TUTORES'!$C$3:$C$8000,C1207,'REGISTRO DE TUTORES'!$D$3:$D$8000,D1207)</f>
        <v>0</v>
      </c>
      <c r="F1207" s="106">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106">
        <f t="shared" ca="1" si="59"/>
        <v>0</v>
      </c>
      <c r="H1207" s="106">
        <f t="shared" ca="1" si="60"/>
        <v>0</v>
      </c>
      <c r="I1207" s="15">
        <v>0</v>
      </c>
      <c r="J1207" s="15">
        <v>0</v>
      </c>
      <c r="K1207" s="15">
        <v>0</v>
      </c>
      <c r="L1207" s="15">
        <v>0</v>
      </c>
      <c r="M1207" s="15">
        <v>0</v>
      </c>
      <c r="N1207" s="107">
        <v>0</v>
      </c>
      <c r="O1207" s="107">
        <v>0</v>
      </c>
      <c r="P1207" s="50"/>
      <c r="Q1207" s="50"/>
      <c r="R1207" s="3"/>
      <c r="S1207" s="3"/>
      <c r="T1207" s="1"/>
      <c r="U1207" s="2"/>
      <c r="V1207" s="23" t="str">
        <f t="shared" si="61"/>
        <v/>
      </c>
    </row>
    <row r="1208" spans="1:22" ht="25" customHeight="1" x14ac:dyDescent="0.35">
      <c r="A1208" s="1"/>
      <c r="B1208" s="1"/>
      <c r="C1208" s="1"/>
      <c r="D1208" s="1"/>
      <c r="E1208" s="106">
        <f>+COUNTIFS('REGISTRO DE TUTORES'!$A$3:$A$8000,A1208,'REGISTRO DE TUTORES'!$B$3:$B$8000,B1208,'REGISTRO DE TUTORES'!$C$3:$C$8000,C1208,'REGISTRO DE TUTORES'!$D$3:$D$8000,D1208)</f>
        <v>0</v>
      </c>
      <c r="F1208" s="106">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106">
        <f t="shared" ca="1" si="59"/>
        <v>0</v>
      </c>
      <c r="H1208" s="106">
        <f t="shared" ca="1" si="60"/>
        <v>0</v>
      </c>
      <c r="I1208" s="15">
        <v>0</v>
      </c>
      <c r="J1208" s="15">
        <v>0</v>
      </c>
      <c r="K1208" s="15">
        <v>0</v>
      </c>
      <c r="L1208" s="15">
        <v>0</v>
      </c>
      <c r="M1208" s="15">
        <v>0</v>
      </c>
      <c r="N1208" s="107">
        <v>0</v>
      </c>
      <c r="O1208" s="107">
        <v>0</v>
      </c>
      <c r="P1208" s="50"/>
      <c r="Q1208" s="50"/>
      <c r="R1208" s="3"/>
      <c r="S1208" s="3"/>
      <c r="T1208" s="1"/>
      <c r="U1208" s="2"/>
      <c r="V1208" s="23" t="str">
        <f t="shared" si="61"/>
        <v/>
      </c>
    </row>
    <row r="1209" spans="1:22" ht="25" customHeight="1" x14ac:dyDescent="0.35">
      <c r="A1209" s="1"/>
      <c r="B1209" s="1"/>
      <c r="C1209" s="1"/>
      <c r="D1209" s="1"/>
      <c r="E1209" s="106">
        <f>+COUNTIFS('REGISTRO DE TUTORES'!$A$3:$A$8000,A1209,'REGISTRO DE TUTORES'!$B$3:$B$8000,B1209,'REGISTRO DE TUTORES'!$C$3:$C$8000,C1209,'REGISTRO DE TUTORES'!$D$3:$D$8000,D1209)</f>
        <v>0</v>
      </c>
      <c r="F1209" s="106">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106">
        <f t="shared" ca="1" si="59"/>
        <v>0</v>
      </c>
      <c r="H1209" s="106">
        <f t="shared" ca="1" si="60"/>
        <v>0</v>
      </c>
      <c r="I1209" s="15">
        <v>0</v>
      </c>
      <c r="J1209" s="15">
        <v>0</v>
      </c>
      <c r="K1209" s="15">
        <v>0</v>
      </c>
      <c r="L1209" s="15">
        <v>0</v>
      </c>
      <c r="M1209" s="15">
        <v>0</v>
      </c>
      <c r="N1209" s="107">
        <v>0</v>
      </c>
      <c r="O1209" s="107">
        <v>0</v>
      </c>
      <c r="P1209" s="50"/>
      <c r="Q1209" s="50"/>
      <c r="R1209" s="3"/>
      <c r="S1209" s="3"/>
      <c r="T1209" s="1"/>
      <c r="U1209" s="2"/>
      <c r="V1209" s="23" t="str">
        <f t="shared" si="61"/>
        <v/>
      </c>
    </row>
    <row r="1210" spans="1:22" ht="25" customHeight="1" x14ac:dyDescent="0.35">
      <c r="A1210" s="1"/>
      <c r="B1210" s="1"/>
      <c r="C1210" s="1"/>
      <c r="D1210" s="1"/>
      <c r="E1210" s="106">
        <f>+COUNTIFS('REGISTRO DE TUTORES'!$A$3:$A$8000,A1210,'REGISTRO DE TUTORES'!$B$3:$B$8000,B1210,'REGISTRO DE TUTORES'!$C$3:$C$8000,C1210,'REGISTRO DE TUTORES'!$D$3:$D$8000,D1210)</f>
        <v>0</v>
      </c>
      <c r="F1210" s="106">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106">
        <f t="shared" ca="1" si="59"/>
        <v>0</v>
      </c>
      <c r="H1210" s="106">
        <f t="shared" ca="1" si="60"/>
        <v>0</v>
      </c>
      <c r="I1210" s="15">
        <v>0</v>
      </c>
      <c r="J1210" s="15">
        <v>0</v>
      </c>
      <c r="K1210" s="15">
        <v>0</v>
      </c>
      <c r="L1210" s="15">
        <v>0</v>
      </c>
      <c r="M1210" s="15">
        <v>0</v>
      </c>
      <c r="N1210" s="107">
        <v>0</v>
      </c>
      <c r="O1210" s="107">
        <v>0</v>
      </c>
      <c r="P1210" s="50"/>
      <c r="Q1210" s="50"/>
      <c r="R1210" s="3"/>
      <c r="S1210" s="3"/>
      <c r="T1210" s="1"/>
      <c r="U1210" s="2"/>
      <c r="V1210" s="23" t="str">
        <f t="shared" si="61"/>
        <v/>
      </c>
    </row>
    <row r="1211" spans="1:22" ht="25" customHeight="1" x14ac:dyDescent="0.35">
      <c r="A1211" s="1"/>
      <c r="B1211" s="1"/>
      <c r="C1211" s="1"/>
      <c r="D1211" s="1"/>
      <c r="E1211" s="106">
        <f>+COUNTIFS('REGISTRO DE TUTORES'!$A$3:$A$8000,A1211,'REGISTRO DE TUTORES'!$B$3:$B$8000,B1211,'REGISTRO DE TUTORES'!$C$3:$C$8000,C1211,'REGISTRO DE TUTORES'!$D$3:$D$8000,D1211)</f>
        <v>0</v>
      </c>
      <c r="F1211" s="106">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106">
        <f t="shared" ca="1" si="59"/>
        <v>0</v>
      </c>
      <c r="H1211" s="106">
        <f t="shared" ca="1" si="60"/>
        <v>0</v>
      </c>
      <c r="I1211" s="15">
        <v>0</v>
      </c>
      <c r="J1211" s="15">
        <v>0</v>
      </c>
      <c r="K1211" s="15">
        <v>0</v>
      </c>
      <c r="L1211" s="15">
        <v>0</v>
      </c>
      <c r="M1211" s="15">
        <v>0</v>
      </c>
      <c r="N1211" s="107">
        <v>0</v>
      </c>
      <c r="O1211" s="107">
        <v>0</v>
      </c>
      <c r="P1211" s="50"/>
      <c r="Q1211" s="50"/>
      <c r="R1211" s="3"/>
      <c r="S1211" s="3"/>
      <c r="T1211" s="1"/>
      <c r="U1211" s="2"/>
      <c r="V1211" s="23" t="str">
        <f t="shared" si="61"/>
        <v/>
      </c>
    </row>
    <row r="1212" spans="1:22" ht="25" customHeight="1" x14ac:dyDescent="0.35">
      <c r="A1212" s="1"/>
      <c r="B1212" s="1"/>
      <c r="C1212" s="1"/>
      <c r="D1212" s="1"/>
      <c r="E1212" s="106">
        <f>+COUNTIFS('REGISTRO DE TUTORES'!$A$3:$A$8000,A1212,'REGISTRO DE TUTORES'!$B$3:$B$8000,B1212,'REGISTRO DE TUTORES'!$C$3:$C$8000,C1212,'REGISTRO DE TUTORES'!$D$3:$D$8000,D1212)</f>
        <v>0</v>
      </c>
      <c r="F1212" s="106">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106">
        <f t="shared" ca="1" si="59"/>
        <v>0</v>
      </c>
      <c r="H1212" s="106">
        <f t="shared" ca="1" si="60"/>
        <v>0</v>
      </c>
      <c r="I1212" s="15">
        <v>0</v>
      </c>
      <c r="J1212" s="15">
        <v>0</v>
      </c>
      <c r="K1212" s="15">
        <v>0</v>
      </c>
      <c r="L1212" s="15">
        <v>0</v>
      </c>
      <c r="M1212" s="15">
        <v>0</v>
      </c>
      <c r="N1212" s="107">
        <v>0</v>
      </c>
      <c r="O1212" s="107">
        <v>0</v>
      </c>
      <c r="P1212" s="50"/>
      <c r="Q1212" s="50"/>
      <c r="R1212" s="3"/>
      <c r="S1212" s="3"/>
      <c r="T1212" s="1"/>
      <c r="U1212" s="2"/>
      <c r="V1212" s="23" t="str">
        <f t="shared" si="61"/>
        <v/>
      </c>
    </row>
    <row r="1213" spans="1:22" ht="25" customHeight="1" x14ac:dyDescent="0.35">
      <c r="A1213" s="1"/>
      <c r="B1213" s="1"/>
      <c r="C1213" s="1"/>
      <c r="D1213" s="1"/>
      <c r="E1213" s="106">
        <f>+COUNTIFS('REGISTRO DE TUTORES'!$A$3:$A$8000,A1213,'REGISTRO DE TUTORES'!$B$3:$B$8000,B1213,'REGISTRO DE TUTORES'!$C$3:$C$8000,C1213,'REGISTRO DE TUTORES'!$D$3:$D$8000,D1213)</f>
        <v>0</v>
      </c>
      <c r="F1213" s="106">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106">
        <f t="shared" ca="1" si="59"/>
        <v>0</v>
      </c>
      <c r="H1213" s="106">
        <f t="shared" ca="1" si="60"/>
        <v>0</v>
      </c>
      <c r="I1213" s="15">
        <v>0</v>
      </c>
      <c r="J1213" s="15">
        <v>0</v>
      </c>
      <c r="K1213" s="15">
        <v>0</v>
      </c>
      <c r="L1213" s="15">
        <v>0</v>
      </c>
      <c r="M1213" s="15">
        <v>0</v>
      </c>
      <c r="N1213" s="107">
        <v>0</v>
      </c>
      <c r="O1213" s="107">
        <v>0</v>
      </c>
      <c r="P1213" s="50"/>
      <c r="Q1213" s="50"/>
      <c r="R1213" s="3"/>
      <c r="S1213" s="3"/>
      <c r="T1213" s="1"/>
      <c r="U1213" s="2"/>
      <c r="V1213" s="23" t="str">
        <f t="shared" si="61"/>
        <v/>
      </c>
    </row>
    <row r="1214" spans="1:22" ht="25" customHeight="1" x14ac:dyDescent="0.35">
      <c r="A1214" s="1"/>
      <c r="B1214" s="1"/>
      <c r="C1214" s="1"/>
      <c r="D1214" s="1"/>
      <c r="E1214" s="106">
        <f>+COUNTIFS('REGISTRO DE TUTORES'!$A$3:$A$8000,A1214,'REGISTRO DE TUTORES'!$B$3:$B$8000,B1214,'REGISTRO DE TUTORES'!$C$3:$C$8000,C1214,'REGISTRO DE TUTORES'!$D$3:$D$8000,D1214)</f>
        <v>0</v>
      </c>
      <c r="F1214" s="106">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106">
        <f t="shared" ca="1" si="59"/>
        <v>0</v>
      </c>
      <c r="H1214" s="106">
        <f t="shared" ca="1" si="60"/>
        <v>0</v>
      </c>
      <c r="I1214" s="15">
        <v>0</v>
      </c>
      <c r="J1214" s="15">
        <v>0</v>
      </c>
      <c r="K1214" s="15">
        <v>0</v>
      </c>
      <c r="L1214" s="15">
        <v>0</v>
      </c>
      <c r="M1214" s="15">
        <v>0</v>
      </c>
      <c r="N1214" s="107">
        <v>0</v>
      </c>
      <c r="O1214" s="107">
        <v>0</v>
      </c>
      <c r="P1214" s="50"/>
      <c r="Q1214" s="50"/>
      <c r="R1214" s="3"/>
      <c r="S1214" s="3"/>
      <c r="T1214" s="1"/>
      <c r="U1214" s="2"/>
      <c r="V1214" s="23" t="str">
        <f t="shared" si="61"/>
        <v/>
      </c>
    </row>
    <row r="1215" spans="1:22" ht="25" customHeight="1" x14ac:dyDescent="0.35">
      <c r="A1215" s="1"/>
      <c r="B1215" s="1"/>
      <c r="C1215" s="1"/>
      <c r="D1215" s="1"/>
      <c r="E1215" s="106">
        <f>+COUNTIFS('REGISTRO DE TUTORES'!$A$3:$A$8000,A1215,'REGISTRO DE TUTORES'!$B$3:$B$8000,B1215,'REGISTRO DE TUTORES'!$C$3:$C$8000,C1215,'REGISTRO DE TUTORES'!$D$3:$D$8000,D1215)</f>
        <v>0</v>
      </c>
      <c r="F1215" s="106">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106">
        <f t="shared" ca="1" si="59"/>
        <v>0</v>
      </c>
      <c r="H1215" s="106">
        <f t="shared" ca="1" si="60"/>
        <v>0</v>
      </c>
      <c r="I1215" s="15">
        <v>0</v>
      </c>
      <c r="J1215" s="15">
        <v>0</v>
      </c>
      <c r="K1215" s="15">
        <v>0</v>
      </c>
      <c r="L1215" s="15">
        <v>0</v>
      </c>
      <c r="M1215" s="15">
        <v>0</v>
      </c>
      <c r="N1215" s="107">
        <v>0</v>
      </c>
      <c r="O1215" s="107">
        <v>0</v>
      </c>
      <c r="P1215" s="50"/>
      <c r="Q1215" s="50"/>
      <c r="R1215" s="3"/>
      <c r="S1215" s="3"/>
      <c r="T1215" s="1"/>
      <c r="U1215" s="2"/>
      <c r="V1215" s="23" t="str">
        <f t="shared" si="61"/>
        <v/>
      </c>
    </row>
    <row r="1216" spans="1:22" ht="25" customHeight="1" x14ac:dyDescent="0.35">
      <c r="A1216" s="1"/>
      <c r="B1216" s="1"/>
      <c r="C1216" s="1"/>
      <c r="D1216" s="1"/>
      <c r="E1216" s="106">
        <f>+COUNTIFS('REGISTRO DE TUTORES'!$A$3:$A$8000,A1216,'REGISTRO DE TUTORES'!$B$3:$B$8000,B1216,'REGISTRO DE TUTORES'!$C$3:$C$8000,C1216,'REGISTRO DE TUTORES'!$D$3:$D$8000,D1216)</f>
        <v>0</v>
      </c>
      <c r="F1216" s="106">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106">
        <f t="shared" ca="1" si="59"/>
        <v>0</v>
      </c>
      <c r="H1216" s="106">
        <f t="shared" ca="1" si="60"/>
        <v>0</v>
      </c>
      <c r="I1216" s="15">
        <v>0</v>
      </c>
      <c r="J1216" s="15">
        <v>0</v>
      </c>
      <c r="K1216" s="15">
        <v>0</v>
      </c>
      <c r="L1216" s="15">
        <v>0</v>
      </c>
      <c r="M1216" s="15">
        <v>0</v>
      </c>
      <c r="N1216" s="107">
        <v>0</v>
      </c>
      <c r="O1216" s="107">
        <v>0</v>
      </c>
      <c r="P1216" s="50"/>
      <c r="Q1216" s="50"/>
      <c r="R1216" s="3"/>
      <c r="S1216" s="3"/>
      <c r="T1216" s="1"/>
      <c r="U1216" s="2"/>
      <c r="V1216" s="23" t="str">
        <f t="shared" si="61"/>
        <v/>
      </c>
    </row>
    <row r="1217" spans="1:22" ht="25" customHeight="1" x14ac:dyDescent="0.35">
      <c r="A1217" s="1"/>
      <c r="B1217" s="1"/>
      <c r="C1217" s="1"/>
      <c r="D1217" s="1"/>
      <c r="E1217" s="106">
        <f>+COUNTIFS('REGISTRO DE TUTORES'!$A$3:$A$8000,A1217,'REGISTRO DE TUTORES'!$B$3:$B$8000,B1217,'REGISTRO DE TUTORES'!$C$3:$C$8000,C1217,'REGISTRO DE TUTORES'!$D$3:$D$8000,D1217)</f>
        <v>0</v>
      </c>
      <c r="F1217" s="106">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106">
        <f t="shared" ca="1" si="59"/>
        <v>0</v>
      </c>
      <c r="H1217" s="106">
        <f t="shared" ca="1" si="60"/>
        <v>0</v>
      </c>
      <c r="I1217" s="15">
        <v>0</v>
      </c>
      <c r="J1217" s="15">
        <v>0</v>
      </c>
      <c r="K1217" s="15">
        <v>0</v>
      </c>
      <c r="L1217" s="15">
        <v>0</v>
      </c>
      <c r="M1217" s="15">
        <v>0</v>
      </c>
      <c r="N1217" s="107">
        <v>0</v>
      </c>
      <c r="O1217" s="107">
        <v>0</v>
      </c>
      <c r="P1217" s="50"/>
      <c r="Q1217" s="50"/>
      <c r="R1217" s="3"/>
      <c r="S1217" s="3"/>
      <c r="T1217" s="1"/>
      <c r="U1217" s="2"/>
      <c r="V1217" s="23" t="str">
        <f t="shared" si="61"/>
        <v/>
      </c>
    </row>
    <row r="1218" spans="1:22" ht="25" customHeight="1" x14ac:dyDescent="0.35">
      <c r="A1218" s="1"/>
      <c r="B1218" s="1"/>
      <c r="C1218" s="1"/>
      <c r="D1218" s="1"/>
      <c r="E1218" s="106">
        <f>+COUNTIFS('REGISTRO DE TUTORES'!$A$3:$A$8000,A1218,'REGISTRO DE TUTORES'!$B$3:$B$8000,B1218,'REGISTRO DE TUTORES'!$C$3:$C$8000,C1218,'REGISTRO DE TUTORES'!$D$3:$D$8000,D1218)</f>
        <v>0</v>
      </c>
      <c r="F1218" s="106">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106">
        <f t="shared" ca="1" si="59"/>
        <v>0</v>
      </c>
      <c r="H1218" s="106">
        <f t="shared" ca="1" si="60"/>
        <v>0</v>
      </c>
      <c r="I1218" s="15">
        <v>0</v>
      </c>
      <c r="J1218" s="15">
        <v>0</v>
      </c>
      <c r="K1218" s="15">
        <v>0</v>
      </c>
      <c r="L1218" s="15">
        <v>0</v>
      </c>
      <c r="M1218" s="15">
        <v>0</v>
      </c>
      <c r="N1218" s="107">
        <v>0</v>
      </c>
      <c r="O1218" s="107">
        <v>0</v>
      </c>
      <c r="P1218" s="50"/>
      <c r="Q1218" s="50"/>
      <c r="R1218" s="3"/>
      <c r="S1218" s="3"/>
      <c r="T1218" s="1"/>
      <c r="U1218" s="2"/>
      <c r="V1218" s="23" t="str">
        <f t="shared" si="61"/>
        <v/>
      </c>
    </row>
    <row r="1219" spans="1:22" ht="25" customHeight="1" x14ac:dyDescent="0.35">
      <c r="A1219" s="1"/>
      <c r="B1219" s="1"/>
      <c r="C1219" s="1"/>
      <c r="D1219" s="1"/>
      <c r="E1219" s="106">
        <f>+COUNTIFS('REGISTRO DE TUTORES'!$A$3:$A$8000,A1219,'REGISTRO DE TUTORES'!$B$3:$B$8000,B1219,'REGISTRO DE TUTORES'!$C$3:$C$8000,C1219,'REGISTRO DE TUTORES'!$D$3:$D$8000,D1219)</f>
        <v>0</v>
      </c>
      <c r="F1219" s="106">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106">
        <f t="shared" ca="1" si="59"/>
        <v>0</v>
      </c>
      <c r="H1219" s="106">
        <f t="shared" ca="1" si="60"/>
        <v>0</v>
      </c>
      <c r="I1219" s="15">
        <v>0</v>
      </c>
      <c r="J1219" s="15">
        <v>0</v>
      </c>
      <c r="K1219" s="15">
        <v>0</v>
      </c>
      <c r="L1219" s="15">
        <v>0</v>
      </c>
      <c r="M1219" s="15">
        <v>0</v>
      </c>
      <c r="N1219" s="107">
        <v>0</v>
      </c>
      <c r="O1219" s="107">
        <v>0</v>
      </c>
      <c r="P1219" s="50"/>
      <c r="Q1219" s="50"/>
      <c r="R1219" s="3"/>
      <c r="S1219" s="3"/>
      <c r="T1219" s="1"/>
      <c r="U1219" s="2"/>
      <c r="V1219" s="23" t="str">
        <f t="shared" si="61"/>
        <v/>
      </c>
    </row>
    <row r="1220" spans="1:22" ht="25" customHeight="1" x14ac:dyDescent="0.35">
      <c r="A1220" s="1"/>
      <c r="B1220" s="1"/>
      <c r="C1220" s="1"/>
      <c r="D1220" s="1"/>
      <c r="E1220" s="106">
        <f>+COUNTIFS('REGISTRO DE TUTORES'!$A$3:$A$8000,A1220,'REGISTRO DE TUTORES'!$B$3:$B$8000,B1220,'REGISTRO DE TUTORES'!$C$3:$C$8000,C1220,'REGISTRO DE TUTORES'!$D$3:$D$8000,D1220)</f>
        <v>0</v>
      </c>
      <c r="F1220" s="106">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106">
        <f t="shared" ca="1" si="59"/>
        <v>0</v>
      </c>
      <c r="H1220" s="106">
        <f t="shared" ca="1" si="60"/>
        <v>0</v>
      </c>
      <c r="I1220" s="15">
        <v>0</v>
      </c>
      <c r="J1220" s="15">
        <v>0</v>
      </c>
      <c r="K1220" s="15">
        <v>0</v>
      </c>
      <c r="L1220" s="15">
        <v>0</v>
      </c>
      <c r="M1220" s="15">
        <v>0</v>
      </c>
      <c r="N1220" s="107">
        <v>0</v>
      </c>
      <c r="O1220" s="107">
        <v>0</v>
      </c>
      <c r="P1220" s="50"/>
      <c r="Q1220" s="50"/>
      <c r="R1220" s="3"/>
      <c r="S1220" s="3"/>
      <c r="T1220" s="1"/>
      <c r="U1220" s="2"/>
      <c r="V1220" s="23" t="str">
        <f t="shared" si="61"/>
        <v/>
      </c>
    </row>
    <row r="1221" spans="1:22" ht="25" customHeight="1" x14ac:dyDescent="0.35">
      <c r="A1221" s="1"/>
      <c r="B1221" s="1"/>
      <c r="C1221" s="1"/>
      <c r="D1221" s="1"/>
      <c r="E1221" s="106">
        <f>+COUNTIFS('REGISTRO DE TUTORES'!$A$3:$A$8000,A1221,'REGISTRO DE TUTORES'!$B$3:$B$8000,B1221,'REGISTRO DE TUTORES'!$C$3:$C$8000,C1221,'REGISTRO DE TUTORES'!$D$3:$D$8000,D1221)</f>
        <v>0</v>
      </c>
      <c r="F1221" s="106">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106">
        <f t="shared" ref="G1221:G1284" ca="1" si="62">SUM(IF(O1221=1,SUMPRODUCT(--(WEEKDAY(ROW(INDIRECT(P1221&amp;":"&amp;Q1221)))=1),--(COUNTIF(FERIADOS,ROW(INDIRECT(P1221&amp;":"&amp;Q1221)))=0)),0),IF(I1221=1,SUMPRODUCT(--(WEEKDAY(ROW(INDIRECT(P1221&amp;":"&amp;Q1221)))=2),--(COUNTIF(FERIADOS,ROW(INDIRECT(P1221&amp;":"&amp;Q1221)))=0)),0),IF(J1221=1,SUMPRODUCT(--(WEEKDAY(ROW(INDIRECT(P1221&amp;":"&amp;Q1221)))=3),--(COUNTIF(FERIADOS,ROW(INDIRECT(P1221&amp;":"&amp;Q1221)))=0)),0),IF(K1221=1,SUMPRODUCT(--(WEEKDAY(ROW(INDIRECT(P1221&amp;":"&amp;Q1221)))=4),--(COUNTIF(FERIADOS,ROW(INDIRECT(P1221&amp;":"&amp;Q1221)))=0)),0),IF(L1221=1,SUMPRODUCT(--(WEEKDAY(ROW(INDIRECT(P1221&amp;":"&amp;Q1221)))=5),--(COUNTIF(FERIADOS,ROW(INDIRECT(P1221&amp;":"&amp;Q1221)))=0)),0),IF(M1221=1,SUMPRODUCT(--(WEEKDAY(ROW(INDIRECT(P1221&amp;":"&amp;Q1221)))=6),--(COUNTIF(FERIADOS,ROW(INDIRECT(P1221&amp;":"&amp;Q1221)))=0)),0),IF(N1221=1,SUMPRODUCT(--(WEEKDAY(ROW(INDIRECT(P1221&amp;":"&amp;Q1221)))=7),--(COUNTIF(FERIADOS,ROW(INDIRECT(P1221&amp;":"&amp;Q1221)))=0)),0))</f>
        <v>0</v>
      </c>
      <c r="H1221" s="106">
        <f t="shared" ref="H1221:H1284" ca="1" si="63">+F1221*G1221</f>
        <v>0</v>
      </c>
      <c r="I1221" s="15">
        <v>0</v>
      </c>
      <c r="J1221" s="15">
        <v>0</v>
      </c>
      <c r="K1221" s="15">
        <v>0</v>
      </c>
      <c r="L1221" s="15">
        <v>0</v>
      </c>
      <c r="M1221" s="15">
        <v>0</v>
      </c>
      <c r="N1221" s="107">
        <v>0</v>
      </c>
      <c r="O1221" s="107">
        <v>0</v>
      </c>
      <c r="P1221" s="50"/>
      <c r="Q1221" s="50"/>
      <c r="R1221" s="3"/>
      <c r="S1221" s="3"/>
      <c r="T1221" s="1"/>
      <c r="U1221" s="2"/>
      <c r="V1221" s="23" t="str">
        <f t="shared" ref="V1221:V1284" si="64">IF(Q1221&gt;0,IF(U1221&gt;=Q1221,"ACTIVA","NO ACTIVA"),"")</f>
        <v/>
      </c>
    </row>
    <row r="1222" spans="1:22" ht="25" customHeight="1" x14ac:dyDescent="0.35">
      <c r="A1222" s="1"/>
      <c r="B1222" s="1"/>
      <c r="C1222" s="1"/>
      <c r="D1222" s="1"/>
      <c r="E1222" s="106">
        <f>+COUNTIFS('REGISTRO DE TUTORES'!$A$3:$A$8000,A1222,'REGISTRO DE TUTORES'!$B$3:$B$8000,B1222,'REGISTRO DE TUTORES'!$C$3:$C$8000,C1222,'REGISTRO DE TUTORES'!$D$3:$D$8000,D1222)</f>
        <v>0</v>
      </c>
      <c r="F1222" s="106">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106">
        <f t="shared" ca="1" si="62"/>
        <v>0</v>
      </c>
      <c r="H1222" s="106">
        <f t="shared" ca="1" si="63"/>
        <v>0</v>
      </c>
      <c r="I1222" s="15">
        <v>0</v>
      </c>
      <c r="J1222" s="15">
        <v>0</v>
      </c>
      <c r="K1222" s="15">
        <v>0</v>
      </c>
      <c r="L1222" s="15">
        <v>0</v>
      </c>
      <c r="M1222" s="15">
        <v>0</v>
      </c>
      <c r="N1222" s="107">
        <v>0</v>
      </c>
      <c r="O1222" s="107">
        <v>0</v>
      </c>
      <c r="P1222" s="50"/>
      <c r="Q1222" s="50"/>
      <c r="R1222" s="3"/>
      <c r="S1222" s="3"/>
      <c r="T1222" s="1"/>
      <c r="U1222" s="2"/>
      <c r="V1222" s="23" t="str">
        <f t="shared" si="64"/>
        <v/>
      </c>
    </row>
    <row r="1223" spans="1:22" ht="25" customHeight="1" x14ac:dyDescent="0.35">
      <c r="A1223" s="1"/>
      <c r="B1223" s="1"/>
      <c r="C1223" s="1"/>
      <c r="D1223" s="1"/>
      <c r="E1223" s="106">
        <f>+COUNTIFS('REGISTRO DE TUTORES'!$A$3:$A$8000,A1223,'REGISTRO DE TUTORES'!$B$3:$B$8000,B1223,'REGISTRO DE TUTORES'!$C$3:$C$8000,C1223,'REGISTRO DE TUTORES'!$D$3:$D$8000,D1223)</f>
        <v>0</v>
      </c>
      <c r="F1223" s="106">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106">
        <f t="shared" ca="1" si="62"/>
        <v>0</v>
      </c>
      <c r="H1223" s="106">
        <f t="shared" ca="1" si="63"/>
        <v>0</v>
      </c>
      <c r="I1223" s="15">
        <v>0</v>
      </c>
      <c r="J1223" s="15">
        <v>0</v>
      </c>
      <c r="K1223" s="15">
        <v>0</v>
      </c>
      <c r="L1223" s="15">
        <v>0</v>
      </c>
      <c r="M1223" s="15">
        <v>0</v>
      </c>
      <c r="N1223" s="107">
        <v>0</v>
      </c>
      <c r="O1223" s="107">
        <v>0</v>
      </c>
      <c r="P1223" s="50"/>
      <c r="Q1223" s="50"/>
      <c r="R1223" s="3"/>
      <c r="S1223" s="3"/>
      <c r="T1223" s="1"/>
      <c r="U1223" s="2"/>
      <c r="V1223" s="23" t="str">
        <f t="shared" si="64"/>
        <v/>
      </c>
    </row>
    <row r="1224" spans="1:22" ht="25" customHeight="1" x14ac:dyDescent="0.35">
      <c r="A1224" s="1"/>
      <c r="B1224" s="1"/>
      <c r="C1224" s="1"/>
      <c r="D1224" s="1"/>
      <c r="E1224" s="106">
        <f>+COUNTIFS('REGISTRO DE TUTORES'!$A$3:$A$8000,A1224,'REGISTRO DE TUTORES'!$B$3:$B$8000,B1224,'REGISTRO DE TUTORES'!$C$3:$C$8000,C1224,'REGISTRO DE TUTORES'!$D$3:$D$8000,D1224)</f>
        <v>0</v>
      </c>
      <c r="F1224" s="106">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106">
        <f t="shared" ca="1" si="62"/>
        <v>0</v>
      </c>
      <c r="H1224" s="106">
        <f t="shared" ca="1" si="63"/>
        <v>0</v>
      </c>
      <c r="I1224" s="15">
        <v>0</v>
      </c>
      <c r="J1224" s="15">
        <v>0</v>
      </c>
      <c r="K1224" s="15">
        <v>0</v>
      </c>
      <c r="L1224" s="15">
        <v>0</v>
      </c>
      <c r="M1224" s="15">
        <v>0</v>
      </c>
      <c r="N1224" s="107">
        <v>0</v>
      </c>
      <c r="O1224" s="107">
        <v>0</v>
      </c>
      <c r="P1224" s="50"/>
      <c r="Q1224" s="50"/>
      <c r="R1224" s="3"/>
      <c r="S1224" s="3"/>
      <c r="T1224" s="1"/>
      <c r="U1224" s="2"/>
      <c r="V1224" s="23" t="str">
        <f t="shared" si="64"/>
        <v/>
      </c>
    </row>
    <row r="1225" spans="1:22" ht="25" customHeight="1" x14ac:dyDescent="0.35">
      <c r="A1225" s="1"/>
      <c r="B1225" s="1"/>
      <c r="C1225" s="1"/>
      <c r="D1225" s="1"/>
      <c r="E1225" s="106">
        <f>+COUNTIFS('REGISTRO DE TUTORES'!$A$3:$A$8000,A1225,'REGISTRO DE TUTORES'!$B$3:$B$8000,B1225,'REGISTRO DE TUTORES'!$C$3:$C$8000,C1225,'REGISTRO DE TUTORES'!$D$3:$D$8000,D1225)</f>
        <v>0</v>
      </c>
      <c r="F1225" s="106">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106">
        <f t="shared" ca="1" si="62"/>
        <v>0</v>
      </c>
      <c r="H1225" s="106">
        <f t="shared" ca="1" si="63"/>
        <v>0</v>
      </c>
      <c r="I1225" s="15">
        <v>0</v>
      </c>
      <c r="J1225" s="15">
        <v>0</v>
      </c>
      <c r="K1225" s="15">
        <v>0</v>
      </c>
      <c r="L1225" s="15">
        <v>0</v>
      </c>
      <c r="M1225" s="15">
        <v>0</v>
      </c>
      <c r="N1225" s="107">
        <v>0</v>
      </c>
      <c r="O1225" s="107">
        <v>0</v>
      </c>
      <c r="P1225" s="50"/>
      <c r="Q1225" s="50"/>
      <c r="R1225" s="3"/>
      <c r="S1225" s="3"/>
      <c r="T1225" s="1"/>
      <c r="U1225" s="2"/>
      <c r="V1225" s="23" t="str">
        <f t="shared" si="64"/>
        <v/>
      </c>
    </row>
    <row r="1226" spans="1:22" ht="25" customHeight="1" x14ac:dyDescent="0.35">
      <c r="A1226" s="1"/>
      <c r="B1226" s="1"/>
      <c r="C1226" s="1"/>
      <c r="D1226" s="1"/>
      <c r="E1226" s="106">
        <f>+COUNTIFS('REGISTRO DE TUTORES'!$A$3:$A$8000,A1226,'REGISTRO DE TUTORES'!$B$3:$B$8000,B1226,'REGISTRO DE TUTORES'!$C$3:$C$8000,C1226,'REGISTRO DE TUTORES'!$D$3:$D$8000,D1226)</f>
        <v>0</v>
      </c>
      <c r="F1226" s="106">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106">
        <f t="shared" ca="1" si="62"/>
        <v>0</v>
      </c>
      <c r="H1226" s="106">
        <f t="shared" ca="1" si="63"/>
        <v>0</v>
      </c>
      <c r="I1226" s="15">
        <v>0</v>
      </c>
      <c r="J1226" s="15">
        <v>0</v>
      </c>
      <c r="K1226" s="15">
        <v>0</v>
      </c>
      <c r="L1226" s="15">
        <v>0</v>
      </c>
      <c r="M1226" s="15">
        <v>0</v>
      </c>
      <c r="N1226" s="107">
        <v>0</v>
      </c>
      <c r="O1226" s="107">
        <v>0</v>
      </c>
      <c r="P1226" s="50"/>
      <c r="Q1226" s="50"/>
      <c r="R1226" s="3"/>
      <c r="S1226" s="3"/>
      <c r="T1226" s="1"/>
      <c r="U1226" s="2"/>
      <c r="V1226" s="23" t="str">
        <f t="shared" si="64"/>
        <v/>
      </c>
    </row>
    <row r="1227" spans="1:22" ht="25" customHeight="1" x14ac:dyDescent="0.35">
      <c r="A1227" s="1"/>
      <c r="B1227" s="1"/>
      <c r="C1227" s="1"/>
      <c r="D1227" s="1"/>
      <c r="E1227" s="106">
        <f>+COUNTIFS('REGISTRO DE TUTORES'!$A$3:$A$8000,A1227,'REGISTRO DE TUTORES'!$B$3:$B$8000,B1227,'REGISTRO DE TUTORES'!$C$3:$C$8000,C1227,'REGISTRO DE TUTORES'!$D$3:$D$8000,D1227)</f>
        <v>0</v>
      </c>
      <c r="F1227" s="106">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106">
        <f t="shared" ca="1" si="62"/>
        <v>0</v>
      </c>
      <c r="H1227" s="106">
        <f t="shared" ca="1" si="63"/>
        <v>0</v>
      </c>
      <c r="I1227" s="15">
        <v>0</v>
      </c>
      <c r="J1227" s="15">
        <v>0</v>
      </c>
      <c r="K1227" s="15">
        <v>0</v>
      </c>
      <c r="L1227" s="15">
        <v>0</v>
      </c>
      <c r="M1227" s="15">
        <v>0</v>
      </c>
      <c r="N1227" s="107">
        <v>0</v>
      </c>
      <c r="O1227" s="107">
        <v>0</v>
      </c>
      <c r="P1227" s="50"/>
      <c r="Q1227" s="50"/>
      <c r="R1227" s="3"/>
      <c r="S1227" s="3"/>
      <c r="T1227" s="1"/>
      <c r="U1227" s="2"/>
      <c r="V1227" s="23" t="str">
        <f t="shared" si="64"/>
        <v/>
      </c>
    </row>
    <row r="1228" spans="1:22" ht="25" customHeight="1" x14ac:dyDescent="0.35">
      <c r="A1228" s="1"/>
      <c r="B1228" s="1"/>
      <c r="C1228" s="1"/>
      <c r="D1228" s="1"/>
      <c r="E1228" s="106">
        <f>+COUNTIFS('REGISTRO DE TUTORES'!$A$3:$A$8000,A1228,'REGISTRO DE TUTORES'!$B$3:$B$8000,B1228,'REGISTRO DE TUTORES'!$C$3:$C$8000,C1228,'REGISTRO DE TUTORES'!$D$3:$D$8000,D1228)</f>
        <v>0</v>
      </c>
      <c r="F1228" s="106">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106">
        <f t="shared" ca="1" si="62"/>
        <v>0</v>
      </c>
      <c r="H1228" s="106">
        <f t="shared" ca="1" si="63"/>
        <v>0</v>
      </c>
      <c r="I1228" s="15">
        <v>0</v>
      </c>
      <c r="J1228" s="15">
        <v>0</v>
      </c>
      <c r="K1228" s="15">
        <v>0</v>
      </c>
      <c r="L1228" s="15">
        <v>0</v>
      </c>
      <c r="M1228" s="15">
        <v>0</v>
      </c>
      <c r="N1228" s="107">
        <v>0</v>
      </c>
      <c r="O1228" s="107">
        <v>0</v>
      </c>
      <c r="P1228" s="50"/>
      <c r="Q1228" s="50"/>
      <c r="R1228" s="3"/>
      <c r="S1228" s="3"/>
      <c r="T1228" s="1"/>
      <c r="U1228" s="2"/>
      <c r="V1228" s="23" t="str">
        <f t="shared" si="64"/>
        <v/>
      </c>
    </row>
    <row r="1229" spans="1:22" ht="25" customHeight="1" x14ac:dyDescent="0.35">
      <c r="A1229" s="1"/>
      <c r="B1229" s="1"/>
      <c r="C1229" s="1"/>
      <c r="D1229" s="1"/>
      <c r="E1229" s="106">
        <f>+COUNTIFS('REGISTRO DE TUTORES'!$A$3:$A$8000,A1229,'REGISTRO DE TUTORES'!$B$3:$B$8000,B1229,'REGISTRO DE TUTORES'!$C$3:$C$8000,C1229,'REGISTRO DE TUTORES'!$D$3:$D$8000,D1229)</f>
        <v>0</v>
      </c>
      <c r="F1229" s="106">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106">
        <f t="shared" ca="1" si="62"/>
        <v>0</v>
      </c>
      <c r="H1229" s="106">
        <f t="shared" ca="1" si="63"/>
        <v>0</v>
      </c>
      <c r="I1229" s="15">
        <v>0</v>
      </c>
      <c r="J1229" s="15">
        <v>0</v>
      </c>
      <c r="K1229" s="15">
        <v>0</v>
      </c>
      <c r="L1229" s="15">
        <v>0</v>
      </c>
      <c r="M1229" s="15">
        <v>0</v>
      </c>
      <c r="N1229" s="107">
        <v>0</v>
      </c>
      <c r="O1229" s="107">
        <v>0</v>
      </c>
      <c r="P1229" s="50"/>
      <c r="Q1229" s="50"/>
      <c r="R1229" s="3"/>
      <c r="S1229" s="3"/>
      <c r="T1229" s="1"/>
      <c r="U1229" s="2"/>
      <c r="V1229" s="23" t="str">
        <f t="shared" si="64"/>
        <v/>
      </c>
    </row>
    <row r="1230" spans="1:22" ht="25" customHeight="1" x14ac:dyDescent="0.35">
      <c r="A1230" s="1"/>
      <c r="B1230" s="1"/>
      <c r="C1230" s="1"/>
      <c r="D1230" s="1"/>
      <c r="E1230" s="106">
        <f>+COUNTIFS('REGISTRO DE TUTORES'!$A$3:$A$8000,A1230,'REGISTRO DE TUTORES'!$B$3:$B$8000,B1230,'REGISTRO DE TUTORES'!$C$3:$C$8000,C1230,'REGISTRO DE TUTORES'!$D$3:$D$8000,D1230)</f>
        <v>0</v>
      </c>
      <c r="F1230" s="106">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106">
        <f t="shared" ca="1" si="62"/>
        <v>0</v>
      </c>
      <c r="H1230" s="106">
        <f t="shared" ca="1" si="63"/>
        <v>0</v>
      </c>
      <c r="I1230" s="15">
        <v>0</v>
      </c>
      <c r="J1230" s="15">
        <v>0</v>
      </c>
      <c r="K1230" s="15">
        <v>0</v>
      </c>
      <c r="L1230" s="15">
        <v>0</v>
      </c>
      <c r="M1230" s="15">
        <v>0</v>
      </c>
      <c r="N1230" s="107">
        <v>0</v>
      </c>
      <c r="O1230" s="107">
        <v>0</v>
      </c>
      <c r="P1230" s="50"/>
      <c r="Q1230" s="50"/>
      <c r="R1230" s="3"/>
      <c r="S1230" s="3"/>
      <c r="T1230" s="1"/>
      <c r="U1230" s="2"/>
      <c r="V1230" s="23" t="str">
        <f t="shared" si="64"/>
        <v/>
      </c>
    </row>
    <row r="1231" spans="1:22" ht="25" customHeight="1" x14ac:dyDescent="0.35">
      <c r="A1231" s="1"/>
      <c r="B1231" s="1"/>
      <c r="C1231" s="1"/>
      <c r="D1231" s="1"/>
      <c r="E1231" s="106">
        <f>+COUNTIFS('REGISTRO DE TUTORES'!$A$3:$A$8000,A1231,'REGISTRO DE TUTORES'!$B$3:$B$8000,B1231,'REGISTRO DE TUTORES'!$C$3:$C$8000,C1231,'REGISTRO DE TUTORES'!$D$3:$D$8000,D1231)</f>
        <v>0</v>
      </c>
      <c r="F1231" s="106">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106">
        <f t="shared" ca="1" si="62"/>
        <v>0</v>
      </c>
      <c r="H1231" s="106">
        <f t="shared" ca="1" si="63"/>
        <v>0</v>
      </c>
      <c r="I1231" s="15">
        <v>0</v>
      </c>
      <c r="J1231" s="15">
        <v>0</v>
      </c>
      <c r="K1231" s="15">
        <v>0</v>
      </c>
      <c r="L1231" s="15">
        <v>0</v>
      </c>
      <c r="M1231" s="15">
        <v>0</v>
      </c>
      <c r="N1231" s="107">
        <v>0</v>
      </c>
      <c r="O1231" s="107">
        <v>0</v>
      </c>
      <c r="P1231" s="50"/>
      <c r="Q1231" s="50"/>
      <c r="R1231" s="3"/>
      <c r="S1231" s="3"/>
      <c r="T1231" s="1"/>
      <c r="U1231" s="2"/>
      <c r="V1231" s="23" t="str">
        <f t="shared" si="64"/>
        <v/>
      </c>
    </row>
    <row r="1232" spans="1:22" ht="25" customHeight="1" x14ac:dyDescent="0.35">
      <c r="A1232" s="1"/>
      <c r="B1232" s="1"/>
      <c r="C1232" s="1"/>
      <c r="D1232" s="1"/>
      <c r="E1232" s="106">
        <f>+COUNTIFS('REGISTRO DE TUTORES'!$A$3:$A$8000,A1232,'REGISTRO DE TUTORES'!$B$3:$B$8000,B1232,'REGISTRO DE TUTORES'!$C$3:$C$8000,C1232,'REGISTRO DE TUTORES'!$D$3:$D$8000,D1232)</f>
        <v>0</v>
      </c>
      <c r="F1232" s="106">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106">
        <f t="shared" ca="1" si="62"/>
        <v>0</v>
      </c>
      <c r="H1232" s="106">
        <f t="shared" ca="1" si="63"/>
        <v>0</v>
      </c>
      <c r="I1232" s="15">
        <v>0</v>
      </c>
      <c r="J1232" s="15">
        <v>0</v>
      </c>
      <c r="K1232" s="15">
        <v>0</v>
      </c>
      <c r="L1232" s="15">
        <v>0</v>
      </c>
      <c r="M1232" s="15">
        <v>0</v>
      </c>
      <c r="N1232" s="107">
        <v>0</v>
      </c>
      <c r="O1232" s="107">
        <v>0</v>
      </c>
      <c r="P1232" s="50"/>
      <c r="Q1232" s="50"/>
      <c r="R1232" s="3"/>
      <c r="S1232" s="3"/>
      <c r="T1232" s="1"/>
      <c r="U1232" s="2"/>
      <c r="V1232" s="23" t="str">
        <f t="shared" si="64"/>
        <v/>
      </c>
    </row>
    <row r="1233" spans="1:22" ht="25" customHeight="1" x14ac:dyDescent="0.35">
      <c r="A1233" s="1"/>
      <c r="B1233" s="1"/>
      <c r="C1233" s="1"/>
      <c r="D1233" s="1"/>
      <c r="E1233" s="106">
        <f>+COUNTIFS('REGISTRO DE TUTORES'!$A$3:$A$8000,A1233,'REGISTRO DE TUTORES'!$B$3:$B$8000,B1233,'REGISTRO DE TUTORES'!$C$3:$C$8000,C1233,'REGISTRO DE TUTORES'!$D$3:$D$8000,D1233)</f>
        <v>0</v>
      </c>
      <c r="F1233" s="106">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106">
        <f t="shared" ca="1" si="62"/>
        <v>0</v>
      </c>
      <c r="H1233" s="106">
        <f t="shared" ca="1" si="63"/>
        <v>0</v>
      </c>
      <c r="I1233" s="15">
        <v>0</v>
      </c>
      <c r="J1233" s="15">
        <v>0</v>
      </c>
      <c r="K1233" s="15">
        <v>0</v>
      </c>
      <c r="L1233" s="15">
        <v>0</v>
      </c>
      <c r="M1233" s="15">
        <v>0</v>
      </c>
      <c r="N1233" s="107">
        <v>0</v>
      </c>
      <c r="O1233" s="107">
        <v>0</v>
      </c>
      <c r="P1233" s="50"/>
      <c r="Q1233" s="50"/>
      <c r="R1233" s="3"/>
      <c r="S1233" s="3"/>
      <c r="T1233" s="1"/>
      <c r="U1233" s="2"/>
      <c r="V1233" s="23" t="str">
        <f t="shared" si="64"/>
        <v/>
      </c>
    </row>
    <row r="1234" spans="1:22" ht="25" customHeight="1" x14ac:dyDescent="0.35">
      <c r="A1234" s="1"/>
      <c r="B1234" s="1"/>
      <c r="C1234" s="1"/>
      <c r="D1234" s="1"/>
      <c r="E1234" s="106">
        <f>+COUNTIFS('REGISTRO DE TUTORES'!$A$3:$A$8000,A1234,'REGISTRO DE TUTORES'!$B$3:$B$8000,B1234,'REGISTRO DE TUTORES'!$C$3:$C$8000,C1234,'REGISTRO DE TUTORES'!$D$3:$D$8000,D1234)</f>
        <v>0</v>
      </c>
      <c r="F1234" s="106">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106">
        <f t="shared" ca="1" si="62"/>
        <v>0</v>
      </c>
      <c r="H1234" s="106">
        <f t="shared" ca="1" si="63"/>
        <v>0</v>
      </c>
      <c r="I1234" s="15">
        <v>0</v>
      </c>
      <c r="J1234" s="15">
        <v>0</v>
      </c>
      <c r="K1234" s="15">
        <v>0</v>
      </c>
      <c r="L1234" s="15">
        <v>0</v>
      </c>
      <c r="M1234" s="15">
        <v>0</v>
      </c>
      <c r="N1234" s="107">
        <v>0</v>
      </c>
      <c r="O1234" s="107">
        <v>0</v>
      </c>
      <c r="P1234" s="50"/>
      <c r="Q1234" s="50"/>
      <c r="R1234" s="3"/>
      <c r="S1234" s="3"/>
      <c r="T1234" s="1"/>
      <c r="U1234" s="2"/>
      <c r="V1234" s="23" t="str">
        <f t="shared" si="64"/>
        <v/>
      </c>
    </row>
    <row r="1235" spans="1:22" ht="25" customHeight="1" x14ac:dyDescent="0.35">
      <c r="A1235" s="1"/>
      <c r="B1235" s="1"/>
      <c r="C1235" s="1"/>
      <c r="D1235" s="1"/>
      <c r="E1235" s="106">
        <f>+COUNTIFS('REGISTRO DE TUTORES'!$A$3:$A$8000,A1235,'REGISTRO DE TUTORES'!$B$3:$B$8000,B1235,'REGISTRO DE TUTORES'!$C$3:$C$8000,C1235,'REGISTRO DE TUTORES'!$D$3:$D$8000,D1235)</f>
        <v>0</v>
      </c>
      <c r="F1235" s="106">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106">
        <f t="shared" ca="1" si="62"/>
        <v>0</v>
      </c>
      <c r="H1235" s="106">
        <f t="shared" ca="1" si="63"/>
        <v>0</v>
      </c>
      <c r="I1235" s="15">
        <v>0</v>
      </c>
      <c r="J1235" s="15">
        <v>0</v>
      </c>
      <c r="K1235" s="15">
        <v>0</v>
      </c>
      <c r="L1235" s="15">
        <v>0</v>
      </c>
      <c r="M1235" s="15">
        <v>0</v>
      </c>
      <c r="N1235" s="107">
        <v>0</v>
      </c>
      <c r="O1235" s="107">
        <v>0</v>
      </c>
      <c r="P1235" s="50"/>
      <c r="Q1235" s="50"/>
      <c r="R1235" s="3"/>
      <c r="S1235" s="3"/>
      <c r="T1235" s="1"/>
      <c r="U1235" s="2"/>
      <c r="V1235" s="23" t="str">
        <f t="shared" si="64"/>
        <v/>
      </c>
    </row>
    <row r="1236" spans="1:22" ht="25" customHeight="1" x14ac:dyDescent="0.35">
      <c r="A1236" s="1"/>
      <c r="B1236" s="1"/>
      <c r="C1236" s="1"/>
      <c r="D1236" s="1"/>
      <c r="E1236" s="106">
        <f>+COUNTIFS('REGISTRO DE TUTORES'!$A$3:$A$8000,A1236,'REGISTRO DE TUTORES'!$B$3:$B$8000,B1236,'REGISTRO DE TUTORES'!$C$3:$C$8000,C1236,'REGISTRO DE TUTORES'!$D$3:$D$8000,D1236)</f>
        <v>0</v>
      </c>
      <c r="F1236" s="106">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106">
        <f t="shared" ca="1" si="62"/>
        <v>0</v>
      </c>
      <c r="H1236" s="106">
        <f t="shared" ca="1" si="63"/>
        <v>0</v>
      </c>
      <c r="I1236" s="15">
        <v>0</v>
      </c>
      <c r="J1236" s="15">
        <v>0</v>
      </c>
      <c r="K1236" s="15">
        <v>0</v>
      </c>
      <c r="L1236" s="15">
        <v>0</v>
      </c>
      <c r="M1236" s="15">
        <v>0</v>
      </c>
      <c r="N1236" s="107">
        <v>0</v>
      </c>
      <c r="O1236" s="107">
        <v>0</v>
      </c>
      <c r="P1236" s="50"/>
      <c r="Q1236" s="50"/>
      <c r="R1236" s="3"/>
      <c r="S1236" s="3"/>
      <c r="T1236" s="1"/>
      <c r="U1236" s="2"/>
      <c r="V1236" s="23" t="str">
        <f t="shared" si="64"/>
        <v/>
      </c>
    </row>
    <row r="1237" spans="1:22" ht="25" customHeight="1" x14ac:dyDescent="0.35">
      <c r="A1237" s="1"/>
      <c r="B1237" s="1"/>
      <c r="C1237" s="1"/>
      <c r="D1237" s="1"/>
      <c r="E1237" s="106">
        <f>+COUNTIFS('REGISTRO DE TUTORES'!$A$3:$A$8000,A1237,'REGISTRO DE TUTORES'!$B$3:$B$8000,B1237,'REGISTRO DE TUTORES'!$C$3:$C$8000,C1237,'REGISTRO DE TUTORES'!$D$3:$D$8000,D1237)</f>
        <v>0</v>
      </c>
      <c r="F1237" s="106">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106">
        <f t="shared" ca="1" si="62"/>
        <v>0</v>
      </c>
      <c r="H1237" s="106">
        <f t="shared" ca="1" si="63"/>
        <v>0</v>
      </c>
      <c r="I1237" s="15">
        <v>0</v>
      </c>
      <c r="J1237" s="15">
        <v>0</v>
      </c>
      <c r="K1237" s="15">
        <v>0</v>
      </c>
      <c r="L1237" s="15">
        <v>0</v>
      </c>
      <c r="M1237" s="15">
        <v>0</v>
      </c>
      <c r="N1237" s="107">
        <v>0</v>
      </c>
      <c r="O1237" s="107">
        <v>0</v>
      </c>
      <c r="P1237" s="50"/>
      <c r="Q1237" s="50"/>
      <c r="R1237" s="3"/>
      <c r="S1237" s="3"/>
      <c r="T1237" s="1"/>
      <c r="U1237" s="2"/>
      <c r="V1237" s="23" t="str">
        <f t="shared" si="64"/>
        <v/>
      </c>
    </row>
    <row r="1238" spans="1:22" ht="25" customHeight="1" x14ac:dyDescent="0.35">
      <c r="A1238" s="1"/>
      <c r="B1238" s="1"/>
      <c r="C1238" s="1"/>
      <c r="D1238" s="1"/>
      <c r="E1238" s="106">
        <f>+COUNTIFS('REGISTRO DE TUTORES'!$A$3:$A$8000,A1238,'REGISTRO DE TUTORES'!$B$3:$B$8000,B1238,'REGISTRO DE TUTORES'!$C$3:$C$8000,C1238,'REGISTRO DE TUTORES'!$D$3:$D$8000,D1238)</f>
        <v>0</v>
      </c>
      <c r="F1238" s="106">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106">
        <f t="shared" ca="1" si="62"/>
        <v>0</v>
      </c>
      <c r="H1238" s="106">
        <f t="shared" ca="1" si="63"/>
        <v>0</v>
      </c>
      <c r="I1238" s="15">
        <v>0</v>
      </c>
      <c r="J1238" s="15">
        <v>0</v>
      </c>
      <c r="K1238" s="15">
        <v>0</v>
      </c>
      <c r="L1238" s="15">
        <v>0</v>
      </c>
      <c r="M1238" s="15">
        <v>0</v>
      </c>
      <c r="N1238" s="107">
        <v>0</v>
      </c>
      <c r="O1238" s="107">
        <v>0</v>
      </c>
      <c r="P1238" s="50"/>
      <c r="Q1238" s="50"/>
      <c r="R1238" s="3"/>
      <c r="S1238" s="3"/>
      <c r="T1238" s="1"/>
      <c r="U1238" s="2"/>
      <c r="V1238" s="23" t="str">
        <f t="shared" si="64"/>
        <v/>
      </c>
    </row>
    <row r="1239" spans="1:22" ht="25" customHeight="1" x14ac:dyDescent="0.35">
      <c r="A1239" s="1"/>
      <c r="B1239" s="1"/>
      <c r="C1239" s="1"/>
      <c r="D1239" s="1"/>
      <c r="E1239" s="106">
        <f>+COUNTIFS('REGISTRO DE TUTORES'!$A$3:$A$8000,A1239,'REGISTRO DE TUTORES'!$B$3:$B$8000,B1239,'REGISTRO DE TUTORES'!$C$3:$C$8000,C1239,'REGISTRO DE TUTORES'!$D$3:$D$8000,D1239)</f>
        <v>0</v>
      </c>
      <c r="F1239" s="106">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106">
        <f t="shared" ca="1" si="62"/>
        <v>0</v>
      </c>
      <c r="H1239" s="106">
        <f t="shared" ca="1" si="63"/>
        <v>0</v>
      </c>
      <c r="I1239" s="15">
        <v>0</v>
      </c>
      <c r="J1239" s="15">
        <v>0</v>
      </c>
      <c r="K1239" s="15">
        <v>0</v>
      </c>
      <c r="L1239" s="15">
        <v>0</v>
      </c>
      <c r="M1239" s="15">
        <v>0</v>
      </c>
      <c r="N1239" s="107">
        <v>0</v>
      </c>
      <c r="O1239" s="107">
        <v>0</v>
      </c>
      <c r="P1239" s="50"/>
      <c r="Q1239" s="50"/>
      <c r="R1239" s="3"/>
      <c r="S1239" s="3"/>
      <c r="T1239" s="1"/>
      <c r="U1239" s="2"/>
      <c r="V1239" s="23" t="str">
        <f t="shared" si="64"/>
        <v/>
      </c>
    </row>
    <row r="1240" spans="1:22" ht="25" customHeight="1" x14ac:dyDescent="0.35">
      <c r="A1240" s="1"/>
      <c r="B1240" s="1"/>
      <c r="C1240" s="1"/>
      <c r="D1240" s="1"/>
      <c r="E1240" s="106">
        <f>+COUNTIFS('REGISTRO DE TUTORES'!$A$3:$A$8000,A1240,'REGISTRO DE TUTORES'!$B$3:$B$8000,B1240,'REGISTRO DE TUTORES'!$C$3:$C$8000,C1240,'REGISTRO DE TUTORES'!$D$3:$D$8000,D1240)</f>
        <v>0</v>
      </c>
      <c r="F1240" s="106">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106">
        <f t="shared" ca="1" si="62"/>
        <v>0</v>
      </c>
      <c r="H1240" s="106">
        <f t="shared" ca="1" si="63"/>
        <v>0</v>
      </c>
      <c r="I1240" s="15">
        <v>0</v>
      </c>
      <c r="J1240" s="15">
        <v>0</v>
      </c>
      <c r="K1240" s="15">
        <v>0</v>
      </c>
      <c r="L1240" s="15">
        <v>0</v>
      </c>
      <c r="M1240" s="15">
        <v>0</v>
      </c>
      <c r="N1240" s="107">
        <v>0</v>
      </c>
      <c r="O1240" s="107">
        <v>0</v>
      </c>
      <c r="P1240" s="50"/>
      <c r="Q1240" s="50"/>
      <c r="R1240" s="3"/>
      <c r="S1240" s="3"/>
      <c r="T1240" s="1"/>
      <c r="U1240" s="2"/>
      <c r="V1240" s="23" t="str">
        <f t="shared" si="64"/>
        <v/>
      </c>
    </row>
    <row r="1241" spans="1:22" ht="25" customHeight="1" x14ac:dyDescent="0.35">
      <c r="A1241" s="1"/>
      <c r="B1241" s="1"/>
      <c r="C1241" s="1"/>
      <c r="D1241" s="1"/>
      <c r="E1241" s="106">
        <f>+COUNTIFS('REGISTRO DE TUTORES'!$A$3:$A$8000,A1241,'REGISTRO DE TUTORES'!$B$3:$B$8000,B1241,'REGISTRO DE TUTORES'!$C$3:$C$8000,C1241,'REGISTRO DE TUTORES'!$D$3:$D$8000,D1241)</f>
        <v>0</v>
      </c>
      <c r="F1241" s="106">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106">
        <f t="shared" ca="1" si="62"/>
        <v>0</v>
      </c>
      <c r="H1241" s="106">
        <f t="shared" ca="1" si="63"/>
        <v>0</v>
      </c>
      <c r="I1241" s="15">
        <v>0</v>
      </c>
      <c r="J1241" s="15">
        <v>0</v>
      </c>
      <c r="K1241" s="15">
        <v>0</v>
      </c>
      <c r="L1241" s="15">
        <v>0</v>
      </c>
      <c r="M1241" s="15">
        <v>0</v>
      </c>
      <c r="N1241" s="107">
        <v>0</v>
      </c>
      <c r="O1241" s="107">
        <v>0</v>
      </c>
      <c r="P1241" s="50"/>
      <c r="Q1241" s="50"/>
      <c r="R1241" s="3"/>
      <c r="S1241" s="3"/>
      <c r="T1241" s="1"/>
      <c r="U1241" s="2"/>
      <c r="V1241" s="23" t="str">
        <f t="shared" si="64"/>
        <v/>
      </c>
    </row>
    <row r="1242" spans="1:22" ht="25" customHeight="1" x14ac:dyDescent="0.35">
      <c r="A1242" s="1"/>
      <c r="B1242" s="1"/>
      <c r="C1242" s="1"/>
      <c r="D1242" s="1"/>
      <c r="E1242" s="106">
        <f>+COUNTIFS('REGISTRO DE TUTORES'!$A$3:$A$8000,A1242,'REGISTRO DE TUTORES'!$B$3:$B$8000,B1242,'REGISTRO DE TUTORES'!$C$3:$C$8000,C1242,'REGISTRO DE TUTORES'!$D$3:$D$8000,D1242)</f>
        <v>0</v>
      </c>
      <c r="F1242" s="106">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106">
        <f t="shared" ca="1" si="62"/>
        <v>0</v>
      </c>
      <c r="H1242" s="106">
        <f t="shared" ca="1" si="63"/>
        <v>0</v>
      </c>
      <c r="I1242" s="15">
        <v>0</v>
      </c>
      <c r="J1242" s="15">
        <v>0</v>
      </c>
      <c r="K1242" s="15">
        <v>0</v>
      </c>
      <c r="L1242" s="15">
        <v>0</v>
      </c>
      <c r="M1242" s="15">
        <v>0</v>
      </c>
      <c r="N1242" s="107">
        <v>0</v>
      </c>
      <c r="O1242" s="107">
        <v>0</v>
      </c>
      <c r="P1242" s="50"/>
      <c r="Q1242" s="50"/>
      <c r="R1242" s="3"/>
      <c r="S1242" s="3"/>
      <c r="T1242" s="1"/>
      <c r="U1242" s="2"/>
      <c r="V1242" s="23" t="str">
        <f t="shared" si="64"/>
        <v/>
      </c>
    </row>
    <row r="1243" spans="1:22" ht="25" customHeight="1" x14ac:dyDescent="0.35">
      <c r="A1243" s="1"/>
      <c r="B1243" s="1"/>
      <c r="C1243" s="1"/>
      <c r="D1243" s="1"/>
      <c r="E1243" s="106">
        <f>+COUNTIFS('REGISTRO DE TUTORES'!$A$3:$A$8000,A1243,'REGISTRO DE TUTORES'!$B$3:$B$8000,B1243,'REGISTRO DE TUTORES'!$C$3:$C$8000,C1243,'REGISTRO DE TUTORES'!$D$3:$D$8000,D1243)</f>
        <v>0</v>
      </c>
      <c r="F1243" s="106">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106">
        <f t="shared" ca="1" si="62"/>
        <v>0</v>
      </c>
      <c r="H1243" s="106">
        <f t="shared" ca="1" si="63"/>
        <v>0</v>
      </c>
      <c r="I1243" s="15">
        <v>0</v>
      </c>
      <c r="J1243" s="15">
        <v>0</v>
      </c>
      <c r="K1243" s="15">
        <v>0</v>
      </c>
      <c r="L1243" s="15">
        <v>0</v>
      </c>
      <c r="M1243" s="15">
        <v>0</v>
      </c>
      <c r="N1243" s="107">
        <v>0</v>
      </c>
      <c r="O1243" s="107">
        <v>0</v>
      </c>
      <c r="P1243" s="50"/>
      <c r="Q1243" s="50"/>
      <c r="R1243" s="3"/>
      <c r="S1243" s="3"/>
      <c r="T1243" s="1"/>
      <c r="U1243" s="2"/>
      <c r="V1243" s="23" t="str">
        <f t="shared" si="64"/>
        <v/>
      </c>
    </row>
    <row r="1244" spans="1:22" ht="25" customHeight="1" x14ac:dyDescent="0.35">
      <c r="A1244" s="1"/>
      <c r="B1244" s="1"/>
      <c r="C1244" s="1"/>
      <c r="D1244" s="1"/>
      <c r="E1244" s="106">
        <f>+COUNTIFS('REGISTRO DE TUTORES'!$A$3:$A$8000,A1244,'REGISTRO DE TUTORES'!$B$3:$B$8000,B1244,'REGISTRO DE TUTORES'!$C$3:$C$8000,C1244,'REGISTRO DE TUTORES'!$D$3:$D$8000,D1244)</f>
        <v>0</v>
      </c>
      <c r="F1244" s="106">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106">
        <f t="shared" ca="1" si="62"/>
        <v>0</v>
      </c>
      <c r="H1244" s="106">
        <f t="shared" ca="1" si="63"/>
        <v>0</v>
      </c>
      <c r="I1244" s="15">
        <v>0</v>
      </c>
      <c r="J1244" s="15">
        <v>0</v>
      </c>
      <c r="K1244" s="15">
        <v>0</v>
      </c>
      <c r="L1244" s="15">
        <v>0</v>
      </c>
      <c r="M1244" s="15">
        <v>0</v>
      </c>
      <c r="N1244" s="107">
        <v>0</v>
      </c>
      <c r="O1244" s="107">
        <v>0</v>
      </c>
      <c r="P1244" s="50"/>
      <c r="Q1244" s="50"/>
      <c r="R1244" s="3"/>
      <c r="S1244" s="3"/>
      <c r="T1244" s="1"/>
      <c r="U1244" s="2"/>
      <c r="V1244" s="23" t="str">
        <f t="shared" si="64"/>
        <v/>
      </c>
    </row>
    <row r="1245" spans="1:22" ht="25" customHeight="1" x14ac:dyDescent="0.35">
      <c r="A1245" s="1"/>
      <c r="B1245" s="1"/>
      <c r="C1245" s="1"/>
      <c r="D1245" s="1"/>
      <c r="E1245" s="106">
        <f>+COUNTIFS('REGISTRO DE TUTORES'!$A$3:$A$8000,A1245,'REGISTRO DE TUTORES'!$B$3:$B$8000,B1245,'REGISTRO DE TUTORES'!$C$3:$C$8000,C1245,'REGISTRO DE TUTORES'!$D$3:$D$8000,D1245)</f>
        <v>0</v>
      </c>
      <c r="F1245" s="106">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106">
        <f t="shared" ca="1" si="62"/>
        <v>0</v>
      </c>
      <c r="H1245" s="106">
        <f t="shared" ca="1" si="63"/>
        <v>0</v>
      </c>
      <c r="I1245" s="15">
        <v>0</v>
      </c>
      <c r="J1245" s="15">
        <v>0</v>
      </c>
      <c r="K1245" s="15">
        <v>0</v>
      </c>
      <c r="L1245" s="15">
        <v>0</v>
      </c>
      <c r="M1245" s="15">
        <v>0</v>
      </c>
      <c r="N1245" s="107">
        <v>0</v>
      </c>
      <c r="O1245" s="107">
        <v>0</v>
      </c>
      <c r="P1245" s="50"/>
      <c r="Q1245" s="50"/>
      <c r="R1245" s="3"/>
      <c r="S1245" s="3"/>
      <c r="T1245" s="1"/>
      <c r="U1245" s="2"/>
      <c r="V1245" s="23" t="str">
        <f t="shared" si="64"/>
        <v/>
      </c>
    </row>
    <row r="1246" spans="1:22" ht="25" customHeight="1" x14ac:dyDescent="0.35">
      <c r="A1246" s="1"/>
      <c r="B1246" s="1"/>
      <c r="C1246" s="1"/>
      <c r="D1246" s="1"/>
      <c r="E1246" s="106">
        <f>+COUNTIFS('REGISTRO DE TUTORES'!$A$3:$A$8000,A1246,'REGISTRO DE TUTORES'!$B$3:$B$8000,B1246,'REGISTRO DE TUTORES'!$C$3:$C$8000,C1246,'REGISTRO DE TUTORES'!$D$3:$D$8000,D1246)</f>
        <v>0</v>
      </c>
      <c r="F1246" s="106">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106">
        <f t="shared" ca="1" si="62"/>
        <v>0</v>
      </c>
      <c r="H1246" s="106">
        <f t="shared" ca="1" si="63"/>
        <v>0</v>
      </c>
      <c r="I1246" s="15">
        <v>0</v>
      </c>
      <c r="J1246" s="15">
        <v>0</v>
      </c>
      <c r="K1246" s="15">
        <v>0</v>
      </c>
      <c r="L1246" s="15">
        <v>0</v>
      </c>
      <c r="M1246" s="15">
        <v>0</v>
      </c>
      <c r="N1246" s="107">
        <v>0</v>
      </c>
      <c r="O1246" s="107">
        <v>0</v>
      </c>
      <c r="P1246" s="50"/>
      <c r="Q1246" s="50"/>
      <c r="R1246" s="3"/>
      <c r="S1246" s="3"/>
      <c r="T1246" s="1"/>
      <c r="U1246" s="2"/>
      <c r="V1246" s="23" t="str">
        <f t="shared" si="64"/>
        <v/>
      </c>
    </row>
    <row r="1247" spans="1:22" ht="25" customHeight="1" x14ac:dyDescent="0.35">
      <c r="A1247" s="1"/>
      <c r="B1247" s="1"/>
      <c r="C1247" s="1"/>
      <c r="D1247" s="1"/>
      <c r="E1247" s="106">
        <f>+COUNTIFS('REGISTRO DE TUTORES'!$A$3:$A$8000,A1247,'REGISTRO DE TUTORES'!$B$3:$B$8000,B1247,'REGISTRO DE TUTORES'!$C$3:$C$8000,C1247,'REGISTRO DE TUTORES'!$D$3:$D$8000,D1247)</f>
        <v>0</v>
      </c>
      <c r="F1247" s="106">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106">
        <f t="shared" ca="1" si="62"/>
        <v>0</v>
      </c>
      <c r="H1247" s="106">
        <f t="shared" ca="1" si="63"/>
        <v>0</v>
      </c>
      <c r="I1247" s="15">
        <v>0</v>
      </c>
      <c r="J1247" s="15">
        <v>0</v>
      </c>
      <c r="K1247" s="15">
        <v>0</v>
      </c>
      <c r="L1247" s="15">
        <v>0</v>
      </c>
      <c r="M1247" s="15">
        <v>0</v>
      </c>
      <c r="N1247" s="107">
        <v>0</v>
      </c>
      <c r="O1247" s="107">
        <v>0</v>
      </c>
      <c r="P1247" s="50"/>
      <c r="Q1247" s="50"/>
      <c r="R1247" s="3"/>
      <c r="S1247" s="3"/>
      <c r="T1247" s="1"/>
      <c r="U1247" s="2"/>
      <c r="V1247" s="23" t="str">
        <f t="shared" si="64"/>
        <v/>
      </c>
    </row>
    <row r="1248" spans="1:22" ht="25" customHeight="1" x14ac:dyDescent="0.35">
      <c r="A1248" s="1"/>
      <c r="B1248" s="1"/>
      <c r="C1248" s="1"/>
      <c r="D1248" s="1"/>
      <c r="E1248" s="106">
        <f>+COUNTIFS('REGISTRO DE TUTORES'!$A$3:$A$8000,A1248,'REGISTRO DE TUTORES'!$B$3:$B$8000,B1248,'REGISTRO DE TUTORES'!$C$3:$C$8000,C1248,'REGISTRO DE TUTORES'!$D$3:$D$8000,D1248)</f>
        <v>0</v>
      </c>
      <c r="F1248" s="106">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106">
        <f t="shared" ca="1" si="62"/>
        <v>0</v>
      </c>
      <c r="H1248" s="106">
        <f t="shared" ca="1" si="63"/>
        <v>0</v>
      </c>
      <c r="I1248" s="15">
        <v>0</v>
      </c>
      <c r="J1248" s="15">
        <v>0</v>
      </c>
      <c r="K1248" s="15">
        <v>0</v>
      </c>
      <c r="L1248" s="15">
        <v>0</v>
      </c>
      <c r="M1248" s="15">
        <v>0</v>
      </c>
      <c r="N1248" s="107">
        <v>0</v>
      </c>
      <c r="O1248" s="107">
        <v>0</v>
      </c>
      <c r="P1248" s="50"/>
      <c r="Q1248" s="50"/>
      <c r="R1248" s="3"/>
      <c r="S1248" s="3"/>
      <c r="T1248" s="1"/>
      <c r="U1248" s="2"/>
      <c r="V1248" s="23" t="str">
        <f t="shared" si="64"/>
        <v/>
      </c>
    </row>
    <row r="1249" spans="1:22" ht="25" customHeight="1" x14ac:dyDescent="0.35">
      <c r="A1249" s="1"/>
      <c r="B1249" s="1"/>
      <c r="C1249" s="1"/>
      <c r="D1249" s="1"/>
      <c r="E1249" s="106">
        <f>+COUNTIFS('REGISTRO DE TUTORES'!$A$3:$A$8000,A1249,'REGISTRO DE TUTORES'!$B$3:$B$8000,B1249,'REGISTRO DE TUTORES'!$C$3:$C$8000,C1249,'REGISTRO DE TUTORES'!$D$3:$D$8000,D1249)</f>
        <v>0</v>
      </c>
      <c r="F1249" s="106">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106">
        <f t="shared" ca="1" si="62"/>
        <v>0</v>
      </c>
      <c r="H1249" s="106">
        <f t="shared" ca="1" si="63"/>
        <v>0</v>
      </c>
      <c r="I1249" s="15">
        <v>0</v>
      </c>
      <c r="J1249" s="15">
        <v>0</v>
      </c>
      <c r="K1249" s="15">
        <v>0</v>
      </c>
      <c r="L1249" s="15">
        <v>0</v>
      </c>
      <c r="M1249" s="15">
        <v>0</v>
      </c>
      <c r="N1249" s="107">
        <v>0</v>
      </c>
      <c r="O1249" s="107">
        <v>0</v>
      </c>
      <c r="P1249" s="50"/>
      <c r="Q1249" s="50"/>
      <c r="R1249" s="3"/>
      <c r="S1249" s="3"/>
      <c r="T1249" s="1"/>
      <c r="U1249" s="2"/>
      <c r="V1249" s="23" t="str">
        <f t="shared" si="64"/>
        <v/>
      </c>
    </row>
    <row r="1250" spans="1:22" ht="25" customHeight="1" x14ac:dyDescent="0.35">
      <c r="A1250" s="1"/>
      <c r="B1250" s="1"/>
      <c r="C1250" s="1"/>
      <c r="D1250" s="1"/>
      <c r="E1250" s="106">
        <f>+COUNTIFS('REGISTRO DE TUTORES'!$A$3:$A$8000,A1250,'REGISTRO DE TUTORES'!$B$3:$B$8000,B1250,'REGISTRO DE TUTORES'!$C$3:$C$8000,C1250,'REGISTRO DE TUTORES'!$D$3:$D$8000,D1250)</f>
        <v>0</v>
      </c>
      <c r="F1250" s="106">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106">
        <f t="shared" ca="1" si="62"/>
        <v>0</v>
      </c>
      <c r="H1250" s="106">
        <f t="shared" ca="1" si="63"/>
        <v>0</v>
      </c>
      <c r="I1250" s="15">
        <v>0</v>
      </c>
      <c r="J1250" s="15">
        <v>0</v>
      </c>
      <c r="K1250" s="15">
        <v>0</v>
      </c>
      <c r="L1250" s="15">
        <v>0</v>
      </c>
      <c r="M1250" s="15">
        <v>0</v>
      </c>
      <c r="N1250" s="107">
        <v>0</v>
      </c>
      <c r="O1250" s="107">
        <v>0</v>
      </c>
      <c r="P1250" s="50"/>
      <c r="Q1250" s="50"/>
      <c r="R1250" s="3"/>
      <c r="S1250" s="3"/>
      <c r="T1250" s="1"/>
      <c r="U1250" s="2"/>
      <c r="V1250" s="23" t="str">
        <f t="shared" si="64"/>
        <v/>
      </c>
    </row>
    <row r="1251" spans="1:22" ht="25" customHeight="1" x14ac:dyDescent="0.35">
      <c r="A1251" s="1"/>
      <c r="B1251" s="1"/>
      <c r="C1251" s="1"/>
      <c r="D1251" s="1"/>
      <c r="E1251" s="106">
        <f>+COUNTIFS('REGISTRO DE TUTORES'!$A$3:$A$8000,A1251,'REGISTRO DE TUTORES'!$B$3:$B$8000,B1251,'REGISTRO DE TUTORES'!$C$3:$C$8000,C1251,'REGISTRO DE TUTORES'!$D$3:$D$8000,D1251)</f>
        <v>0</v>
      </c>
      <c r="F1251" s="106">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106">
        <f t="shared" ca="1" si="62"/>
        <v>0</v>
      </c>
      <c r="H1251" s="106">
        <f t="shared" ca="1" si="63"/>
        <v>0</v>
      </c>
      <c r="I1251" s="15">
        <v>0</v>
      </c>
      <c r="J1251" s="15">
        <v>0</v>
      </c>
      <c r="K1251" s="15">
        <v>0</v>
      </c>
      <c r="L1251" s="15">
        <v>0</v>
      </c>
      <c r="M1251" s="15">
        <v>0</v>
      </c>
      <c r="N1251" s="107">
        <v>0</v>
      </c>
      <c r="O1251" s="107">
        <v>0</v>
      </c>
      <c r="P1251" s="50"/>
      <c r="Q1251" s="50"/>
      <c r="R1251" s="3"/>
      <c r="S1251" s="3"/>
      <c r="T1251" s="1"/>
      <c r="U1251" s="2"/>
      <c r="V1251" s="23" t="str">
        <f t="shared" si="64"/>
        <v/>
      </c>
    </row>
    <row r="1252" spans="1:22" ht="25" customHeight="1" x14ac:dyDescent="0.35">
      <c r="A1252" s="1"/>
      <c r="B1252" s="1"/>
      <c r="C1252" s="1"/>
      <c r="D1252" s="1"/>
      <c r="E1252" s="106">
        <f>+COUNTIFS('REGISTRO DE TUTORES'!$A$3:$A$8000,A1252,'REGISTRO DE TUTORES'!$B$3:$B$8000,B1252,'REGISTRO DE TUTORES'!$C$3:$C$8000,C1252,'REGISTRO DE TUTORES'!$D$3:$D$8000,D1252)</f>
        <v>0</v>
      </c>
      <c r="F1252" s="106">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106">
        <f t="shared" ca="1" si="62"/>
        <v>0</v>
      </c>
      <c r="H1252" s="106">
        <f t="shared" ca="1" si="63"/>
        <v>0</v>
      </c>
      <c r="I1252" s="15">
        <v>0</v>
      </c>
      <c r="J1252" s="15">
        <v>0</v>
      </c>
      <c r="K1252" s="15">
        <v>0</v>
      </c>
      <c r="L1252" s="15">
        <v>0</v>
      </c>
      <c r="M1252" s="15">
        <v>0</v>
      </c>
      <c r="N1252" s="107">
        <v>0</v>
      </c>
      <c r="O1252" s="107">
        <v>0</v>
      </c>
      <c r="P1252" s="50"/>
      <c r="Q1252" s="50"/>
      <c r="R1252" s="3"/>
      <c r="S1252" s="3"/>
      <c r="T1252" s="1"/>
      <c r="U1252" s="2"/>
      <c r="V1252" s="23" t="str">
        <f t="shared" si="64"/>
        <v/>
      </c>
    </row>
    <row r="1253" spans="1:22" ht="25" customHeight="1" x14ac:dyDescent="0.35">
      <c r="A1253" s="1"/>
      <c r="B1253" s="1"/>
      <c r="C1253" s="1"/>
      <c r="D1253" s="1"/>
      <c r="E1253" s="106">
        <f>+COUNTIFS('REGISTRO DE TUTORES'!$A$3:$A$8000,A1253,'REGISTRO DE TUTORES'!$B$3:$B$8000,B1253,'REGISTRO DE TUTORES'!$C$3:$C$8000,C1253,'REGISTRO DE TUTORES'!$D$3:$D$8000,D1253)</f>
        <v>0</v>
      </c>
      <c r="F1253" s="106">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106">
        <f t="shared" ca="1" si="62"/>
        <v>0</v>
      </c>
      <c r="H1253" s="106">
        <f t="shared" ca="1" si="63"/>
        <v>0</v>
      </c>
      <c r="I1253" s="15">
        <v>0</v>
      </c>
      <c r="J1253" s="15">
        <v>0</v>
      </c>
      <c r="K1253" s="15">
        <v>0</v>
      </c>
      <c r="L1253" s="15">
        <v>0</v>
      </c>
      <c r="M1253" s="15">
        <v>0</v>
      </c>
      <c r="N1253" s="107">
        <v>0</v>
      </c>
      <c r="O1253" s="107">
        <v>0</v>
      </c>
      <c r="P1253" s="50"/>
      <c r="Q1253" s="50"/>
      <c r="R1253" s="3"/>
      <c r="S1253" s="3"/>
      <c r="T1253" s="1"/>
      <c r="U1253" s="2"/>
      <c r="V1253" s="23" t="str">
        <f t="shared" si="64"/>
        <v/>
      </c>
    </row>
    <row r="1254" spans="1:22" ht="25" customHeight="1" x14ac:dyDescent="0.35">
      <c r="A1254" s="1"/>
      <c r="B1254" s="1"/>
      <c r="C1254" s="1"/>
      <c r="D1254" s="1"/>
      <c r="E1254" s="106">
        <f>+COUNTIFS('REGISTRO DE TUTORES'!$A$3:$A$8000,A1254,'REGISTRO DE TUTORES'!$B$3:$B$8000,B1254,'REGISTRO DE TUTORES'!$C$3:$C$8000,C1254,'REGISTRO DE TUTORES'!$D$3:$D$8000,D1254)</f>
        <v>0</v>
      </c>
      <c r="F1254" s="106">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106">
        <f t="shared" ca="1" si="62"/>
        <v>0</v>
      </c>
      <c r="H1254" s="106">
        <f t="shared" ca="1" si="63"/>
        <v>0</v>
      </c>
      <c r="I1254" s="15">
        <v>0</v>
      </c>
      <c r="J1254" s="15">
        <v>0</v>
      </c>
      <c r="K1254" s="15">
        <v>0</v>
      </c>
      <c r="L1254" s="15">
        <v>0</v>
      </c>
      <c r="M1254" s="15">
        <v>0</v>
      </c>
      <c r="N1254" s="107">
        <v>0</v>
      </c>
      <c r="O1254" s="107">
        <v>0</v>
      </c>
      <c r="P1254" s="50"/>
      <c r="Q1254" s="50"/>
      <c r="R1254" s="3"/>
      <c r="S1254" s="3"/>
      <c r="T1254" s="1"/>
      <c r="U1254" s="2"/>
      <c r="V1254" s="23" t="str">
        <f t="shared" si="64"/>
        <v/>
      </c>
    </row>
    <row r="1255" spans="1:22" ht="25" customHeight="1" x14ac:dyDescent="0.35">
      <c r="A1255" s="1"/>
      <c r="B1255" s="1"/>
      <c r="C1255" s="1"/>
      <c r="D1255" s="1"/>
      <c r="E1255" s="106">
        <f>+COUNTIFS('REGISTRO DE TUTORES'!$A$3:$A$8000,A1255,'REGISTRO DE TUTORES'!$B$3:$B$8000,B1255,'REGISTRO DE TUTORES'!$C$3:$C$8000,C1255,'REGISTRO DE TUTORES'!$D$3:$D$8000,D1255)</f>
        <v>0</v>
      </c>
      <c r="F1255" s="106">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106">
        <f t="shared" ca="1" si="62"/>
        <v>0</v>
      </c>
      <c r="H1255" s="106">
        <f t="shared" ca="1" si="63"/>
        <v>0</v>
      </c>
      <c r="I1255" s="15">
        <v>0</v>
      </c>
      <c r="J1255" s="15">
        <v>0</v>
      </c>
      <c r="K1255" s="15">
        <v>0</v>
      </c>
      <c r="L1255" s="15">
        <v>0</v>
      </c>
      <c r="M1255" s="15">
        <v>0</v>
      </c>
      <c r="N1255" s="107">
        <v>0</v>
      </c>
      <c r="O1255" s="107">
        <v>0</v>
      </c>
      <c r="P1255" s="50"/>
      <c r="Q1255" s="50"/>
      <c r="R1255" s="3"/>
      <c r="S1255" s="3"/>
      <c r="T1255" s="1"/>
      <c r="U1255" s="2"/>
      <c r="V1255" s="23" t="str">
        <f t="shared" si="64"/>
        <v/>
      </c>
    </row>
    <row r="1256" spans="1:22" ht="25" customHeight="1" x14ac:dyDescent="0.35">
      <c r="A1256" s="1"/>
      <c r="B1256" s="1"/>
      <c r="C1256" s="1"/>
      <c r="D1256" s="1"/>
      <c r="E1256" s="106">
        <f>+COUNTIFS('REGISTRO DE TUTORES'!$A$3:$A$8000,A1256,'REGISTRO DE TUTORES'!$B$3:$B$8000,B1256,'REGISTRO DE TUTORES'!$C$3:$C$8000,C1256,'REGISTRO DE TUTORES'!$D$3:$D$8000,D1256)</f>
        <v>0</v>
      </c>
      <c r="F1256" s="106">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106">
        <f t="shared" ca="1" si="62"/>
        <v>0</v>
      </c>
      <c r="H1256" s="106">
        <f t="shared" ca="1" si="63"/>
        <v>0</v>
      </c>
      <c r="I1256" s="15">
        <v>0</v>
      </c>
      <c r="J1256" s="15">
        <v>0</v>
      </c>
      <c r="K1256" s="15">
        <v>0</v>
      </c>
      <c r="L1256" s="15">
        <v>0</v>
      </c>
      <c r="M1256" s="15">
        <v>0</v>
      </c>
      <c r="N1256" s="107">
        <v>0</v>
      </c>
      <c r="O1256" s="107">
        <v>0</v>
      </c>
      <c r="P1256" s="50"/>
      <c r="Q1256" s="50"/>
      <c r="R1256" s="3"/>
      <c r="S1256" s="3"/>
      <c r="T1256" s="1"/>
      <c r="U1256" s="2"/>
      <c r="V1256" s="23" t="str">
        <f t="shared" si="64"/>
        <v/>
      </c>
    </row>
    <row r="1257" spans="1:22" ht="25" customHeight="1" x14ac:dyDescent="0.35">
      <c r="A1257" s="1"/>
      <c r="B1257" s="1"/>
      <c r="C1257" s="1"/>
      <c r="D1257" s="1"/>
      <c r="E1257" s="106">
        <f>+COUNTIFS('REGISTRO DE TUTORES'!$A$3:$A$8000,A1257,'REGISTRO DE TUTORES'!$B$3:$B$8000,B1257,'REGISTRO DE TUTORES'!$C$3:$C$8000,C1257,'REGISTRO DE TUTORES'!$D$3:$D$8000,D1257)</f>
        <v>0</v>
      </c>
      <c r="F1257" s="106">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106">
        <f t="shared" ca="1" si="62"/>
        <v>0</v>
      </c>
      <c r="H1257" s="106">
        <f t="shared" ca="1" si="63"/>
        <v>0</v>
      </c>
      <c r="I1257" s="15">
        <v>0</v>
      </c>
      <c r="J1257" s="15">
        <v>0</v>
      </c>
      <c r="K1257" s="15">
        <v>0</v>
      </c>
      <c r="L1257" s="15">
        <v>0</v>
      </c>
      <c r="M1257" s="15">
        <v>0</v>
      </c>
      <c r="N1257" s="107">
        <v>0</v>
      </c>
      <c r="O1257" s="107">
        <v>0</v>
      </c>
      <c r="P1257" s="50"/>
      <c r="Q1257" s="50"/>
      <c r="R1257" s="3"/>
      <c r="S1257" s="3"/>
      <c r="T1257" s="1"/>
      <c r="U1257" s="2"/>
      <c r="V1257" s="23" t="str">
        <f t="shared" si="64"/>
        <v/>
      </c>
    </row>
    <row r="1258" spans="1:22" ht="25" customHeight="1" x14ac:dyDescent="0.35">
      <c r="A1258" s="1"/>
      <c r="B1258" s="1"/>
      <c r="C1258" s="1"/>
      <c r="D1258" s="1"/>
      <c r="E1258" s="106">
        <f>+COUNTIFS('REGISTRO DE TUTORES'!$A$3:$A$8000,A1258,'REGISTRO DE TUTORES'!$B$3:$B$8000,B1258,'REGISTRO DE TUTORES'!$C$3:$C$8000,C1258,'REGISTRO DE TUTORES'!$D$3:$D$8000,D1258)</f>
        <v>0</v>
      </c>
      <c r="F1258" s="106">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106">
        <f t="shared" ca="1" si="62"/>
        <v>0</v>
      </c>
      <c r="H1258" s="106">
        <f t="shared" ca="1" si="63"/>
        <v>0</v>
      </c>
      <c r="I1258" s="15">
        <v>0</v>
      </c>
      <c r="J1258" s="15">
        <v>0</v>
      </c>
      <c r="K1258" s="15">
        <v>0</v>
      </c>
      <c r="L1258" s="15">
        <v>0</v>
      </c>
      <c r="M1258" s="15">
        <v>0</v>
      </c>
      <c r="N1258" s="107">
        <v>0</v>
      </c>
      <c r="O1258" s="107">
        <v>0</v>
      </c>
      <c r="P1258" s="50"/>
      <c r="Q1258" s="50"/>
      <c r="R1258" s="3"/>
      <c r="S1258" s="3"/>
      <c r="T1258" s="1"/>
      <c r="U1258" s="2"/>
      <c r="V1258" s="23" t="str">
        <f t="shared" si="64"/>
        <v/>
      </c>
    </row>
    <row r="1259" spans="1:22" ht="25" customHeight="1" x14ac:dyDescent="0.35">
      <c r="A1259" s="1"/>
      <c r="B1259" s="1"/>
      <c r="C1259" s="1"/>
      <c r="D1259" s="1"/>
      <c r="E1259" s="106">
        <f>+COUNTIFS('REGISTRO DE TUTORES'!$A$3:$A$8000,A1259,'REGISTRO DE TUTORES'!$B$3:$B$8000,B1259,'REGISTRO DE TUTORES'!$C$3:$C$8000,C1259,'REGISTRO DE TUTORES'!$D$3:$D$8000,D1259)</f>
        <v>0</v>
      </c>
      <c r="F1259" s="106">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106">
        <f t="shared" ca="1" si="62"/>
        <v>0</v>
      </c>
      <c r="H1259" s="106">
        <f t="shared" ca="1" si="63"/>
        <v>0</v>
      </c>
      <c r="I1259" s="15">
        <v>0</v>
      </c>
      <c r="J1259" s="15">
        <v>0</v>
      </c>
      <c r="K1259" s="15">
        <v>0</v>
      </c>
      <c r="L1259" s="15">
        <v>0</v>
      </c>
      <c r="M1259" s="15">
        <v>0</v>
      </c>
      <c r="N1259" s="107">
        <v>0</v>
      </c>
      <c r="O1259" s="107">
        <v>0</v>
      </c>
      <c r="P1259" s="50"/>
      <c r="Q1259" s="50"/>
      <c r="R1259" s="3"/>
      <c r="S1259" s="3"/>
      <c r="T1259" s="1"/>
      <c r="U1259" s="2"/>
      <c r="V1259" s="23" t="str">
        <f t="shared" si="64"/>
        <v/>
      </c>
    </row>
    <row r="1260" spans="1:22" ht="25" customHeight="1" x14ac:dyDescent="0.35">
      <c r="A1260" s="1"/>
      <c r="B1260" s="1"/>
      <c r="C1260" s="1"/>
      <c r="D1260" s="1"/>
      <c r="E1260" s="106">
        <f>+COUNTIFS('REGISTRO DE TUTORES'!$A$3:$A$8000,A1260,'REGISTRO DE TUTORES'!$B$3:$B$8000,B1260,'REGISTRO DE TUTORES'!$C$3:$C$8000,C1260,'REGISTRO DE TUTORES'!$D$3:$D$8000,D1260)</f>
        <v>0</v>
      </c>
      <c r="F1260" s="106">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106">
        <f t="shared" ca="1" si="62"/>
        <v>0</v>
      </c>
      <c r="H1260" s="106">
        <f t="shared" ca="1" si="63"/>
        <v>0</v>
      </c>
      <c r="I1260" s="15">
        <v>0</v>
      </c>
      <c r="J1260" s="15">
        <v>0</v>
      </c>
      <c r="K1260" s="15">
        <v>0</v>
      </c>
      <c r="L1260" s="15">
        <v>0</v>
      </c>
      <c r="M1260" s="15">
        <v>0</v>
      </c>
      <c r="N1260" s="107">
        <v>0</v>
      </c>
      <c r="O1260" s="107">
        <v>0</v>
      </c>
      <c r="P1260" s="50"/>
      <c r="Q1260" s="50"/>
      <c r="R1260" s="3"/>
      <c r="S1260" s="3"/>
      <c r="T1260" s="1"/>
      <c r="U1260" s="2"/>
      <c r="V1260" s="23" t="str">
        <f t="shared" si="64"/>
        <v/>
      </c>
    </row>
    <row r="1261" spans="1:22" ht="25" customHeight="1" x14ac:dyDescent="0.35">
      <c r="A1261" s="1"/>
      <c r="B1261" s="1"/>
      <c r="C1261" s="1"/>
      <c r="D1261" s="1"/>
      <c r="E1261" s="106">
        <f>+COUNTIFS('REGISTRO DE TUTORES'!$A$3:$A$8000,A1261,'REGISTRO DE TUTORES'!$B$3:$B$8000,B1261,'REGISTRO DE TUTORES'!$C$3:$C$8000,C1261,'REGISTRO DE TUTORES'!$D$3:$D$8000,D1261)</f>
        <v>0</v>
      </c>
      <c r="F1261" s="106">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106">
        <f t="shared" ca="1" si="62"/>
        <v>0</v>
      </c>
      <c r="H1261" s="106">
        <f t="shared" ca="1" si="63"/>
        <v>0</v>
      </c>
      <c r="I1261" s="15">
        <v>0</v>
      </c>
      <c r="J1261" s="15">
        <v>0</v>
      </c>
      <c r="K1261" s="15">
        <v>0</v>
      </c>
      <c r="L1261" s="15">
        <v>0</v>
      </c>
      <c r="M1261" s="15">
        <v>0</v>
      </c>
      <c r="N1261" s="107">
        <v>0</v>
      </c>
      <c r="O1261" s="107">
        <v>0</v>
      </c>
      <c r="P1261" s="50"/>
      <c r="Q1261" s="50"/>
      <c r="R1261" s="3"/>
      <c r="S1261" s="3"/>
      <c r="T1261" s="1"/>
      <c r="U1261" s="2"/>
      <c r="V1261" s="23" t="str">
        <f t="shared" si="64"/>
        <v/>
      </c>
    </row>
    <row r="1262" spans="1:22" ht="25" customHeight="1" x14ac:dyDescent="0.35">
      <c r="A1262" s="1"/>
      <c r="B1262" s="1"/>
      <c r="C1262" s="1"/>
      <c r="D1262" s="1"/>
      <c r="E1262" s="106">
        <f>+COUNTIFS('REGISTRO DE TUTORES'!$A$3:$A$8000,A1262,'REGISTRO DE TUTORES'!$B$3:$B$8000,B1262,'REGISTRO DE TUTORES'!$C$3:$C$8000,C1262,'REGISTRO DE TUTORES'!$D$3:$D$8000,D1262)</f>
        <v>0</v>
      </c>
      <c r="F1262" s="106">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106">
        <f t="shared" ca="1" si="62"/>
        <v>0</v>
      </c>
      <c r="H1262" s="106">
        <f t="shared" ca="1" si="63"/>
        <v>0</v>
      </c>
      <c r="I1262" s="15">
        <v>0</v>
      </c>
      <c r="J1262" s="15">
        <v>0</v>
      </c>
      <c r="K1262" s="15">
        <v>0</v>
      </c>
      <c r="L1262" s="15">
        <v>0</v>
      </c>
      <c r="M1262" s="15">
        <v>0</v>
      </c>
      <c r="N1262" s="107">
        <v>0</v>
      </c>
      <c r="O1262" s="107">
        <v>0</v>
      </c>
      <c r="P1262" s="50"/>
      <c r="Q1262" s="50"/>
      <c r="R1262" s="3"/>
      <c r="S1262" s="3"/>
      <c r="T1262" s="1"/>
      <c r="U1262" s="2"/>
      <c r="V1262" s="23" t="str">
        <f t="shared" si="64"/>
        <v/>
      </c>
    </row>
    <row r="1263" spans="1:22" ht="25" customHeight="1" x14ac:dyDescent="0.35">
      <c r="A1263" s="1"/>
      <c r="B1263" s="1"/>
      <c r="C1263" s="1"/>
      <c r="D1263" s="1"/>
      <c r="E1263" s="106">
        <f>+COUNTIFS('REGISTRO DE TUTORES'!$A$3:$A$8000,A1263,'REGISTRO DE TUTORES'!$B$3:$B$8000,B1263,'REGISTRO DE TUTORES'!$C$3:$C$8000,C1263,'REGISTRO DE TUTORES'!$D$3:$D$8000,D1263)</f>
        <v>0</v>
      </c>
      <c r="F1263" s="106">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106">
        <f t="shared" ca="1" si="62"/>
        <v>0</v>
      </c>
      <c r="H1263" s="106">
        <f t="shared" ca="1" si="63"/>
        <v>0</v>
      </c>
      <c r="I1263" s="15">
        <v>0</v>
      </c>
      <c r="J1263" s="15">
        <v>0</v>
      </c>
      <c r="K1263" s="15">
        <v>0</v>
      </c>
      <c r="L1263" s="15">
        <v>0</v>
      </c>
      <c r="M1263" s="15">
        <v>0</v>
      </c>
      <c r="N1263" s="107">
        <v>0</v>
      </c>
      <c r="O1263" s="107">
        <v>0</v>
      </c>
      <c r="P1263" s="50"/>
      <c r="Q1263" s="50"/>
      <c r="R1263" s="3"/>
      <c r="S1263" s="3"/>
      <c r="T1263" s="1"/>
      <c r="U1263" s="2"/>
      <c r="V1263" s="23" t="str">
        <f t="shared" si="64"/>
        <v/>
      </c>
    </row>
    <row r="1264" spans="1:22" ht="25" customHeight="1" x14ac:dyDescent="0.35">
      <c r="A1264" s="1"/>
      <c r="B1264" s="1"/>
      <c r="C1264" s="1"/>
      <c r="D1264" s="1"/>
      <c r="E1264" s="106">
        <f>+COUNTIFS('REGISTRO DE TUTORES'!$A$3:$A$8000,A1264,'REGISTRO DE TUTORES'!$B$3:$B$8000,B1264,'REGISTRO DE TUTORES'!$C$3:$C$8000,C1264,'REGISTRO DE TUTORES'!$D$3:$D$8000,D1264)</f>
        <v>0</v>
      </c>
      <c r="F1264" s="106">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106">
        <f t="shared" ca="1" si="62"/>
        <v>0</v>
      </c>
      <c r="H1264" s="106">
        <f t="shared" ca="1" si="63"/>
        <v>0</v>
      </c>
      <c r="I1264" s="15">
        <v>0</v>
      </c>
      <c r="J1264" s="15">
        <v>0</v>
      </c>
      <c r="K1264" s="15">
        <v>0</v>
      </c>
      <c r="L1264" s="15">
        <v>0</v>
      </c>
      <c r="M1264" s="15">
        <v>0</v>
      </c>
      <c r="N1264" s="107">
        <v>0</v>
      </c>
      <c r="O1264" s="107">
        <v>0</v>
      </c>
      <c r="P1264" s="50"/>
      <c r="Q1264" s="50"/>
      <c r="R1264" s="3"/>
      <c r="S1264" s="3"/>
      <c r="T1264" s="1"/>
      <c r="U1264" s="2"/>
      <c r="V1264" s="23" t="str">
        <f t="shared" si="64"/>
        <v/>
      </c>
    </row>
    <row r="1265" spans="1:22" ht="25" customHeight="1" x14ac:dyDescent="0.35">
      <c r="A1265" s="1"/>
      <c r="B1265" s="1"/>
      <c r="C1265" s="1"/>
      <c r="D1265" s="1"/>
      <c r="E1265" s="106">
        <f>+COUNTIFS('REGISTRO DE TUTORES'!$A$3:$A$8000,A1265,'REGISTRO DE TUTORES'!$B$3:$B$8000,B1265,'REGISTRO DE TUTORES'!$C$3:$C$8000,C1265,'REGISTRO DE TUTORES'!$D$3:$D$8000,D1265)</f>
        <v>0</v>
      </c>
      <c r="F1265" s="106">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106">
        <f t="shared" ca="1" si="62"/>
        <v>0</v>
      </c>
      <c r="H1265" s="106">
        <f t="shared" ca="1" si="63"/>
        <v>0</v>
      </c>
      <c r="I1265" s="15">
        <v>0</v>
      </c>
      <c r="J1265" s="15">
        <v>0</v>
      </c>
      <c r="K1265" s="15">
        <v>0</v>
      </c>
      <c r="L1265" s="15">
        <v>0</v>
      </c>
      <c r="M1265" s="15">
        <v>0</v>
      </c>
      <c r="N1265" s="107">
        <v>0</v>
      </c>
      <c r="O1265" s="107">
        <v>0</v>
      </c>
      <c r="P1265" s="50"/>
      <c r="Q1265" s="50"/>
      <c r="R1265" s="3"/>
      <c r="S1265" s="3"/>
      <c r="T1265" s="1"/>
      <c r="U1265" s="2"/>
      <c r="V1265" s="23" t="str">
        <f t="shared" si="64"/>
        <v/>
      </c>
    </row>
    <row r="1266" spans="1:22" ht="25" customHeight="1" x14ac:dyDescent="0.35">
      <c r="A1266" s="1"/>
      <c r="B1266" s="1"/>
      <c r="C1266" s="1"/>
      <c r="D1266" s="1"/>
      <c r="E1266" s="106">
        <f>+COUNTIFS('REGISTRO DE TUTORES'!$A$3:$A$8000,A1266,'REGISTRO DE TUTORES'!$B$3:$B$8000,B1266,'REGISTRO DE TUTORES'!$C$3:$C$8000,C1266,'REGISTRO DE TUTORES'!$D$3:$D$8000,D1266)</f>
        <v>0</v>
      </c>
      <c r="F1266" s="106">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106">
        <f t="shared" ca="1" si="62"/>
        <v>0</v>
      </c>
      <c r="H1266" s="106">
        <f t="shared" ca="1" si="63"/>
        <v>0</v>
      </c>
      <c r="I1266" s="15">
        <v>0</v>
      </c>
      <c r="J1266" s="15">
        <v>0</v>
      </c>
      <c r="K1266" s="15">
        <v>0</v>
      </c>
      <c r="L1266" s="15">
        <v>0</v>
      </c>
      <c r="M1266" s="15">
        <v>0</v>
      </c>
      <c r="N1266" s="107">
        <v>0</v>
      </c>
      <c r="O1266" s="107">
        <v>0</v>
      </c>
      <c r="P1266" s="50"/>
      <c r="Q1266" s="50"/>
      <c r="R1266" s="3"/>
      <c r="S1266" s="3"/>
      <c r="T1266" s="1"/>
      <c r="U1266" s="2"/>
      <c r="V1266" s="23" t="str">
        <f t="shared" si="64"/>
        <v/>
      </c>
    </row>
    <row r="1267" spans="1:22" ht="25" customHeight="1" x14ac:dyDescent="0.35">
      <c r="A1267" s="1"/>
      <c r="B1267" s="1"/>
      <c r="C1267" s="1"/>
      <c r="D1267" s="1"/>
      <c r="E1267" s="106">
        <f>+COUNTIFS('REGISTRO DE TUTORES'!$A$3:$A$8000,A1267,'REGISTRO DE TUTORES'!$B$3:$B$8000,B1267,'REGISTRO DE TUTORES'!$C$3:$C$8000,C1267,'REGISTRO DE TUTORES'!$D$3:$D$8000,D1267)</f>
        <v>0</v>
      </c>
      <c r="F1267" s="106">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106">
        <f t="shared" ca="1" si="62"/>
        <v>0</v>
      </c>
      <c r="H1267" s="106">
        <f t="shared" ca="1" si="63"/>
        <v>0</v>
      </c>
      <c r="I1267" s="15">
        <v>0</v>
      </c>
      <c r="J1267" s="15">
        <v>0</v>
      </c>
      <c r="K1267" s="15">
        <v>0</v>
      </c>
      <c r="L1267" s="15">
        <v>0</v>
      </c>
      <c r="M1267" s="15">
        <v>0</v>
      </c>
      <c r="N1267" s="107">
        <v>0</v>
      </c>
      <c r="O1267" s="107">
        <v>0</v>
      </c>
      <c r="P1267" s="50"/>
      <c r="Q1267" s="50"/>
      <c r="R1267" s="3"/>
      <c r="S1267" s="3"/>
      <c r="T1267" s="1"/>
      <c r="U1267" s="2"/>
      <c r="V1267" s="23" t="str">
        <f t="shared" si="64"/>
        <v/>
      </c>
    </row>
    <row r="1268" spans="1:22" ht="25" customHeight="1" x14ac:dyDescent="0.35">
      <c r="A1268" s="1"/>
      <c r="B1268" s="1"/>
      <c r="C1268" s="1"/>
      <c r="D1268" s="1"/>
      <c r="E1268" s="106">
        <f>+COUNTIFS('REGISTRO DE TUTORES'!$A$3:$A$8000,A1268,'REGISTRO DE TUTORES'!$B$3:$B$8000,B1268,'REGISTRO DE TUTORES'!$C$3:$C$8000,C1268,'REGISTRO DE TUTORES'!$D$3:$D$8000,D1268)</f>
        <v>0</v>
      </c>
      <c r="F1268" s="106">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106">
        <f t="shared" ca="1" si="62"/>
        <v>0</v>
      </c>
      <c r="H1268" s="106">
        <f t="shared" ca="1" si="63"/>
        <v>0</v>
      </c>
      <c r="I1268" s="15">
        <v>0</v>
      </c>
      <c r="J1268" s="15">
        <v>0</v>
      </c>
      <c r="K1268" s="15">
        <v>0</v>
      </c>
      <c r="L1268" s="15">
        <v>0</v>
      </c>
      <c r="M1268" s="15">
        <v>0</v>
      </c>
      <c r="N1268" s="107">
        <v>0</v>
      </c>
      <c r="O1268" s="107">
        <v>0</v>
      </c>
      <c r="P1268" s="50"/>
      <c r="Q1268" s="50"/>
      <c r="R1268" s="3"/>
      <c r="S1268" s="3"/>
      <c r="T1268" s="1"/>
      <c r="U1268" s="2"/>
      <c r="V1268" s="23" t="str">
        <f t="shared" si="64"/>
        <v/>
      </c>
    </row>
    <row r="1269" spans="1:22" ht="25" customHeight="1" x14ac:dyDescent="0.35">
      <c r="A1269" s="1"/>
      <c r="B1269" s="1"/>
      <c r="C1269" s="1"/>
      <c r="D1269" s="1"/>
      <c r="E1269" s="106">
        <f>+COUNTIFS('REGISTRO DE TUTORES'!$A$3:$A$8000,A1269,'REGISTRO DE TUTORES'!$B$3:$B$8000,B1269,'REGISTRO DE TUTORES'!$C$3:$C$8000,C1269,'REGISTRO DE TUTORES'!$D$3:$D$8000,D1269)</f>
        <v>0</v>
      </c>
      <c r="F1269" s="106">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106">
        <f t="shared" ca="1" si="62"/>
        <v>0</v>
      </c>
      <c r="H1269" s="106">
        <f t="shared" ca="1" si="63"/>
        <v>0</v>
      </c>
      <c r="I1269" s="15">
        <v>0</v>
      </c>
      <c r="J1269" s="15">
        <v>0</v>
      </c>
      <c r="K1269" s="15">
        <v>0</v>
      </c>
      <c r="L1269" s="15">
        <v>0</v>
      </c>
      <c r="M1269" s="15">
        <v>0</v>
      </c>
      <c r="N1269" s="107">
        <v>0</v>
      </c>
      <c r="O1269" s="107">
        <v>0</v>
      </c>
      <c r="P1269" s="50"/>
      <c r="Q1269" s="50"/>
      <c r="R1269" s="3"/>
      <c r="S1269" s="3"/>
      <c r="T1269" s="1"/>
      <c r="U1269" s="2"/>
      <c r="V1269" s="23" t="str">
        <f t="shared" si="64"/>
        <v/>
      </c>
    </row>
    <row r="1270" spans="1:22" ht="25" customHeight="1" x14ac:dyDescent="0.35">
      <c r="A1270" s="1"/>
      <c r="B1270" s="1"/>
      <c r="C1270" s="1"/>
      <c r="D1270" s="1"/>
      <c r="E1270" s="106">
        <f>+COUNTIFS('REGISTRO DE TUTORES'!$A$3:$A$8000,A1270,'REGISTRO DE TUTORES'!$B$3:$B$8000,B1270,'REGISTRO DE TUTORES'!$C$3:$C$8000,C1270,'REGISTRO DE TUTORES'!$D$3:$D$8000,D1270)</f>
        <v>0</v>
      </c>
      <c r="F1270" s="106">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106">
        <f t="shared" ca="1" si="62"/>
        <v>0</v>
      </c>
      <c r="H1270" s="106">
        <f t="shared" ca="1" si="63"/>
        <v>0</v>
      </c>
      <c r="I1270" s="15">
        <v>0</v>
      </c>
      <c r="J1270" s="15">
        <v>0</v>
      </c>
      <c r="K1270" s="15">
        <v>0</v>
      </c>
      <c r="L1270" s="15">
        <v>0</v>
      </c>
      <c r="M1270" s="15">
        <v>0</v>
      </c>
      <c r="N1270" s="107">
        <v>0</v>
      </c>
      <c r="O1270" s="107">
        <v>0</v>
      </c>
      <c r="P1270" s="50"/>
      <c r="Q1270" s="50"/>
      <c r="R1270" s="3"/>
      <c r="S1270" s="3"/>
      <c r="T1270" s="1"/>
      <c r="U1270" s="2"/>
      <c r="V1270" s="23" t="str">
        <f t="shared" si="64"/>
        <v/>
      </c>
    </row>
    <row r="1271" spans="1:22" ht="25" customHeight="1" x14ac:dyDescent="0.35">
      <c r="A1271" s="1"/>
      <c r="B1271" s="1"/>
      <c r="C1271" s="1"/>
      <c r="D1271" s="1"/>
      <c r="E1271" s="106">
        <f>+COUNTIFS('REGISTRO DE TUTORES'!$A$3:$A$8000,A1271,'REGISTRO DE TUTORES'!$B$3:$B$8000,B1271,'REGISTRO DE TUTORES'!$C$3:$C$8000,C1271,'REGISTRO DE TUTORES'!$D$3:$D$8000,D1271)</f>
        <v>0</v>
      </c>
      <c r="F1271" s="106">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106">
        <f t="shared" ca="1" si="62"/>
        <v>0</v>
      </c>
      <c r="H1271" s="106">
        <f t="shared" ca="1" si="63"/>
        <v>0</v>
      </c>
      <c r="I1271" s="15">
        <v>0</v>
      </c>
      <c r="J1271" s="15">
        <v>0</v>
      </c>
      <c r="K1271" s="15">
        <v>0</v>
      </c>
      <c r="L1271" s="15">
        <v>0</v>
      </c>
      <c r="M1271" s="15">
        <v>0</v>
      </c>
      <c r="N1271" s="107">
        <v>0</v>
      </c>
      <c r="O1271" s="107">
        <v>0</v>
      </c>
      <c r="P1271" s="50"/>
      <c r="Q1271" s="50"/>
      <c r="R1271" s="3"/>
      <c r="S1271" s="3"/>
      <c r="T1271" s="1"/>
      <c r="U1271" s="2"/>
      <c r="V1271" s="23" t="str">
        <f t="shared" si="64"/>
        <v/>
      </c>
    </row>
    <row r="1272" spans="1:22" ht="25" customHeight="1" x14ac:dyDescent="0.35">
      <c r="A1272" s="1"/>
      <c r="B1272" s="1"/>
      <c r="C1272" s="1"/>
      <c r="D1272" s="1"/>
      <c r="E1272" s="106">
        <f>+COUNTIFS('REGISTRO DE TUTORES'!$A$3:$A$8000,A1272,'REGISTRO DE TUTORES'!$B$3:$B$8000,B1272,'REGISTRO DE TUTORES'!$C$3:$C$8000,C1272,'REGISTRO DE TUTORES'!$D$3:$D$8000,D1272)</f>
        <v>0</v>
      </c>
      <c r="F1272" s="106">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106">
        <f t="shared" ca="1" si="62"/>
        <v>0</v>
      </c>
      <c r="H1272" s="106">
        <f t="shared" ca="1" si="63"/>
        <v>0</v>
      </c>
      <c r="I1272" s="15">
        <v>0</v>
      </c>
      <c r="J1272" s="15">
        <v>0</v>
      </c>
      <c r="K1272" s="15">
        <v>0</v>
      </c>
      <c r="L1272" s="15">
        <v>0</v>
      </c>
      <c r="M1272" s="15">
        <v>0</v>
      </c>
      <c r="N1272" s="107">
        <v>0</v>
      </c>
      <c r="O1272" s="107">
        <v>0</v>
      </c>
      <c r="P1272" s="50"/>
      <c r="Q1272" s="50"/>
      <c r="R1272" s="3"/>
      <c r="S1272" s="3"/>
      <c r="T1272" s="1"/>
      <c r="U1272" s="2"/>
      <c r="V1272" s="23" t="str">
        <f t="shared" si="64"/>
        <v/>
      </c>
    </row>
    <row r="1273" spans="1:22" ht="25" customHeight="1" x14ac:dyDescent="0.35">
      <c r="A1273" s="1"/>
      <c r="B1273" s="1"/>
      <c r="C1273" s="1"/>
      <c r="D1273" s="1"/>
      <c r="E1273" s="106">
        <f>+COUNTIFS('REGISTRO DE TUTORES'!$A$3:$A$8000,A1273,'REGISTRO DE TUTORES'!$B$3:$B$8000,B1273,'REGISTRO DE TUTORES'!$C$3:$C$8000,C1273,'REGISTRO DE TUTORES'!$D$3:$D$8000,D1273)</f>
        <v>0</v>
      </c>
      <c r="F1273" s="106">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106">
        <f t="shared" ca="1" si="62"/>
        <v>0</v>
      </c>
      <c r="H1273" s="106">
        <f t="shared" ca="1" si="63"/>
        <v>0</v>
      </c>
      <c r="I1273" s="15">
        <v>0</v>
      </c>
      <c r="J1273" s="15">
        <v>0</v>
      </c>
      <c r="K1273" s="15">
        <v>0</v>
      </c>
      <c r="L1273" s="15">
        <v>0</v>
      </c>
      <c r="M1273" s="15">
        <v>0</v>
      </c>
      <c r="N1273" s="107">
        <v>0</v>
      </c>
      <c r="O1273" s="107">
        <v>0</v>
      </c>
      <c r="P1273" s="50"/>
      <c r="Q1273" s="50"/>
      <c r="R1273" s="3"/>
      <c r="S1273" s="3"/>
      <c r="T1273" s="1"/>
      <c r="U1273" s="2"/>
      <c r="V1273" s="23" t="str">
        <f t="shared" si="64"/>
        <v/>
      </c>
    </row>
    <row r="1274" spans="1:22" ht="25" customHeight="1" x14ac:dyDescent="0.35">
      <c r="A1274" s="1"/>
      <c r="B1274" s="1"/>
      <c r="C1274" s="1"/>
      <c r="D1274" s="1"/>
      <c r="E1274" s="106">
        <f>+COUNTIFS('REGISTRO DE TUTORES'!$A$3:$A$8000,A1274,'REGISTRO DE TUTORES'!$B$3:$B$8000,B1274,'REGISTRO DE TUTORES'!$C$3:$C$8000,C1274,'REGISTRO DE TUTORES'!$D$3:$D$8000,D1274)</f>
        <v>0</v>
      </c>
      <c r="F1274" s="106">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106">
        <f t="shared" ca="1" si="62"/>
        <v>0</v>
      </c>
      <c r="H1274" s="106">
        <f t="shared" ca="1" si="63"/>
        <v>0</v>
      </c>
      <c r="I1274" s="15">
        <v>0</v>
      </c>
      <c r="J1274" s="15">
        <v>0</v>
      </c>
      <c r="K1274" s="15">
        <v>0</v>
      </c>
      <c r="L1274" s="15">
        <v>0</v>
      </c>
      <c r="M1274" s="15">
        <v>0</v>
      </c>
      <c r="N1274" s="107">
        <v>0</v>
      </c>
      <c r="O1274" s="107">
        <v>0</v>
      </c>
      <c r="P1274" s="50"/>
      <c r="Q1274" s="50"/>
      <c r="R1274" s="3"/>
      <c r="S1274" s="3"/>
      <c r="T1274" s="1"/>
      <c r="U1274" s="2"/>
      <c r="V1274" s="23" t="str">
        <f t="shared" si="64"/>
        <v/>
      </c>
    </row>
    <row r="1275" spans="1:22" ht="25" customHeight="1" x14ac:dyDescent="0.35">
      <c r="A1275" s="1"/>
      <c r="B1275" s="1"/>
      <c r="C1275" s="1"/>
      <c r="D1275" s="1"/>
      <c r="E1275" s="106">
        <f>+COUNTIFS('REGISTRO DE TUTORES'!$A$3:$A$8000,A1275,'REGISTRO DE TUTORES'!$B$3:$B$8000,B1275,'REGISTRO DE TUTORES'!$C$3:$C$8000,C1275,'REGISTRO DE TUTORES'!$D$3:$D$8000,D1275)</f>
        <v>0</v>
      </c>
      <c r="F1275" s="106">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106">
        <f t="shared" ca="1" si="62"/>
        <v>0</v>
      </c>
      <c r="H1275" s="106">
        <f t="shared" ca="1" si="63"/>
        <v>0</v>
      </c>
      <c r="I1275" s="15">
        <v>0</v>
      </c>
      <c r="J1275" s="15">
        <v>0</v>
      </c>
      <c r="K1275" s="15">
        <v>0</v>
      </c>
      <c r="L1275" s="15">
        <v>0</v>
      </c>
      <c r="M1275" s="15">
        <v>0</v>
      </c>
      <c r="N1275" s="107">
        <v>0</v>
      </c>
      <c r="O1275" s="107">
        <v>0</v>
      </c>
      <c r="P1275" s="50"/>
      <c r="Q1275" s="50"/>
      <c r="R1275" s="3"/>
      <c r="S1275" s="3"/>
      <c r="T1275" s="1"/>
      <c r="U1275" s="2"/>
      <c r="V1275" s="23" t="str">
        <f t="shared" si="64"/>
        <v/>
      </c>
    </row>
    <row r="1276" spans="1:22" ht="25" customHeight="1" x14ac:dyDescent="0.35">
      <c r="A1276" s="1"/>
      <c r="B1276" s="1"/>
      <c r="C1276" s="1"/>
      <c r="D1276" s="1"/>
      <c r="E1276" s="106">
        <f>+COUNTIFS('REGISTRO DE TUTORES'!$A$3:$A$8000,A1276,'REGISTRO DE TUTORES'!$B$3:$B$8000,B1276,'REGISTRO DE TUTORES'!$C$3:$C$8000,C1276,'REGISTRO DE TUTORES'!$D$3:$D$8000,D1276)</f>
        <v>0</v>
      </c>
      <c r="F1276" s="106">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106">
        <f t="shared" ca="1" si="62"/>
        <v>0</v>
      </c>
      <c r="H1276" s="106">
        <f t="shared" ca="1" si="63"/>
        <v>0</v>
      </c>
      <c r="I1276" s="15">
        <v>0</v>
      </c>
      <c r="J1276" s="15">
        <v>0</v>
      </c>
      <c r="K1276" s="15">
        <v>0</v>
      </c>
      <c r="L1276" s="15">
        <v>0</v>
      </c>
      <c r="M1276" s="15">
        <v>0</v>
      </c>
      <c r="N1276" s="107">
        <v>0</v>
      </c>
      <c r="O1276" s="107">
        <v>0</v>
      </c>
      <c r="P1276" s="50"/>
      <c r="Q1276" s="50"/>
      <c r="R1276" s="3"/>
      <c r="S1276" s="3"/>
      <c r="T1276" s="1"/>
      <c r="U1276" s="2"/>
      <c r="V1276" s="23" t="str">
        <f t="shared" si="64"/>
        <v/>
      </c>
    </row>
    <row r="1277" spans="1:22" ht="25" customHeight="1" x14ac:dyDescent="0.35">
      <c r="A1277" s="1"/>
      <c r="B1277" s="1"/>
      <c r="C1277" s="1"/>
      <c r="D1277" s="1"/>
      <c r="E1277" s="106">
        <f>+COUNTIFS('REGISTRO DE TUTORES'!$A$3:$A$8000,A1277,'REGISTRO DE TUTORES'!$B$3:$B$8000,B1277,'REGISTRO DE TUTORES'!$C$3:$C$8000,C1277,'REGISTRO DE TUTORES'!$D$3:$D$8000,D1277)</f>
        <v>0</v>
      </c>
      <c r="F1277" s="106">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106">
        <f t="shared" ca="1" si="62"/>
        <v>0</v>
      </c>
      <c r="H1277" s="106">
        <f t="shared" ca="1" si="63"/>
        <v>0</v>
      </c>
      <c r="I1277" s="15">
        <v>0</v>
      </c>
      <c r="J1277" s="15">
        <v>0</v>
      </c>
      <c r="K1277" s="15">
        <v>0</v>
      </c>
      <c r="L1277" s="15">
        <v>0</v>
      </c>
      <c r="M1277" s="15">
        <v>0</v>
      </c>
      <c r="N1277" s="107">
        <v>0</v>
      </c>
      <c r="O1277" s="107">
        <v>0</v>
      </c>
      <c r="P1277" s="50"/>
      <c r="Q1277" s="50"/>
      <c r="R1277" s="3"/>
      <c r="S1277" s="3"/>
      <c r="T1277" s="1"/>
      <c r="U1277" s="2"/>
      <c r="V1277" s="23" t="str">
        <f t="shared" si="64"/>
        <v/>
      </c>
    </row>
    <row r="1278" spans="1:22" ht="25" customHeight="1" x14ac:dyDescent="0.35">
      <c r="A1278" s="1"/>
      <c r="B1278" s="1"/>
      <c r="C1278" s="1"/>
      <c r="D1278" s="1"/>
      <c r="E1278" s="106">
        <f>+COUNTIFS('REGISTRO DE TUTORES'!$A$3:$A$8000,A1278,'REGISTRO DE TUTORES'!$B$3:$B$8000,B1278,'REGISTRO DE TUTORES'!$C$3:$C$8000,C1278,'REGISTRO DE TUTORES'!$D$3:$D$8000,D1278)</f>
        <v>0</v>
      </c>
      <c r="F1278" s="106">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106">
        <f t="shared" ca="1" si="62"/>
        <v>0</v>
      </c>
      <c r="H1278" s="106">
        <f t="shared" ca="1" si="63"/>
        <v>0</v>
      </c>
      <c r="I1278" s="15">
        <v>0</v>
      </c>
      <c r="J1278" s="15">
        <v>0</v>
      </c>
      <c r="K1278" s="15">
        <v>0</v>
      </c>
      <c r="L1278" s="15">
        <v>0</v>
      </c>
      <c r="M1278" s="15">
        <v>0</v>
      </c>
      <c r="N1278" s="107">
        <v>0</v>
      </c>
      <c r="O1278" s="107">
        <v>0</v>
      </c>
      <c r="P1278" s="50"/>
      <c r="Q1278" s="50"/>
      <c r="R1278" s="3"/>
      <c r="S1278" s="3"/>
      <c r="T1278" s="1"/>
      <c r="U1278" s="2"/>
      <c r="V1278" s="23" t="str">
        <f t="shared" si="64"/>
        <v/>
      </c>
    </row>
    <row r="1279" spans="1:22" ht="25" customHeight="1" x14ac:dyDescent="0.35">
      <c r="A1279" s="1"/>
      <c r="B1279" s="1"/>
      <c r="C1279" s="1"/>
      <c r="D1279" s="1"/>
      <c r="E1279" s="106">
        <f>+COUNTIFS('REGISTRO DE TUTORES'!$A$3:$A$8000,A1279,'REGISTRO DE TUTORES'!$B$3:$B$8000,B1279,'REGISTRO DE TUTORES'!$C$3:$C$8000,C1279,'REGISTRO DE TUTORES'!$D$3:$D$8000,D1279)</f>
        <v>0</v>
      </c>
      <c r="F1279" s="106">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106">
        <f t="shared" ca="1" si="62"/>
        <v>0</v>
      </c>
      <c r="H1279" s="106">
        <f t="shared" ca="1" si="63"/>
        <v>0</v>
      </c>
      <c r="I1279" s="15">
        <v>0</v>
      </c>
      <c r="J1279" s="15">
        <v>0</v>
      </c>
      <c r="K1279" s="15">
        <v>0</v>
      </c>
      <c r="L1279" s="15">
        <v>0</v>
      </c>
      <c r="M1279" s="15">
        <v>0</v>
      </c>
      <c r="N1279" s="107">
        <v>0</v>
      </c>
      <c r="O1279" s="107">
        <v>0</v>
      </c>
      <c r="P1279" s="50"/>
      <c r="Q1279" s="50"/>
      <c r="R1279" s="3"/>
      <c r="S1279" s="3"/>
      <c r="T1279" s="1"/>
      <c r="U1279" s="2"/>
      <c r="V1279" s="23" t="str">
        <f t="shared" si="64"/>
        <v/>
      </c>
    </row>
    <row r="1280" spans="1:22" ht="25" customHeight="1" x14ac:dyDescent="0.35">
      <c r="A1280" s="1"/>
      <c r="B1280" s="1"/>
      <c r="C1280" s="1"/>
      <c r="D1280" s="1"/>
      <c r="E1280" s="106">
        <f>+COUNTIFS('REGISTRO DE TUTORES'!$A$3:$A$8000,A1280,'REGISTRO DE TUTORES'!$B$3:$B$8000,B1280,'REGISTRO DE TUTORES'!$C$3:$C$8000,C1280,'REGISTRO DE TUTORES'!$D$3:$D$8000,D1280)</f>
        <v>0</v>
      </c>
      <c r="F1280" s="106">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106">
        <f t="shared" ca="1" si="62"/>
        <v>0</v>
      </c>
      <c r="H1280" s="106">
        <f t="shared" ca="1" si="63"/>
        <v>0</v>
      </c>
      <c r="I1280" s="15">
        <v>0</v>
      </c>
      <c r="J1280" s="15">
        <v>0</v>
      </c>
      <c r="K1280" s="15">
        <v>0</v>
      </c>
      <c r="L1280" s="15">
        <v>0</v>
      </c>
      <c r="M1280" s="15">
        <v>0</v>
      </c>
      <c r="N1280" s="107">
        <v>0</v>
      </c>
      <c r="O1280" s="107">
        <v>0</v>
      </c>
      <c r="P1280" s="50"/>
      <c r="Q1280" s="50"/>
      <c r="R1280" s="3"/>
      <c r="S1280" s="3"/>
      <c r="T1280" s="1"/>
      <c r="U1280" s="2"/>
      <c r="V1280" s="23" t="str">
        <f t="shared" si="64"/>
        <v/>
      </c>
    </row>
    <row r="1281" spans="1:22" ht="25" customHeight="1" x14ac:dyDescent="0.35">
      <c r="A1281" s="1"/>
      <c r="B1281" s="1"/>
      <c r="C1281" s="1"/>
      <c r="D1281" s="1"/>
      <c r="E1281" s="106">
        <f>+COUNTIFS('REGISTRO DE TUTORES'!$A$3:$A$8000,A1281,'REGISTRO DE TUTORES'!$B$3:$B$8000,B1281,'REGISTRO DE TUTORES'!$C$3:$C$8000,C1281,'REGISTRO DE TUTORES'!$D$3:$D$8000,D1281)</f>
        <v>0</v>
      </c>
      <c r="F1281" s="106">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106">
        <f t="shared" ca="1" si="62"/>
        <v>0</v>
      </c>
      <c r="H1281" s="106">
        <f t="shared" ca="1" si="63"/>
        <v>0</v>
      </c>
      <c r="I1281" s="15">
        <v>0</v>
      </c>
      <c r="J1281" s="15">
        <v>0</v>
      </c>
      <c r="K1281" s="15">
        <v>0</v>
      </c>
      <c r="L1281" s="15">
        <v>0</v>
      </c>
      <c r="M1281" s="15">
        <v>0</v>
      </c>
      <c r="N1281" s="107">
        <v>0</v>
      </c>
      <c r="O1281" s="107">
        <v>0</v>
      </c>
      <c r="P1281" s="50"/>
      <c r="Q1281" s="50"/>
      <c r="R1281" s="3"/>
      <c r="S1281" s="3"/>
      <c r="T1281" s="1"/>
      <c r="U1281" s="2"/>
      <c r="V1281" s="23" t="str">
        <f t="shared" si="64"/>
        <v/>
      </c>
    </row>
    <row r="1282" spans="1:22" ht="25" customHeight="1" x14ac:dyDescent="0.35">
      <c r="A1282" s="1"/>
      <c r="B1282" s="1"/>
      <c r="C1282" s="1"/>
      <c r="D1282" s="1"/>
      <c r="E1282" s="106">
        <f>+COUNTIFS('REGISTRO DE TUTORES'!$A$3:$A$8000,A1282,'REGISTRO DE TUTORES'!$B$3:$B$8000,B1282,'REGISTRO DE TUTORES'!$C$3:$C$8000,C1282,'REGISTRO DE TUTORES'!$D$3:$D$8000,D1282)</f>
        <v>0</v>
      </c>
      <c r="F1282" s="106">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106">
        <f t="shared" ca="1" si="62"/>
        <v>0</v>
      </c>
      <c r="H1282" s="106">
        <f t="shared" ca="1" si="63"/>
        <v>0</v>
      </c>
      <c r="I1282" s="15">
        <v>0</v>
      </c>
      <c r="J1282" s="15">
        <v>0</v>
      </c>
      <c r="K1282" s="15">
        <v>0</v>
      </c>
      <c r="L1282" s="15">
        <v>0</v>
      </c>
      <c r="M1282" s="15">
        <v>0</v>
      </c>
      <c r="N1282" s="107">
        <v>0</v>
      </c>
      <c r="O1282" s="107">
        <v>0</v>
      </c>
      <c r="P1282" s="50"/>
      <c r="Q1282" s="50"/>
      <c r="R1282" s="3"/>
      <c r="S1282" s="3"/>
      <c r="T1282" s="1"/>
      <c r="U1282" s="2"/>
      <c r="V1282" s="23" t="str">
        <f t="shared" si="64"/>
        <v/>
      </c>
    </row>
    <row r="1283" spans="1:22" ht="25" customHeight="1" x14ac:dyDescent="0.35">
      <c r="A1283" s="1"/>
      <c r="B1283" s="1"/>
      <c r="C1283" s="1"/>
      <c r="D1283" s="1"/>
      <c r="E1283" s="106">
        <f>+COUNTIFS('REGISTRO DE TUTORES'!$A$3:$A$8000,A1283,'REGISTRO DE TUTORES'!$B$3:$B$8000,B1283,'REGISTRO DE TUTORES'!$C$3:$C$8000,C1283,'REGISTRO DE TUTORES'!$D$3:$D$8000,D1283)</f>
        <v>0</v>
      </c>
      <c r="F1283" s="106">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106">
        <f t="shared" ca="1" si="62"/>
        <v>0</v>
      </c>
      <c r="H1283" s="106">
        <f t="shared" ca="1" si="63"/>
        <v>0</v>
      </c>
      <c r="I1283" s="15">
        <v>0</v>
      </c>
      <c r="J1283" s="15">
        <v>0</v>
      </c>
      <c r="K1283" s="15">
        <v>0</v>
      </c>
      <c r="L1283" s="15">
        <v>0</v>
      </c>
      <c r="M1283" s="15">
        <v>0</v>
      </c>
      <c r="N1283" s="107">
        <v>0</v>
      </c>
      <c r="O1283" s="107">
        <v>0</v>
      </c>
      <c r="P1283" s="50"/>
      <c r="Q1283" s="50"/>
      <c r="R1283" s="3"/>
      <c r="S1283" s="3"/>
      <c r="T1283" s="1"/>
      <c r="U1283" s="2"/>
      <c r="V1283" s="23" t="str">
        <f t="shared" si="64"/>
        <v/>
      </c>
    </row>
    <row r="1284" spans="1:22" ht="25" customHeight="1" x14ac:dyDescent="0.35">
      <c r="A1284" s="1"/>
      <c r="B1284" s="1"/>
      <c r="C1284" s="1"/>
      <c r="D1284" s="1"/>
      <c r="E1284" s="106">
        <f>+COUNTIFS('REGISTRO DE TUTORES'!$A$3:$A$8000,A1284,'REGISTRO DE TUTORES'!$B$3:$B$8000,B1284,'REGISTRO DE TUTORES'!$C$3:$C$8000,C1284,'REGISTRO DE TUTORES'!$D$3:$D$8000,D1284)</f>
        <v>0</v>
      </c>
      <c r="F1284" s="106">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106">
        <f t="shared" ca="1" si="62"/>
        <v>0</v>
      </c>
      <c r="H1284" s="106">
        <f t="shared" ca="1" si="63"/>
        <v>0</v>
      </c>
      <c r="I1284" s="15">
        <v>0</v>
      </c>
      <c r="J1284" s="15">
        <v>0</v>
      </c>
      <c r="K1284" s="15">
        <v>0</v>
      </c>
      <c r="L1284" s="15">
        <v>0</v>
      </c>
      <c r="M1284" s="15">
        <v>0</v>
      </c>
      <c r="N1284" s="107">
        <v>0</v>
      </c>
      <c r="O1284" s="107">
        <v>0</v>
      </c>
      <c r="P1284" s="50"/>
      <c r="Q1284" s="50"/>
      <c r="R1284" s="3"/>
      <c r="S1284" s="3"/>
      <c r="T1284" s="1"/>
      <c r="U1284" s="2"/>
      <c r="V1284" s="23" t="str">
        <f t="shared" si="64"/>
        <v/>
      </c>
    </row>
    <row r="1285" spans="1:22" ht="25" customHeight="1" x14ac:dyDescent="0.35">
      <c r="A1285" s="1"/>
      <c r="B1285" s="1"/>
      <c r="C1285" s="1"/>
      <c r="D1285" s="1"/>
      <c r="E1285" s="106">
        <f>+COUNTIFS('REGISTRO DE TUTORES'!$A$3:$A$8000,A1285,'REGISTRO DE TUTORES'!$B$3:$B$8000,B1285,'REGISTRO DE TUTORES'!$C$3:$C$8000,C1285,'REGISTRO DE TUTORES'!$D$3:$D$8000,D1285)</f>
        <v>0</v>
      </c>
      <c r="F1285" s="106">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106">
        <f t="shared" ref="G1285:G1348" ca="1" si="65">SUM(IF(O1285=1,SUMPRODUCT(--(WEEKDAY(ROW(INDIRECT(P1285&amp;":"&amp;Q1285)))=1),--(COUNTIF(FERIADOS,ROW(INDIRECT(P1285&amp;":"&amp;Q1285)))=0)),0),IF(I1285=1,SUMPRODUCT(--(WEEKDAY(ROW(INDIRECT(P1285&amp;":"&amp;Q1285)))=2),--(COUNTIF(FERIADOS,ROW(INDIRECT(P1285&amp;":"&amp;Q1285)))=0)),0),IF(J1285=1,SUMPRODUCT(--(WEEKDAY(ROW(INDIRECT(P1285&amp;":"&amp;Q1285)))=3),--(COUNTIF(FERIADOS,ROW(INDIRECT(P1285&amp;":"&amp;Q1285)))=0)),0),IF(K1285=1,SUMPRODUCT(--(WEEKDAY(ROW(INDIRECT(P1285&amp;":"&amp;Q1285)))=4),--(COUNTIF(FERIADOS,ROW(INDIRECT(P1285&amp;":"&amp;Q1285)))=0)),0),IF(L1285=1,SUMPRODUCT(--(WEEKDAY(ROW(INDIRECT(P1285&amp;":"&amp;Q1285)))=5),--(COUNTIF(FERIADOS,ROW(INDIRECT(P1285&amp;":"&amp;Q1285)))=0)),0),IF(M1285=1,SUMPRODUCT(--(WEEKDAY(ROW(INDIRECT(P1285&amp;":"&amp;Q1285)))=6),--(COUNTIF(FERIADOS,ROW(INDIRECT(P1285&amp;":"&amp;Q1285)))=0)),0),IF(N1285=1,SUMPRODUCT(--(WEEKDAY(ROW(INDIRECT(P1285&amp;":"&amp;Q1285)))=7),--(COUNTIF(FERIADOS,ROW(INDIRECT(P1285&amp;":"&amp;Q1285)))=0)),0))</f>
        <v>0</v>
      </c>
      <c r="H1285" s="106">
        <f t="shared" ref="H1285:H1348" ca="1" si="66">+F1285*G1285</f>
        <v>0</v>
      </c>
      <c r="I1285" s="15">
        <v>0</v>
      </c>
      <c r="J1285" s="15">
        <v>0</v>
      </c>
      <c r="K1285" s="15">
        <v>0</v>
      </c>
      <c r="L1285" s="15">
        <v>0</v>
      </c>
      <c r="M1285" s="15">
        <v>0</v>
      </c>
      <c r="N1285" s="107">
        <v>0</v>
      </c>
      <c r="O1285" s="107">
        <v>0</v>
      </c>
      <c r="P1285" s="50"/>
      <c r="Q1285" s="50"/>
      <c r="R1285" s="3"/>
      <c r="S1285" s="3"/>
      <c r="T1285" s="1"/>
      <c r="U1285" s="2"/>
      <c r="V1285" s="23" t="str">
        <f t="shared" ref="V1285:V1348" si="67">IF(Q1285&gt;0,IF(U1285&gt;=Q1285,"ACTIVA","NO ACTIVA"),"")</f>
        <v/>
      </c>
    </row>
    <row r="1286" spans="1:22" ht="25" customHeight="1" x14ac:dyDescent="0.35">
      <c r="A1286" s="1"/>
      <c r="B1286" s="1"/>
      <c r="C1286" s="1"/>
      <c r="D1286" s="1"/>
      <c r="E1286" s="106">
        <f>+COUNTIFS('REGISTRO DE TUTORES'!$A$3:$A$8000,A1286,'REGISTRO DE TUTORES'!$B$3:$B$8000,B1286,'REGISTRO DE TUTORES'!$C$3:$C$8000,C1286,'REGISTRO DE TUTORES'!$D$3:$D$8000,D1286)</f>
        <v>0</v>
      </c>
      <c r="F1286" s="106">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106">
        <f t="shared" ca="1" si="65"/>
        <v>0</v>
      </c>
      <c r="H1286" s="106">
        <f t="shared" ca="1" si="66"/>
        <v>0</v>
      </c>
      <c r="I1286" s="15">
        <v>0</v>
      </c>
      <c r="J1286" s="15">
        <v>0</v>
      </c>
      <c r="K1286" s="15">
        <v>0</v>
      </c>
      <c r="L1286" s="15">
        <v>0</v>
      </c>
      <c r="M1286" s="15">
        <v>0</v>
      </c>
      <c r="N1286" s="107">
        <v>0</v>
      </c>
      <c r="O1286" s="107">
        <v>0</v>
      </c>
      <c r="P1286" s="50"/>
      <c r="Q1286" s="50"/>
      <c r="R1286" s="3"/>
      <c r="S1286" s="3"/>
      <c r="T1286" s="1"/>
      <c r="U1286" s="2"/>
      <c r="V1286" s="23" t="str">
        <f t="shared" si="67"/>
        <v/>
      </c>
    </row>
    <row r="1287" spans="1:22" ht="25" customHeight="1" x14ac:dyDescent="0.35">
      <c r="A1287" s="1"/>
      <c r="B1287" s="1"/>
      <c r="C1287" s="1"/>
      <c r="D1287" s="1"/>
      <c r="E1287" s="106">
        <f>+COUNTIFS('REGISTRO DE TUTORES'!$A$3:$A$8000,A1287,'REGISTRO DE TUTORES'!$B$3:$B$8000,B1287,'REGISTRO DE TUTORES'!$C$3:$C$8000,C1287,'REGISTRO DE TUTORES'!$D$3:$D$8000,D1287)</f>
        <v>0</v>
      </c>
      <c r="F1287" s="106">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106">
        <f t="shared" ca="1" si="65"/>
        <v>0</v>
      </c>
      <c r="H1287" s="106">
        <f t="shared" ca="1" si="66"/>
        <v>0</v>
      </c>
      <c r="I1287" s="15">
        <v>0</v>
      </c>
      <c r="J1287" s="15">
        <v>0</v>
      </c>
      <c r="K1287" s="15">
        <v>0</v>
      </c>
      <c r="L1287" s="15">
        <v>0</v>
      </c>
      <c r="M1287" s="15">
        <v>0</v>
      </c>
      <c r="N1287" s="107">
        <v>0</v>
      </c>
      <c r="O1287" s="107">
        <v>0</v>
      </c>
      <c r="P1287" s="50"/>
      <c r="Q1287" s="50"/>
      <c r="R1287" s="3"/>
      <c r="S1287" s="3"/>
      <c r="T1287" s="1"/>
      <c r="U1287" s="2"/>
      <c r="V1287" s="23" t="str">
        <f t="shared" si="67"/>
        <v/>
      </c>
    </row>
    <row r="1288" spans="1:22" ht="25" customHeight="1" x14ac:dyDescent="0.35">
      <c r="A1288" s="1"/>
      <c r="B1288" s="1"/>
      <c r="C1288" s="1"/>
      <c r="D1288" s="1"/>
      <c r="E1288" s="106">
        <f>+COUNTIFS('REGISTRO DE TUTORES'!$A$3:$A$8000,A1288,'REGISTRO DE TUTORES'!$B$3:$B$8000,B1288,'REGISTRO DE TUTORES'!$C$3:$C$8000,C1288,'REGISTRO DE TUTORES'!$D$3:$D$8000,D1288)</f>
        <v>0</v>
      </c>
      <c r="F1288" s="106">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106">
        <f t="shared" ca="1" si="65"/>
        <v>0</v>
      </c>
      <c r="H1288" s="106">
        <f t="shared" ca="1" si="66"/>
        <v>0</v>
      </c>
      <c r="I1288" s="15">
        <v>0</v>
      </c>
      <c r="J1288" s="15">
        <v>0</v>
      </c>
      <c r="K1288" s="15">
        <v>0</v>
      </c>
      <c r="L1288" s="15">
        <v>0</v>
      </c>
      <c r="M1288" s="15">
        <v>0</v>
      </c>
      <c r="N1288" s="107">
        <v>0</v>
      </c>
      <c r="O1288" s="107">
        <v>0</v>
      </c>
      <c r="P1288" s="50"/>
      <c r="Q1288" s="50"/>
      <c r="R1288" s="3"/>
      <c r="S1288" s="3"/>
      <c r="T1288" s="1"/>
      <c r="U1288" s="2"/>
      <c r="V1288" s="23" t="str">
        <f t="shared" si="67"/>
        <v/>
      </c>
    </row>
    <row r="1289" spans="1:22" ht="25" customHeight="1" x14ac:dyDescent="0.35">
      <c r="A1289" s="1"/>
      <c r="B1289" s="1"/>
      <c r="C1289" s="1"/>
      <c r="D1289" s="1"/>
      <c r="E1289" s="106">
        <f>+COUNTIFS('REGISTRO DE TUTORES'!$A$3:$A$8000,A1289,'REGISTRO DE TUTORES'!$B$3:$B$8000,B1289,'REGISTRO DE TUTORES'!$C$3:$C$8000,C1289,'REGISTRO DE TUTORES'!$D$3:$D$8000,D1289)</f>
        <v>0</v>
      </c>
      <c r="F1289" s="106">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106">
        <f t="shared" ca="1" si="65"/>
        <v>0</v>
      </c>
      <c r="H1289" s="106">
        <f t="shared" ca="1" si="66"/>
        <v>0</v>
      </c>
      <c r="I1289" s="15">
        <v>0</v>
      </c>
      <c r="J1289" s="15">
        <v>0</v>
      </c>
      <c r="K1289" s="15">
        <v>0</v>
      </c>
      <c r="L1289" s="15">
        <v>0</v>
      </c>
      <c r="M1289" s="15">
        <v>0</v>
      </c>
      <c r="N1289" s="107">
        <v>0</v>
      </c>
      <c r="O1289" s="107">
        <v>0</v>
      </c>
      <c r="P1289" s="50"/>
      <c r="Q1289" s="50"/>
      <c r="R1289" s="3"/>
      <c r="S1289" s="3"/>
      <c r="T1289" s="1"/>
      <c r="U1289" s="2"/>
      <c r="V1289" s="23" t="str">
        <f t="shared" si="67"/>
        <v/>
      </c>
    </row>
    <row r="1290" spans="1:22" ht="25" customHeight="1" x14ac:dyDescent="0.35">
      <c r="A1290" s="1"/>
      <c r="B1290" s="1"/>
      <c r="C1290" s="1"/>
      <c r="D1290" s="1"/>
      <c r="E1290" s="106">
        <f>+COUNTIFS('REGISTRO DE TUTORES'!$A$3:$A$8000,A1290,'REGISTRO DE TUTORES'!$B$3:$B$8000,B1290,'REGISTRO DE TUTORES'!$C$3:$C$8000,C1290,'REGISTRO DE TUTORES'!$D$3:$D$8000,D1290)</f>
        <v>0</v>
      </c>
      <c r="F1290" s="106">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106">
        <f t="shared" ca="1" si="65"/>
        <v>0</v>
      </c>
      <c r="H1290" s="106">
        <f t="shared" ca="1" si="66"/>
        <v>0</v>
      </c>
      <c r="I1290" s="15">
        <v>0</v>
      </c>
      <c r="J1290" s="15">
        <v>0</v>
      </c>
      <c r="K1290" s="15">
        <v>0</v>
      </c>
      <c r="L1290" s="15">
        <v>0</v>
      </c>
      <c r="M1290" s="15">
        <v>0</v>
      </c>
      <c r="N1290" s="107">
        <v>0</v>
      </c>
      <c r="O1290" s="107">
        <v>0</v>
      </c>
      <c r="P1290" s="50"/>
      <c r="Q1290" s="50"/>
      <c r="R1290" s="3"/>
      <c r="S1290" s="3"/>
      <c r="T1290" s="1"/>
      <c r="U1290" s="2"/>
      <c r="V1290" s="23" t="str">
        <f t="shared" si="67"/>
        <v/>
      </c>
    </row>
    <row r="1291" spans="1:22" ht="25" customHeight="1" x14ac:dyDescent="0.35">
      <c r="A1291" s="1"/>
      <c r="B1291" s="1"/>
      <c r="C1291" s="1"/>
      <c r="D1291" s="1"/>
      <c r="E1291" s="106">
        <f>+COUNTIFS('REGISTRO DE TUTORES'!$A$3:$A$8000,A1291,'REGISTRO DE TUTORES'!$B$3:$B$8000,B1291,'REGISTRO DE TUTORES'!$C$3:$C$8000,C1291,'REGISTRO DE TUTORES'!$D$3:$D$8000,D1291)</f>
        <v>0</v>
      </c>
      <c r="F1291" s="106">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106">
        <f t="shared" ca="1" si="65"/>
        <v>0</v>
      </c>
      <c r="H1291" s="106">
        <f t="shared" ca="1" si="66"/>
        <v>0</v>
      </c>
      <c r="I1291" s="15">
        <v>0</v>
      </c>
      <c r="J1291" s="15">
        <v>0</v>
      </c>
      <c r="K1291" s="15">
        <v>0</v>
      </c>
      <c r="L1291" s="15">
        <v>0</v>
      </c>
      <c r="M1291" s="15">
        <v>0</v>
      </c>
      <c r="N1291" s="107">
        <v>0</v>
      </c>
      <c r="O1291" s="107">
        <v>0</v>
      </c>
      <c r="P1291" s="50"/>
      <c r="Q1291" s="50"/>
      <c r="R1291" s="3"/>
      <c r="S1291" s="3"/>
      <c r="T1291" s="1"/>
      <c r="U1291" s="2"/>
      <c r="V1291" s="23" t="str">
        <f t="shared" si="67"/>
        <v/>
      </c>
    </row>
    <row r="1292" spans="1:22" ht="25" customHeight="1" x14ac:dyDescent="0.35">
      <c r="A1292" s="1"/>
      <c r="B1292" s="1"/>
      <c r="C1292" s="1"/>
      <c r="D1292" s="1"/>
      <c r="E1292" s="106">
        <f>+COUNTIFS('REGISTRO DE TUTORES'!$A$3:$A$8000,A1292,'REGISTRO DE TUTORES'!$B$3:$B$8000,B1292,'REGISTRO DE TUTORES'!$C$3:$C$8000,C1292,'REGISTRO DE TUTORES'!$D$3:$D$8000,D1292)</f>
        <v>0</v>
      </c>
      <c r="F1292" s="106">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106">
        <f t="shared" ca="1" si="65"/>
        <v>0</v>
      </c>
      <c r="H1292" s="106">
        <f t="shared" ca="1" si="66"/>
        <v>0</v>
      </c>
      <c r="I1292" s="15">
        <v>0</v>
      </c>
      <c r="J1292" s="15">
        <v>0</v>
      </c>
      <c r="K1292" s="15">
        <v>0</v>
      </c>
      <c r="L1292" s="15">
        <v>0</v>
      </c>
      <c r="M1292" s="15">
        <v>0</v>
      </c>
      <c r="N1292" s="107">
        <v>0</v>
      </c>
      <c r="O1292" s="107">
        <v>0</v>
      </c>
      <c r="P1292" s="50"/>
      <c r="Q1292" s="50"/>
      <c r="R1292" s="3"/>
      <c r="S1292" s="3"/>
      <c r="T1292" s="1"/>
      <c r="U1292" s="2"/>
      <c r="V1292" s="23" t="str">
        <f t="shared" si="67"/>
        <v/>
      </c>
    </row>
    <row r="1293" spans="1:22" ht="25" customHeight="1" x14ac:dyDescent="0.35">
      <c r="A1293" s="1"/>
      <c r="B1293" s="1"/>
      <c r="C1293" s="1"/>
      <c r="D1293" s="1"/>
      <c r="E1293" s="106">
        <f>+COUNTIFS('REGISTRO DE TUTORES'!$A$3:$A$8000,A1293,'REGISTRO DE TUTORES'!$B$3:$B$8000,B1293,'REGISTRO DE TUTORES'!$C$3:$C$8000,C1293,'REGISTRO DE TUTORES'!$D$3:$D$8000,D1293)</f>
        <v>0</v>
      </c>
      <c r="F1293" s="106">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106">
        <f t="shared" ca="1" si="65"/>
        <v>0</v>
      </c>
      <c r="H1293" s="106">
        <f t="shared" ca="1" si="66"/>
        <v>0</v>
      </c>
      <c r="I1293" s="15">
        <v>0</v>
      </c>
      <c r="J1293" s="15">
        <v>0</v>
      </c>
      <c r="K1293" s="15">
        <v>0</v>
      </c>
      <c r="L1293" s="15">
        <v>0</v>
      </c>
      <c r="M1293" s="15">
        <v>0</v>
      </c>
      <c r="N1293" s="107">
        <v>0</v>
      </c>
      <c r="O1293" s="107">
        <v>0</v>
      </c>
      <c r="P1293" s="50"/>
      <c r="Q1293" s="50"/>
      <c r="R1293" s="3"/>
      <c r="S1293" s="3"/>
      <c r="T1293" s="1"/>
      <c r="U1293" s="2"/>
      <c r="V1293" s="23" t="str">
        <f t="shared" si="67"/>
        <v/>
      </c>
    </row>
    <row r="1294" spans="1:22" ht="25" customHeight="1" x14ac:dyDescent="0.35">
      <c r="A1294" s="1"/>
      <c r="B1294" s="1"/>
      <c r="C1294" s="1"/>
      <c r="D1294" s="1"/>
      <c r="E1294" s="106">
        <f>+COUNTIFS('REGISTRO DE TUTORES'!$A$3:$A$8000,A1294,'REGISTRO DE TUTORES'!$B$3:$B$8000,B1294,'REGISTRO DE TUTORES'!$C$3:$C$8000,C1294,'REGISTRO DE TUTORES'!$D$3:$D$8000,D1294)</f>
        <v>0</v>
      </c>
      <c r="F1294" s="106">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106">
        <f t="shared" ca="1" si="65"/>
        <v>0</v>
      </c>
      <c r="H1294" s="106">
        <f t="shared" ca="1" si="66"/>
        <v>0</v>
      </c>
      <c r="I1294" s="15">
        <v>0</v>
      </c>
      <c r="J1294" s="15">
        <v>0</v>
      </c>
      <c r="K1294" s="15">
        <v>0</v>
      </c>
      <c r="L1294" s="15">
        <v>0</v>
      </c>
      <c r="M1294" s="15">
        <v>0</v>
      </c>
      <c r="N1294" s="107">
        <v>0</v>
      </c>
      <c r="O1294" s="107">
        <v>0</v>
      </c>
      <c r="P1294" s="50"/>
      <c r="Q1294" s="50"/>
      <c r="R1294" s="3"/>
      <c r="S1294" s="3"/>
      <c r="T1294" s="1"/>
      <c r="U1294" s="2"/>
      <c r="V1294" s="23" t="str">
        <f t="shared" si="67"/>
        <v/>
      </c>
    </row>
    <row r="1295" spans="1:22" ht="25" customHeight="1" x14ac:dyDescent="0.35">
      <c r="A1295" s="1"/>
      <c r="B1295" s="1"/>
      <c r="C1295" s="1"/>
      <c r="D1295" s="1"/>
      <c r="E1295" s="106">
        <f>+COUNTIFS('REGISTRO DE TUTORES'!$A$3:$A$8000,A1295,'REGISTRO DE TUTORES'!$B$3:$B$8000,B1295,'REGISTRO DE TUTORES'!$C$3:$C$8000,C1295,'REGISTRO DE TUTORES'!$D$3:$D$8000,D1295)</f>
        <v>0</v>
      </c>
      <c r="F1295" s="106">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106">
        <f t="shared" ca="1" si="65"/>
        <v>0</v>
      </c>
      <c r="H1295" s="106">
        <f t="shared" ca="1" si="66"/>
        <v>0</v>
      </c>
      <c r="I1295" s="15">
        <v>0</v>
      </c>
      <c r="J1295" s="15">
        <v>0</v>
      </c>
      <c r="K1295" s="15">
        <v>0</v>
      </c>
      <c r="L1295" s="15">
        <v>0</v>
      </c>
      <c r="M1295" s="15">
        <v>0</v>
      </c>
      <c r="N1295" s="107">
        <v>0</v>
      </c>
      <c r="O1295" s="107">
        <v>0</v>
      </c>
      <c r="P1295" s="50"/>
      <c r="Q1295" s="50"/>
      <c r="R1295" s="3"/>
      <c r="S1295" s="3"/>
      <c r="T1295" s="1"/>
      <c r="U1295" s="2"/>
      <c r="V1295" s="23" t="str">
        <f t="shared" si="67"/>
        <v/>
      </c>
    </row>
    <row r="1296" spans="1:22" ht="25" customHeight="1" x14ac:dyDescent="0.35">
      <c r="A1296" s="1"/>
      <c r="B1296" s="1"/>
      <c r="C1296" s="1"/>
      <c r="D1296" s="1"/>
      <c r="E1296" s="106">
        <f>+COUNTIFS('REGISTRO DE TUTORES'!$A$3:$A$8000,A1296,'REGISTRO DE TUTORES'!$B$3:$B$8000,B1296,'REGISTRO DE TUTORES'!$C$3:$C$8000,C1296,'REGISTRO DE TUTORES'!$D$3:$D$8000,D1296)</f>
        <v>0</v>
      </c>
      <c r="F1296" s="106">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106">
        <f t="shared" ca="1" si="65"/>
        <v>0</v>
      </c>
      <c r="H1296" s="106">
        <f t="shared" ca="1" si="66"/>
        <v>0</v>
      </c>
      <c r="I1296" s="15">
        <v>0</v>
      </c>
      <c r="J1296" s="15">
        <v>0</v>
      </c>
      <c r="K1296" s="15">
        <v>0</v>
      </c>
      <c r="L1296" s="15">
        <v>0</v>
      </c>
      <c r="M1296" s="15">
        <v>0</v>
      </c>
      <c r="N1296" s="107">
        <v>0</v>
      </c>
      <c r="O1296" s="107">
        <v>0</v>
      </c>
      <c r="P1296" s="50"/>
      <c r="Q1296" s="50"/>
      <c r="R1296" s="3"/>
      <c r="S1296" s="3"/>
      <c r="T1296" s="1"/>
      <c r="U1296" s="2"/>
      <c r="V1296" s="23" t="str">
        <f t="shared" si="67"/>
        <v/>
      </c>
    </row>
    <row r="1297" spans="1:22" ht="25" customHeight="1" x14ac:dyDescent="0.35">
      <c r="A1297" s="1"/>
      <c r="B1297" s="1"/>
      <c r="C1297" s="1"/>
      <c r="D1297" s="1"/>
      <c r="E1297" s="106">
        <f>+COUNTIFS('REGISTRO DE TUTORES'!$A$3:$A$8000,A1297,'REGISTRO DE TUTORES'!$B$3:$B$8000,B1297,'REGISTRO DE TUTORES'!$C$3:$C$8000,C1297,'REGISTRO DE TUTORES'!$D$3:$D$8000,D1297)</f>
        <v>0</v>
      </c>
      <c r="F1297" s="106">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106">
        <f t="shared" ca="1" si="65"/>
        <v>0</v>
      </c>
      <c r="H1297" s="106">
        <f t="shared" ca="1" si="66"/>
        <v>0</v>
      </c>
      <c r="I1297" s="15">
        <v>0</v>
      </c>
      <c r="J1297" s="15">
        <v>0</v>
      </c>
      <c r="K1297" s="15">
        <v>0</v>
      </c>
      <c r="L1297" s="15">
        <v>0</v>
      </c>
      <c r="M1297" s="15">
        <v>0</v>
      </c>
      <c r="N1297" s="107">
        <v>0</v>
      </c>
      <c r="O1297" s="107">
        <v>0</v>
      </c>
      <c r="P1297" s="50"/>
      <c r="Q1297" s="50"/>
      <c r="R1297" s="3"/>
      <c r="S1297" s="3"/>
      <c r="T1297" s="1"/>
      <c r="U1297" s="2"/>
      <c r="V1297" s="23" t="str">
        <f t="shared" si="67"/>
        <v/>
      </c>
    </row>
    <row r="1298" spans="1:22" ht="25" customHeight="1" x14ac:dyDescent="0.35">
      <c r="A1298" s="1"/>
      <c r="B1298" s="1"/>
      <c r="C1298" s="1"/>
      <c r="D1298" s="1"/>
      <c r="E1298" s="106">
        <f>+COUNTIFS('REGISTRO DE TUTORES'!$A$3:$A$8000,A1298,'REGISTRO DE TUTORES'!$B$3:$B$8000,B1298,'REGISTRO DE TUTORES'!$C$3:$C$8000,C1298,'REGISTRO DE TUTORES'!$D$3:$D$8000,D1298)</f>
        <v>0</v>
      </c>
      <c r="F1298" s="106">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106">
        <f t="shared" ca="1" si="65"/>
        <v>0</v>
      </c>
      <c r="H1298" s="106">
        <f t="shared" ca="1" si="66"/>
        <v>0</v>
      </c>
      <c r="I1298" s="15">
        <v>0</v>
      </c>
      <c r="J1298" s="15">
        <v>0</v>
      </c>
      <c r="K1298" s="15">
        <v>0</v>
      </c>
      <c r="L1298" s="15">
        <v>0</v>
      </c>
      <c r="M1298" s="15">
        <v>0</v>
      </c>
      <c r="N1298" s="107">
        <v>0</v>
      </c>
      <c r="O1298" s="107">
        <v>0</v>
      </c>
      <c r="P1298" s="50"/>
      <c r="Q1298" s="50"/>
      <c r="R1298" s="3"/>
      <c r="S1298" s="3"/>
      <c r="T1298" s="1"/>
      <c r="U1298" s="2"/>
      <c r="V1298" s="23" t="str">
        <f t="shared" si="67"/>
        <v/>
      </c>
    </row>
    <row r="1299" spans="1:22" ht="25" customHeight="1" x14ac:dyDescent="0.35">
      <c r="A1299" s="1"/>
      <c r="B1299" s="1"/>
      <c r="C1299" s="1"/>
      <c r="D1299" s="1"/>
      <c r="E1299" s="106">
        <f>+COUNTIFS('REGISTRO DE TUTORES'!$A$3:$A$8000,A1299,'REGISTRO DE TUTORES'!$B$3:$B$8000,B1299,'REGISTRO DE TUTORES'!$C$3:$C$8000,C1299,'REGISTRO DE TUTORES'!$D$3:$D$8000,D1299)</f>
        <v>0</v>
      </c>
      <c r="F1299" s="106">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106">
        <f t="shared" ca="1" si="65"/>
        <v>0</v>
      </c>
      <c r="H1299" s="106">
        <f t="shared" ca="1" si="66"/>
        <v>0</v>
      </c>
      <c r="I1299" s="15">
        <v>0</v>
      </c>
      <c r="J1299" s="15">
        <v>0</v>
      </c>
      <c r="K1299" s="15">
        <v>0</v>
      </c>
      <c r="L1299" s="15">
        <v>0</v>
      </c>
      <c r="M1299" s="15">
        <v>0</v>
      </c>
      <c r="N1299" s="107">
        <v>0</v>
      </c>
      <c r="O1299" s="107">
        <v>0</v>
      </c>
      <c r="P1299" s="50"/>
      <c r="Q1299" s="50"/>
      <c r="R1299" s="3"/>
      <c r="S1299" s="3"/>
      <c r="T1299" s="1"/>
      <c r="U1299" s="2"/>
      <c r="V1299" s="23" t="str">
        <f t="shared" si="67"/>
        <v/>
      </c>
    </row>
    <row r="1300" spans="1:22" ht="25" customHeight="1" x14ac:dyDescent="0.35">
      <c r="A1300" s="1"/>
      <c r="B1300" s="1"/>
      <c r="C1300" s="1"/>
      <c r="D1300" s="1"/>
      <c r="E1300" s="106">
        <f>+COUNTIFS('REGISTRO DE TUTORES'!$A$3:$A$8000,A1300,'REGISTRO DE TUTORES'!$B$3:$B$8000,B1300,'REGISTRO DE TUTORES'!$C$3:$C$8000,C1300,'REGISTRO DE TUTORES'!$D$3:$D$8000,D1300)</f>
        <v>0</v>
      </c>
      <c r="F1300" s="106">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106">
        <f t="shared" ca="1" si="65"/>
        <v>0</v>
      </c>
      <c r="H1300" s="106">
        <f t="shared" ca="1" si="66"/>
        <v>0</v>
      </c>
      <c r="I1300" s="15">
        <v>0</v>
      </c>
      <c r="J1300" s="15">
        <v>0</v>
      </c>
      <c r="K1300" s="15">
        <v>0</v>
      </c>
      <c r="L1300" s="15">
        <v>0</v>
      </c>
      <c r="M1300" s="15">
        <v>0</v>
      </c>
      <c r="N1300" s="107">
        <v>0</v>
      </c>
      <c r="O1300" s="107">
        <v>0</v>
      </c>
      <c r="P1300" s="50"/>
      <c r="Q1300" s="50"/>
      <c r="R1300" s="3"/>
      <c r="S1300" s="3"/>
      <c r="T1300" s="1"/>
      <c r="U1300" s="2"/>
      <c r="V1300" s="23" t="str">
        <f t="shared" si="67"/>
        <v/>
      </c>
    </row>
    <row r="1301" spans="1:22" ht="25" customHeight="1" x14ac:dyDescent="0.35">
      <c r="A1301" s="1"/>
      <c r="B1301" s="1"/>
      <c r="C1301" s="1"/>
      <c r="D1301" s="1"/>
      <c r="E1301" s="106">
        <f>+COUNTIFS('REGISTRO DE TUTORES'!$A$3:$A$8000,A1301,'REGISTRO DE TUTORES'!$B$3:$B$8000,B1301,'REGISTRO DE TUTORES'!$C$3:$C$8000,C1301,'REGISTRO DE TUTORES'!$D$3:$D$8000,D1301)</f>
        <v>0</v>
      </c>
      <c r="F1301" s="106">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106">
        <f t="shared" ca="1" si="65"/>
        <v>0</v>
      </c>
      <c r="H1301" s="106">
        <f t="shared" ca="1" si="66"/>
        <v>0</v>
      </c>
      <c r="I1301" s="15">
        <v>0</v>
      </c>
      <c r="J1301" s="15">
        <v>0</v>
      </c>
      <c r="K1301" s="15">
        <v>0</v>
      </c>
      <c r="L1301" s="15">
        <v>0</v>
      </c>
      <c r="M1301" s="15">
        <v>0</v>
      </c>
      <c r="N1301" s="107">
        <v>0</v>
      </c>
      <c r="O1301" s="107">
        <v>0</v>
      </c>
      <c r="P1301" s="50"/>
      <c r="Q1301" s="50"/>
      <c r="R1301" s="3"/>
      <c r="S1301" s="3"/>
      <c r="T1301" s="1"/>
      <c r="U1301" s="2"/>
      <c r="V1301" s="23" t="str">
        <f t="shared" si="67"/>
        <v/>
      </c>
    </row>
    <row r="1302" spans="1:22" ht="25" customHeight="1" x14ac:dyDescent="0.35">
      <c r="A1302" s="1"/>
      <c r="B1302" s="1"/>
      <c r="C1302" s="1"/>
      <c r="D1302" s="1"/>
      <c r="E1302" s="106">
        <f>+COUNTIFS('REGISTRO DE TUTORES'!$A$3:$A$8000,A1302,'REGISTRO DE TUTORES'!$B$3:$B$8000,B1302,'REGISTRO DE TUTORES'!$C$3:$C$8000,C1302,'REGISTRO DE TUTORES'!$D$3:$D$8000,D1302)</f>
        <v>0</v>
      </c>
      <c r="F1302" s="106">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106">
        <f t="shared" ca="1" si="65"/>
        <v>0</v>
      </c>
      <c r="H1302" s="106">
        <f t="shared" ca="1" si="66"/>
        <v>0</v>
      </c>
      <c r="I1302" s="15">
        <v>0</v>
      </c>
      <c r="J1302" s="15">
        <v>0</v>
      </c>
      <c r="K1302" s="15">
        <v>0</v>
      </c>
      <c r="L1302" s="15">
        <v>0</v>
      </c>
      <c r="M1302" s="15">
        <v>0</v>
      </c>
      <c r="N1302" s="107">
        <v>0</v>
      </c>
      <c r="O1302" s="107">
        <v>0</v>
      </c>
      <c r="P1302" s="50"/>
      <c r="Q1302" s="50"/>
      <c r="R1302" s="3"/>
      <c r="S1302" s="3"/>
      <c r="T1302" s="1"/>
      <c r="U1302" s="2"/>
      <c r="V1302" s="23" t="str">
        <f t="shared" si="67"/>
        <v/>
      </c>
    </row>
    <row r="1303" spans="1:22" ht="25" customHeight="1" x14ac:dyDescent="0.35">
      <c r="A1303" s="1"/>
      <c r="B1303" s="1"/>
      <c r="C1303" s="1"/>
      <c r="D1303" s="1"/>
      <c r="E1303" s="106">
        <f>+COUNTIFS('REGISTRO DE TUTORES'!$A$3:$A$8000,A1303,'REGISTRO DE TUTORES'!$B$3:$B$8000,B1303,'REGISTRO DE TUTORES'!$C$3:$C$8000,C1303,'REGISTRO DE TUTORES'!$D$3:$D$8000,D1303)</f>
        <v>0</v>
      </c>
      <c r="F1303" s="106">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106">
        <f t="shared" ca="1" si="65"/>
        <v>0</v>
      </c>
      <c r="H1303" s="106">
        <f t="shared" ca="1" si="66"/>
        <v>0</v>
      </c>
      <c r="I1303" s="15">
        <v>0</v>
      </c>
      <c r="J1303" s="15">
        <v>0</v>
      </c>
      <c r="K1303" s="15">
        <v>0</v>
      </c>
      <c r="L1303" s="15">
        <v>0</v>
      </c>
      <c r="M1303" s="15">
        <v>0</v>
      </c>
      <c r="N1303" s="107">
        <v>0</v>
      </c>
      <c r="O1303" s="107">
        <v>0</v>
      </c>
      <c r="P1303" s="50"/>
      <c r="Q1303" s="50"/>
      <c r="R1303" s="3"/>
      <c r="S1303" s="3"/>
      <c r="T1303" s="1"/>
      <c r="U1303" s="2"/>
      <c r="V1303" s="23" t="str">
        <f t="shared" si="67"/>
        <v/>
      </c>
    </row>
    <row r="1304" spans="1:22" ht="25" customHeight="1" x14ac:dyDescent="0.35">
      <c r="A1304" s="1"/>
      <c r="B1304" s="1"/>
      <c r="C1304" s="1"/>
      <c r="D1304" s="1"/>
      <c r="E1304" s="106">
        <f>+COUNTIFS('REGISTRO DE TUTORES'!$A$3:$A$8000,A1304,'REGISTRO DE TUTORES'!$B$3:$B$8000,B1304,'REGISTRO DE TUTORES'!$C$3:$C$8000,C1304,'REGISTRO DE TUTORES'!$D$3:$D$8000,D1304)</f>
        <v>0</v>
      </c>
      <c r="F1304" s="106">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106">
        <f t="shared" ca="1" si="65"/>
        <v>0</v>
      </c>
      <c r="H1304" s="106">
        <f t="shared" ca="1" si="66"/>
        <v>0</v>
      </c>
      <c r="I1304" s="15">
        <v>0</v>
      </c>
      <c r="J1304" s="15">
        <v>0</v>
      </c>
      <c r="K1304" s="15">
        <v>0</v>
      </c>
      <c r="L1304" s="15">
        <v>0</v>
      </c>
      <c r="M1304" s="15">
        <v>0</v>
      </c>
      <c r="N1304" s="107">
        <v>0</v>
      </c>
      <c r="O1304" s="107">
        <v>0</v>
      </c>
      <c r="P1304" s="50"/>
      <c r="Q1304" s="50"/>
      <c r="R1304" s="3"/>
      <c r="S1304" s="3"/>
      <c r="T1304" s="1"/>
      <c r="U1304" s="2"/>
      <c r="V1304" s="23" t="str">
        <f t="shared" si="67"/>
        <v/>
      </c>
    </row>
    <row r="1305" spans="1:22" ht="25" customHeight="1" x14ac:dyDescent="0.35">
      <c r="A1305" s="1"/>
      <c r="B1305" s="1"/>
      <c r="C1305" s="1"/>
      <c r="D1305" s="1"/>
      <c r="E1305" s="106">
        <f>+COUNTIFS('REGISTRO DE TUTORES'!$A$3:$A$8000,A1305,'REGISTRO DE TUTORES'!$B$3:$B$8000,B1305,'REGISTRO DE TUTORES'!$C$3:$C$8000,C1305,'REGISTRO DE TUTORES'!$D$3:$D$8000,D1305)</f>
        <v>0</v>
      </c>
      <c r="F1305" s="106">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106">
        <f t="shared" ca="1" si="65"/>
        <v>0</v>
      </c>
      <c r="H1305" s="106">
        <f t="shared" ca="1" si="66"/>
        <v>0</v>
      </c>
      <c r="I1305" s="15">
        <v>0</v>
      </c>
      <c r="J1305" s="15">
        <v>0</v>
      </c>
      <c r="K1305" s="15">
        <v>0</v>
      </c>
      <c r="L1305" s="15">
        <v>0</v>
      </c>
      <c r="M1305" s="15">
        <v>0</v>
      </c>
      <c r="N1305" s="107">
        <v>0</v>
      </c>
      <c r="O1305" s="107">
        <v>0</v>
      </c>
      <c r="P1305" s="50"/>
      <c r="Q1305" s="50"/>
      <c r="R1305" s="3"/>
      <c r="S1305" s="3"/>
      <c r="T1305" s="1"/>
      <c r="U1305" s="2"/>
      <c r="V1305" s="23" t="str">
        <f t="shared" si="67"/>
        <v/>
      </c>
    </row>
    <row r="1306" spans="1:22" ht="25" customHeight="1" x14ac:dyDescent="0.35">
      <c r="A1306" s="1"/>
      <c r="B1306" s="1"/>
      <c r="C1306" s="1"/>
      <c r="D1306" s="1"/>
      <c r="E1306" s="106">
        <f>+COUNTIFS('REGISTRO DE TUTORES'!$A$3:$A$8000,A1306,'REGISTRO DE TUTORES'!$B$3:$B$8000,B1306,'REGISTRO DE TUTORES'!$C$3:$C$8000,C1306,'REGISTRO DE TUTORES'!$D$3:$D$8000,D1306)</f>
        <v>0</v>
      </c>
      <c r="F1306" s="106">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106">
        <f t="shared" ca="1" si="65"/>
        <v>0</v>
      </c>
      <c r="H1306" s="106">
        <f t="shared" ca="1" si="66"/>
        <v>0</v>
      </c>
      <c r="I1306" s="15">
        <v>0</v>
      </c>
      <c r="J1306" s="15">
        <v>0</v>
      </c>
      <c r="K1306" s="15">
        <v>0</v>
      </c>
      <c r="L1306" s="15">
        <v>0</v>
      </c>
      <c r="M1306" s="15">
        <v>0</v>
      </c>
      <c r="N1306" s="107">
        <v>0</v>
      </c>
      <c r="O1306" s="107">
        <v>0</v>
      </c>
      <c r="P1306" s="50"/>
      <c r="Q1306" s="50"/>
      <c r="R1306" s="3"/>
      <c r="S1306" s="3"/>
      <c r="T1306" s="1"/>
      <c r="U1306" s="2"/>
      <c r="V1306" s="23" t="str">
        <f t="shared" si="67"/>
        <v/>
      </c>
    </row>
    <row r="1307" spans="1:22" ht="25" customHeight="1" x14ac:dyDescent="0.35">
      <c r="A1307" s="1"/>
      <c r="B1307" s="1"/>
      <c r="C1307" s="1"/>
      <c r="D1307" s="1"/>
      <c r="E1307" s="106">
        <f>+COUNTIFS('REGISTRO DE TUTORES'!$A$3:$A$8000,A1307,'REGISTRO DE TUTORES'!$B$3:$B$8000,B1307,'REGISTRO DE TUTORES'!$C$3:$C$8000,C1307,'REGISTRO DE TUTORES'!$D$3:$D$8000,D1307)</f>
        <v>0</v>
      </c>
      <c r="F1307" s="106">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106">
        <f t="shared" ca="1" si="65"/>
        <v>0</v>
      </c>
      <c r="H1307" s="106">
        <f t="shared" ca="1" si="66"/>
        <v>0</v>
      </c>
      <c r="I1307" s="15">
        <v>0</v>
      </c>
      <c r="J1307" s="15">
        <v>0</v>
      </c>
      <c r="K1307" s="15">
        <v>0</v>
      </c>
      <c r="L1307" s="15">
        <v>0</v>
      </c>
      <c r="M1307" s="15">
        <v>0</v>
      </c>
      <c r="N1307" s="107">
        <v>0</v>
      </c>
      <c r="O1307" s="107">
        <v>0</v>
      </c>
      <c r="P1307" s="50"/>
      <c r="Q1307" s="50"/>
      <c r="R1307" s="3"/>
      <c r="S1307" s="3"/>
      <c r="T1307" s="1"/>
      <c r="U1307" s="2"/>
      <c r="V1307" s="23" t="str">
        <f t="shared" si="67"/>
        <v/>
      </c>
    </row>
    <row r="1308" spans="1:22" ht="25" customHeight="1" x14ac:dyDescent="0.35">
      <c r="A1308" s="1"/>
      <c r="B1308" s="1"/>
      <c r="C1308" s="1"/>
      <c r="D1308" s="1"/>
      <c r="E1308" s="106">
        <f>+COUNTIFS('REGISTRO DE TUTORES'!$A$3:$A$8000,A1308,'REGISTRO DE TUTORES'!$B$3:$B$8000,B1308,'REGISTRO DE TUTORES'!$C$3:$C$8000,C1308,'REGISTRO DE TUTORES'!$D$3:$D$8000,D1308)</f>
        <v>0</v>
      </c>
      <c r="F1308" s="106">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106">
        <f t="shared" ca="1" si="65"/>
        <v>0</v>
      </c>
      <c r="H1308" s="106">
        <f t="shared" ca="1" si="66"/>
        <v>0</v>
      </c>
      <c r="I1308" s="15">
        <v>0</v>
      </c>
      <c r="J1308" s="15">
        <v>0</v>
      </c>
      <c r="K1308" s="15">
        <v>0</v>
      </c>
      <c r="L1308" s="15">
        <v>0</v>
      </c>
      <c r="M1308" s="15">
        <v>0</v>
      </c>
      <c r="N1308" s="107">
        <v>0</v>
      </c>
      <c r="O1308" s="107">
        <v>0</v>
      </c>
      <c r="P1308" s="50"/>
      <c r="Q1308" s="50"/>
      <c r="R1308" s="3"/>
      <c r="S1308" s="3"/>
      <c r="T1308" s="1"/>
      <c r="U1308" s="2"/>
      <c r="V1308" s="23" t="str">
        <f t="shared" si="67"/>
        <v/>
      </c>
    </row>
    <row r="1309" spans="1:22" ht="25" customHeight="1" x14ac:dyDescent="0.35">
      <c r="A1309" s="1"/>
      <c r="B1309" s="1"/>
      <c r="C1309" s="1"/>
      <c r="D1309" s="1"/>
      <c r="E1309" s="106">
        <f>+COUNTIFS('REGISTRO DE TUTORES'!$A$3:$A$8000,A1309,'REGISTRO DE TUTORES'!$B$3:$B$8000,B1309,'REGISTRO DE TUTORES'!$C$3:$C$8000,C1309,'REGISTRO DE TUTORES'!$D$3:$D$8000,D1309)</f>
        <v>0</v>
      </c>
      <c r="F1309" s="106">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106">
        <f t="shared" ca="1" si="65"/>
        <v>0</v>
      </c>
      <c r="H1309" s="106">
        <f t="shared" ca="1" si="66"/>
        <v>0</v>
      </c>
      <c r="I1309" s="15">
        <v>0</v>
      </c>
      <c r="J1309" s="15">
        <v>0</v>
      </c>
      <c r="K1309" s="15">
        <v>0</v>
      </c>
      <c r="L1309" s="15">
        <v>0</v>
      </c>
      <c r="M1309" s="15">
        <v>0</v>
      </c>
      <c r="N1309" s="107">
        <v>0</v>
      </c>
      <c r="O1309" s="107">
        <v>0</v>
      </c>
      <c r="P1309" s="50"/>
      <c r="Q1309" s="50"/>
      <c r="R1309" s="3"/>
      <c r="S1309" s="3"/>
      <c r="T1309" s="1"/>
      <c r="U1309" s="2"/>
      <c r="V1309" s="23" t="str">
        <f t="shared" si="67"/>
        <v/>
      </c>
    </row>
    <row r="1310" spans="1:22" ht="25" customHeight="1" x14ac:dyDescent="0.35">
      <c r="A1310" s="1"/>
      <c r="B1310" s="1"/>
      <c r="C1310" s="1"/>
      <c r="D1310" s="1"/>
      <c r="E1310" s="106">
        <f>+COUNTIFS('REGISTRO DE TUTORES'!$A$3:$A$8000,A1310,'REGISTRO DE TUTORES'!$B$3:$B$8000,B1310,'REGISTRO DE TUTORES'!$C$3:$C$8000,C1310,'REGISTRO DE TUTORES'!$D$3:$D$8000,D1310)</f>
        <v>0</v>
      </c>
      <c r="F1310" s="106">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106">
        <f t="shared" ca="1" si="65"/>
        <v>0</v>
      </c>
      <c r="H1310" s="106">
        <f t="shared" ca="1" si="66"/>
        <v>0</v>
      </c>
      <c r="I1310" s="15">
        <v>0</v>
      </c>
      <c r="J1310" s="15">
        <v>0</v>
      </c>
      <c r="K1310" s="15">
        <v>0</v>
      </c>
      <c r="L1310" s="15">
        <v>0</v>
      </c>
      <c r="M1310" s="15">
        <v>0</v>
      </c>
      <c r="N1310" s="107">
        <v>0</v>
      </c>
      <c r="O1310" s="107">
        <v>0</v>
      </c>
      <c r="P1310" s="50"/>
      <c r="Q1310" s="50"/>
      <c r="R1310" s="3"/>
      <c r="S1310" s="3"/>
      <c r="T1310" s="1"/>
      <c r="U1310" s="2"/>
      <c r="V1310" s="23" t="str">
        <f t="shared" si="67"/>
        <v/>
      </c>
    </row>
    <row r="1311" spans="1:22" ht="25" customHeight="1" x14ac:dyDescent="0.35">
      <c r="A1311" s="1"/>
      <c r="B1311" s="1"/>
      <c r="C1311" s="1"/>
      <c r="D1311" s="1"/>
      <c r="E1311" s="106">
        <f>+COUNTIFS('REGISTRO DE TUTORES'!$A$3:$A$8000,A1311,'REGISTRO DE TUTORES'!$B$3:$B$8000,B1311,'REGISTRO DE TUTORES'!$C$3:$C$8000,C1311,'REGISTRO DE TUTORES'!$D$3:$D$8000,D1311)</f>
        <v>0</v>
      </c>
      <c r="F1311" s="106">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106">
        <f t="shared" ca="1" si="65"/>
        <v>0</v>
      </c>
      <c r="H1311" s="106">
        <f t="shared" ca="1" si="66"/>
        <v>0</v>
      </c>
      <c r="I1311" s="15">
        <v>0</v>
      </c>
      <c r="J1311" s="15">
        <v>0</v>
      </c>
      <c r="K1311" s="15">
        <v>0</v>
      </c>
      <c r="L1311" s="15">
        <v>0</v>
      </c>
      <c r="M1311" s="15">
        <v>0</v>
      </c>
      <c r="N1311" s="107">
        <v>0</v>
      </c>
      <c r="O1311" s="107">
        <v>0</v>
      </c>
      <c r="P1311" s="50"/>
      <c r="Q1311" s="50"/>
      <c r="R1311" s="3"/>
      <c r="S1311" s="3"/>
      <c r="T1311" s="1"/>
      <c r="U1311" s="2"/>
      <c r="V1311" s="23" t="str">
        <f t="shared" si="67"/>
        <v/>
      </c>
    </row>
    <row r="1312" spans="1:22" ht="25" customHeight="1" x14ac:dyDescent="0.35">
      <c r="A1312" s="1"/>
      <c r="B1312" s="1"/>
      <c r="C1312" s="1"/>
      <c r="D1312" s="1"/>
      <c r="E1312" s="106">
        <f>+COUNTIFS('REGISTRO DE TUTORES'!$A$3:$A$8000,A1312,'REGISTRO DE TUTORES'!$B$3:$B$8000,B1312,'REGISTRO DE TUTORES'!$C$3:$C$8000,C1312,'REGISTRO DE TUTORES'!$D$3:$D$8000,D1312)</f>
        <v>0</v>
      </c>
      <c r="F1312" s="106">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106">
        <f t="shared" ca="1" si="65"/>
        <v>0</v>
      </c>
      <c r="H1312" s="106">
        <f t="shared" ca="1" si="66"/>
        <v>0</v>
      </c>
      <c r="I1312" s="15">
        <v>0</v>
      </c>
      <c r="J1312" s="15">
        <v>0</v>
      </c>
      <c r="K1312" s="15">
        <v>0</v>
      </c>
      <c r="L1312" s="15">
        <v>0</v>
      </c>
      <c r="M1312" s="15">
        <v>0</v>
      </c>
      <c r="N1312" s="107">
        <v>0</v>
      </c>
      <c r="O1312" s="107">
        <v>0</v>
      </c>
      <c r="P1312" s="50"/>
      <c r="Q1312" s="50"/>
      <c r="R1312" s="3"/>
      <c r="S1312" s="3"/>
      <c r="T1312" s="1"/>
      <c r="U1312" s="2"/>
      <c r="V1312" s="23" t="str">
        <f t="shared" si="67"/>
        <v/>
      </c>
    </row>
    <row r="1313" spans="1:22" ht="25" customHeight="1" x14ac:dyDescent="0.35">
      <c r="A1313" s="1"/>
      <c r="B1313" s="1"/>
      <c r="C1313" s="1"/>
      <c r="D1313" s="1"/>
      <c r="E1313" s="106">
        <f>+COUNTIFS('REGISTRO DE TUTORES'!$A$3:$A$8000,A1313,'REGISTRO DE TUTORES'!$B$3:$B$8000,B1313,'REGISTRO DE TUTORES'!$C$3:$C$8000,C1313,'REGISTRO DE TUTORES'!$D$3:$D$8000,D1313)</f>
        <v>0</v>
      </c>
      <c r="F1313" s="106">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106">
        <f t="shared" ca="1" si="65"/>
        <v>0</v>
      </c>
      <c r="H1313" s="106">
        <f t="shared" ca="1" si="66"/>
        <v>0</v>
      </c>
      <c r="I1313" s="15">
        <v>0</v>
      </c>
      <c r="J1313" s="15">
        <v>0</v>
      </c>
      <c r="K1313" s="15">
        <v>0</v>
      </c>
      <c r="L1313" s="15">
        <v>0</v>
      </c>
      <c r="M1313" s="15">
        <v>0</v>
      </c>
      <c r="N1313" s="107">
        <v>0</v>
      </c>
      <c r="O1313" s="107">
        <v>0</v>
      </c>
      <c r="P1313" s="50"/>
      <c r="Q1313" s="50"/>
      <c r="R1313" s="3"/>
      <c r="S1313" s="3"/>
      <c r="T1313" s="1"/>
      <c r="U1313" s="2"/>
      <c r="V1313" s="23" t="str">
        <f t="shared" si="67"/>
        <v/>
      </c>
    </row>
    <row r="1314" spans="1:22" ht="25" customHeight="1" x14ac:dyDescent="0.35">
      <c r="A1314" s="1"/>
      <c r="B1314" s="1"/>
      <c r="C1314" s="1"/>
      <c r="D1314" s="1"/>
      <c r="E1314" s="106">
        <f>+COUNTIFS('REGISTRO DE TUTORES'!$A$3:$A$8000,A1314,'REGISTRO DE TUTORES'!$B$3:$B$8000,B1314,'REGISTRO DE TUTORES'!$C$3:$C$8000,C1314,'REGISTRO DE TUTORES'!$D$3:$D$8000,D1314)</f>
        <v>0</v>
      </c>
      <c r="F1314" s="106">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106">
        <f t="shared" ca="1" si="65"/>
        <v>0</v>
      </c>
      <c r="H1314" s="106">
        <f t="shared" ca="1" si="66"/>
        <v>0</v>
      </c>
      <c r="I1314" s="15">
        <v>0</v>
      </c>
      <c r="J1314" s="15">
        <v>0</v>
      </c>
      <c r="K1314" s="15">
        <v>0</v>
      </c>
      <c r="L1314" s="15">
        <v>0</v>
      </c>
      <c r="M1314" s="15">
        <v>0</v>
      </c>
      <c r="N1314" s="107">
        <v>0</v>
      </c>
      <c r="O1314" s="107">
        <v>0</v>
      </c>
      <c r="P1314" s="50"/>
      <c r="Q1314" s="50"/>
      <c r="R1314" s="3"/>
      <c r="S1314" s="3"/>
      <c r="T1314" s="1"/>
      <c r="U1314" s="2"/>
      <c r="V1314" s="23" t="str">
        <f t="shared" si="67"/>
        <v/>
      </c>
    </row>
    <row r="1315" spans="1:22" ht="25" customHeight="1" x14ac:dyDescent="0.35">
      <c r="A1315" s="1"/>
      <c r="B1315" s="1"/>
      <c r="C1315" s="1"/>
      <c r="D1315" s="1"/>
      <c r="E1315" s="106">
        <f>+COUNTIFS('REGISTRO DE TUTORES'!$A$3:$A$8000,A1315,'REGISTRO DE TUTORES'!$B$3:$B$8000,B1315,'REGISTRO DE TUTORES'!$C$3:$C$8000,C1315,'REGISTRO DE TUTORES'!$D$3:$D$8000,D1315)</f>
        <v>0</v>
      </c>
      <c r="F1315" s="106">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106">
        <f t="shared" ca="1" si="65"/>
        <v>0</v>
      </c>
      <c r="H1315" s="106">
        <f t="shared" ca="1" si="66"/>
        <v>0</v>
      </c>
      <c r="I1315" s="15">
        <v>0</v>
      </c>
      <c r="J1315" s="15">
        <v>0</v>
      </c>
      <c r="K1315" s="15">
        <v>0</v>
      </c>
      <c r="L1315" s="15">
        <v>0</v>
      </c>
      <c r="M1315" s="15">
        <v>0</v>
      </c>
      <c r="N1315" s="107">
        <v>0</v>
      </c>
      <c r="O1315" s="107">
        <v>0</v>
      </c>
      <c r="P1315" s="50"/>
      <c r="Q1315" s="50"/>
      <c r="R1315" s="3"/>
      <c r="S1315" s="3"/>
      <c r="T1315" s="1"/>
      <c r="U1315" s="2"/>
      <c r="V1315" s="23" t="str">
        <f t="shared" si="67"/>
        <v/>
      </c>
    </row>
    <row r="1316" spans="1:22" ht="25" customHeight="1" x14ac:dyDescent="0.35">
      <c r="A1316" s="1"/>
      <c r="B1316" s="1"/>
      <c r="C1316" s="1"/>
      <c r="D1316" s="1"/>
      <c r="E1316" s="106">
        <f>+COUNTIFS('REGISTRO DE TUTORES'!$A$3:$A$8000,A1316,'REGISTRO DE TUTORES'!$B$3:$B$8000,B1316,'REGISTRO DE TUTORES'!$C$3:$C$8000,C1316,'REGISTRO DE TUTORES'!$D$3:$D$8000,D1316)</f>
        <v>0</v>
      </c>
      <c r="F1316" s="106">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106">
        <f t="shared" ca="1" si="65"/>
        <v>0</v>
      </c>
      <c r="H1316" s="106">
        <f t="shared" ca="1" si="66"/>
        <v>0</v>
      </c>
      <c r="I1316" s="15">
        <v>0</v>
      </c>
      <c r="J1316" s="15">
        <v>0</v>
      </c>
      <c r="K1316" s="15">
        <v>0</v>
      </c>
      <c r="L1316" s="15">
        <v>0</v>
      </c>
      <c r="M1316" s="15">
        <v>0</v>
      </c>
      <c r="N1316" s="107">
        <v>0</v>
      </c>
      <c r="O1316" s="107">
        <v>0</v>
      </c>
      <c r="P1316" s="50"/>
      <c r="Q1316" s="50"/>
      <c r="R1316" s="3"/>
      <c r="S1316" s="3"/>
      <c r="T1316" s="1"/>
      <c r="U1316" s="2"/>
      <c r="V1316" s="23" t="str">
        <f t="shared" si="67"/>
        <v/>
      </c>
    </row>
    <row r="1317" spans="1:22" ht="25" customHeight="1" x14ac:dyDescent="0.35">
      <c r="A1317" s="1"/>
      <c r="B1317" s="1"/>
      <c r="C1317" s="1"/>
      <c r="D1317" s="1"/>
      <c r="E1317" s="106">
        <f>+COUNTIFS('REGISTRO DE TUTORES'!$A$3:$A$8000,A1317,'REGISTRO DE TUTORES'!$B$3:$B$8000,B1317,'REGISTRO DE TUTORES'!$C$3:$C$8000,C1317,'REGISTRO DE TUTORES'!$D$3:$D$8000,D1317)</f>
        <v>0</v>
      </c>
      <c r="F1317" s="106">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106">
        <f t="shared" ca="1" si="65"/>
        <v>0</v>
      </c>
      <c r="H1317" s="106">
        <f t="shared" ca="1" si="66"/>
        <v>0</v>
      </c>
      <c r="I1317" s="15">
        <v>0</v>
      </c>
      <c r="J1317" s="15">
        <v>0</v>
      </c>
      <c r="K1317" s="15">
        <v>0</v>
      </c>
      <c r="L1317" s="15">
        <v>0</v>
      </c>
      <c r="M1317" s="15">
        <v>0</v>
      </c>
      <c r="N1317" s="107">
        <v>0</v>
      </c>
      <c r="O1317" s="107">
        <v>0</v>
      </c>
      <c r="P1317" s="50"/>
      <c r="Q1317" s="50"/>
      <c r="R1317" s="3"/>
      <c r="S1317" s="3"/>
      <c r="T1317" s="1"/>
      <c r="U1317" s="2"/>
      <c r="V1317" s="23" t="str">
        <f t="shared" si="67"/>
        <v/>
      </c>
    </row>
    <row r="1318" spans="1:22" ht="25" customHeight="1" x14ac:dyDescent="0.35">
      <c r="A1318" s="1"/>
      <c r="B1318" s="1"/>
      <c r="C1318" s="1"/>
      <c r="D1318" s="1"/>
      <c r="E1318" s="106">
        <f>+COUNTIFS('REGISTRO DE TUTORES'!$A$3:$A$8000,A1318,'REGISTRO DE TUTORES'!$B$3:$B$8000,B1318,'REGISTRO DE TUTORES'!$C$3:$C$8000,C1318,'REGISTRO DE TUTORES'!$D$3:$D$8000,D1318)</f>
        <v>0</v>
      </c>
      <c r="F1318" s="106">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106">
        <f t="shared" ca="1" si="65"/>
        <v>0</v>
      </c>
      <c r="H1318" s="106">
        <f t="shared" ca="1" si="66"/>
        <v>0</v>
      </c>
      <c r="I1318" s="15">
        <v>0</v>
      </c>
      <c r="J1318" s="15">
        <v>0</v>
      </c>
      <c r="K1318" s="15">
        <v>0</v>
      </c>
      <c r="L1318" s="15">
        <v>0</v>
      </c>
      <c r="M1318" s="15">
        <v>0</v>
      </c>
      <c r="N1318" s="107">
        <v>0</v>
      </c>
      <c r="O1318" s="107">
        <v>0</v>
      </c>
      <c r="P1318" s="50"/>
      <c r="Q1318" s="50"/>
      <c r="R1318" s="3"/>
      <c r="S1318" s="3"/>
      <c r="T1318" s="1"/>
      <c r="U1318" s="2"/>
      <c r="V1318" s="23" t="str">
        <f t="shared" si="67"/>
        <v/>
      </c>
    </row>
    <row r="1319" spans="1:22" ht="25" customHeight="1" x14ac:dyDescent="0.35">
      <c r="A1319" s="1"/>
      <c r="B1319" s="1"/>
      <c r="C1319" s="1"/>
      <c r="D1319" s="1"/>
      <c r="E1319" s="106">
        <f>+COUNTIFS('REGISTRO DE TUTORES'!$A$3:$A$8000,A1319,'REGISTRO DE TUTORES'!$B$3:$B$8000,B1319,'REGISTRO DE TUTORES'!$C$3:$C$8000,C1319,'REGISTRO DE TUTORES'!$D$3:$D$8000,D1319)</f>
        <v>0</v>
      </c>
      <c r="F1319" s="106">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106">
        <f t="shared" ca="1" si="65"/>
        <v>0</v>
      </c>
      <c r="H1319" s="106">
        <f t="shared" ca="1" si="66"/>
        <v>0</v>
      </c>
      <c r="I1319" s="15">
        <v>0</v>
      </c>
      <c r="J1319" s="15">
        <v>0</v>
      </c>
      <c r="K1319" s="15">
        <v>0</v>
      </c>
      <c r="L1319" s="15">
        <v>0</v>
      </c>
      <c r="M1319" s="15">
        <v>0</v>
      </c>
      <c r="N1319" s="107">
        <v>0</v>
      </c>
      <c r="O1319" s="107">
        <v>0</v>
      </c>
      <c r="P1319" s="50"/>
      <c r="Q1319" s="50"/>
      <c r="R1319" s="3"/>
      <c r="S1319" s="3"/>
      <c r="T1319" s="1"/>
      <c r="U1319" s="2"/>
      <c r="V1319" s="23" t="str">
        <f t="shared" si="67"/>
        <v/>
      </c>
    </row>
    <row r="1320" spans="1:22" ht="25" customHeight="1" x14ac:dyDescent="0.35">
      <c r="A1320" s="1"/>
      <c r="B1320" s="1"/>
      <c r="C1320" s="1"/>
      <c r="D1320" s="1"/>
      <c r="E1320" s="106">
        <f>+COUNTIFS('REGISTRO DE TUTORES'!$A$3:$A$8000,A1320,'REGISTRO DE TUTORES'!$B$3:$B$8000,B1320,'REGISTRO DE TUTORES'!$C$3:$C$8000,C1320,'REGISTRO DE TUTORES'!$D$3:$D$8000,D1320)</f>
        <v>0</v>
      </c>
      <c r="F1320" s="106">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106">
        <f t="shared" ca="1" si="65"/>
        <v>0</v>
      </c>
      <c r="H1320" s="106">
        <f t="shared" ca="1" si="66"/>
        <v>0</v>
      </c>
      <c r="I1320" s="15">
        <v>0</v>
      </c>
      <c r="J1320" s="15">
        <v>0</v>
      </c>
      <c r="K1320" s="15">
        <v>0</v>
      </c>
      <c r="L1320" s="15">
        <v>0</v>
      </c>
      <c r="M1320" s="15">
        <v>0</v>
      </c>
      <c r="N1320" s="107">
        <v>0</v>
      </c>
      <c r="O1320" s="107">
        <v>0</v>
      </c>
      <c r="P1320" s="50"/>
      <c r="Q1320" s="50"/>
      <c r="R1320" s="3"/>
      <c r="S1320" s="3"/>
      <c r="T1320" s="1"/>
      <c r="U1320" s="2"/>
      <c r="V1320" s="23" t="str">
        <f t="shared" si="67"/>
        <v/>
      </c>
    </row>
    <row r="1321" spans="1:22" ht="25" customHeight="1" x14ac:dyDescent="0.35">
      <c r="A1321" s="1"/>
      <c r="B1321" s="1"/>
      <c r="C1321" s="1"/>
      <c r="D1321" s="1"/>
      <c r="E1321" s="106">
        <f>+COUNTIFS('REGISTRO DE TUTORES'!$A$3:$A$8000,A1321,'REGISTRO DE TUTORES'!$B$3:$B$8000,B1321,'REGISTRO DE TUTORES'!$C$3:$C$8000,C1321,'REGISTRO DE TUTORES'!$D$3:$D$8000,D1321)</f>
        <v>0</v>
      </c>
      <c r="F1321" s="106">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106">
        <f t="shared" ca="1" si="65"/>
        <v>0</v>
      </c>
      <c r="H1321" s="106">
        <f t="shared" ca="1" si="66"/>
        <v>0</v>
      </c>
      <c r="I1321" s="15">
        <v>0</v>
      </c>
      <c r="J1321" s="15">
        <v>0</v>
      </c>
      <c r="K1321" s="15">
        <v>0</v>
      </c>
      <c r="L1321" s="15">
        <v>0</v>
      </c>
      <c r="M1321" s="15">
        <v>0</v>
      </c>
      <c r="N1321" s="107">
        <v>0</v>
      </c>
      <c r="O1321" s="107">
        <v>0</v>
      </c>
      <c r="P1321" s="50"/>
      <c r="Q1321" s="50"/>
      <c r="R1321" s="3"/>
      <c r="S1321" s="3"/>
      <c r="T1321" s="1"/>
      <c r="U1321" s="2"/>
      <c r="V1321" s="23" t="str">
        <f t="shared" si="67"/>
        <v/>
      </c>
    </row>
    <row r="1322" spans="1:22" ht="25" customHeight="1" x14ac:dyDescent="0.35">
      <c r="A1322" s="1"/>
      <c r="B1322" s="1"/>
      <c r="C1322" s="1"/>
      <c r="D1322" s="1"/>
      <c r="E1322" s="106">
        <f>+COUNTIFS('REGISTRO DE TUTORES'!$A$3:$A$8000,A1322,'REGISTRO DE TUTORES'!$B$3:$B$8000,B1322,'REGISTRO DE TUTORES'!$C$3:$C$8000,C1322,'REGISTRO DE TUTORES'!$D$3:$D$8000,D1322)</f>
        <v>0</v>
      </c>
      <c r="F1322" s="106">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106">
        <f t="shared" ca="1" si="65"/>
        <v>0</v>
      </c>
      <c r="H1322" s="106">
        <f t="shared" ca="1" si="66"/>
        <v>0</v>
      </c>
      <c r="I1322" s="15">
        <v>0</v>
      </c>
      <c r="J1322" s="15">
        <v>0</v>
      </c>
      <c r="K1322" s="15">
        <v>0</v>
      </c>
      <c r="L1322" s="15">
        <v>0</v>
      </c>
      <c r="M1322" s="15">
        <v>0</v>
      </c>
      <c r="N1322" s="107">
        <v>0</v>
      </c>
      <c r="O1322" s="107">
        <v>0</v>
      </c>
      <c r="P1322" s="50"/>
      <c r="Q1322" s="50"/>
      <c r="R1322" s="3"/>
      <c r="S1322" s="3"/>
      <c r="T1322" s="1"/>
      <c r="U1322" s="2"/>
      <c r="V1322" s="23" t="str">
        <f t="shared" si="67"/>
        <v/>
      </c>
    </row>
    <row r="1323" spans="1:22" ht="25" customHeight="1" x14ac:dyDescent="0.35">
      <c r="A1323" s="1"/>
      <c r="B1323" s="1"/>
      <c r="C1323" s="1"/>
      <c r="D1323" s="1"/>
      <c r="E1323" s="106">
        <f>+COUNTIFS('REGISTRO DE TUTORES'!$A$3:$A$8000,A1323,'REGISTRO DE TUTORES'!$B$3:$B$8000,B1323,'REGISTRO DE TUTORES'!$C$3:$C$8000,C1323,'REGISTRO DE TUTORES'!$D$3:$D$8000,D1323)</f>
        <v>0</v>
      </c>
      <c r="F1323" s="106">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106">
        <f t="shared" ca="1" si="65"/>
        <v>0</v>
      </c>
      <c r="H1323" s="106">
        <f t="shared" ca="1" si="66"/>
        <v>0</v>
      </c>
      <c r="I1323" s="15">
        <v>0</v>
      </c>
      <c r="J1323" s="15">
        <v>0</v>
      </c>
      <c r="K1323" s="15">
        <v>0</v>
      </c>
      <c r="L1323" s="15">
        <v>0</v>
      </c>
      <c r="M1323" s="15">
        <v>0</v>
      </c>
      <c r="N1323" s="107">
        <v>0</v>
      </c>
      <c r="O1323" s="107">
        <v>0</v>
      </c>
      <c r="P1323" s="50"/>
      <c r="Q1323" s="50"/>
      <c r="R1323" s="3"/>
      <c r="S1323" s="3"/>
      <c r="T1323" s="1"/>
      <c r="U1323" s="2"/>
      <c r="V1323" s="23" t="str">
        <f t="shared" si="67"/>
        <v/>
      </c>
    </row>
    <row r="1324" spans="1:22" ht="25" customHeight="1" x14ac:dyDescent="0.35">
      <c r="A1324" s="1"/>
      <c r="B1324" s="1"/>
      <c r="C1324" s="1"/>
      <c r="D1324" s="1"/>
      <c r="E1324" s="106">
        <f>+COUNTIFS('REGISTRO DE TUTORES'!$A$3:$A$8000,A1324,'REGISTRO DE TUTORES'!$B$3:$B$8000,B1324,'REGISTRO DE TUTORES'!$C$3:$C$8000,C1324,'REGISTRO DE TUTORES'!$D$3:$D$8000,D1324)</f>
        <v>0</v>
      </c>
      <c r="F1324" s="106">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106">
        <f t="shared" ca="1" si="65"/>
        <v>0</v>
      </c>
      <c r="H1324" s="106">
        <f t="shared" ca="1" si="66"/>
        <v>0</v>
      </c>
      <c r="I1324" s="15">
        <v>0</v>
      </c>
      <c r="J1324" s="15">
        <v>0</v>
      </c>
      <c r="K1324" s="15">
        <v>0</v>
      </c>
      <c r="L1324" s="15">
        <v>0</v>
      </c>
      <c r="M1324" s="15">
        <v>0</v>
      </c>
      <c r="N1324" s="107">
        <v>0</v>
      </c>
      <c r="O1324" s="107">
        <v>0</v>
      </c>
      <c r="P1324" s="50"/>
      <c r="Q1324" s="50"/>
      <c r="R1324" s="3"/>
      <c r="S1324" s="3"/>
      <c r="T1324" s="1"/>
      <c r="U1324" s="2"/>
      <c r="V1324" s="23" t="str">
        <f t="shared" si="67"/>
        <v/>
      </c>
    </row>
    <row r="1325" spans="1:22" ht="25" customHeight="1" x14ac:dyDescent="0.35">
      <c r="A1325" s="1"/>
      <c r="B1325" s="1"/>
      <c r="C1325" s="1"/>
      <c r="D1325" s="1"/>
      <c r="E1325" s="106">
        <f>+COUNTIFS('REGISTRO DE TUTORES'!$A$3:$A$8000,A1325,'REGISTRO DE TUTORES'!$B$3:$B$8000,B1325,'REGISTRO DE TUTORES'!$C$3:$C$8000,C1325,'REGISTRO DE TUTORES'!$D$3:$D$8000,D1325)</f>
        <v>0</v>
      </c>
      <c r="F1325" s="106">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106">
        <f t="shared" ca="1" si="65"/>
        <v>0</v>
      </c>
      <c r="H1325" s="106">
        <f t="shared" ca="1" si="66"/>
        <v>0</v>
      </c>
      <c r="I1325" s="15">
        <v>0</v>
      </c>
      <c r="J1325" s="15">
        <v>0</v>
      </c>
      <c r="K1325" s="15">
        <v>0</v>
      </c>
      <c r="L1325" s="15">
        <v>0</v>
      </c>
      <c r="M1325" s="15">
        <v>0</v>
      </c>
      <c r="N1325" s="107">
        <v>0</v>
      </c>
      <c r="O1325" s="107">
        <v>0</v>
      </c>
      <c r="P1325" s="50"/>
      <c r="Q1325" s="50"/>
      <c r="R1325" s="3"/>
      <c r="S1325" s="3"/>
      <c r="T1325" s="1"/>
      <c r="U1325" s="2"/>
      <c r="V1325" s="23" t="str">
        <f t="shared" si="67"/>
        <v/>
      </c>
    </row>
    <row r="1326" spans="1:22" ht="25" customHeight="1" x14ac:dyDescent="0.35">
      <c r="A1326" s="1"/>
      <c r="B1326" s="1"/>
      <c r="C1326" s="1"/>
      <c r="D1326" s="1"/>
      <c r="E1326" s="106">
        <f>+COUNTIFS('REGISTRO DE TUTORES'!$A$3:$A$8000,A1326,'REGISTRO DE TUTORES'!$B$3:$B$8000,B1326,'REGISTRO DE TUTORES'!$C$3:$C$8000,C1326,'REGISTRO DE TUTORES'!$D$3:$D$8000,D1326)</f>
        <v>0</v>
      </c>
      <c r="F1326" s="106">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106">
        <f t="shared" ca="1" si="65"/>
        <v>0</v>
      </c>
      <c r="H1326" s="106">
        <f t="shared" ca="1" si="66"/>
        <v>0</v>
      </c>
      <c r="I1326" s="15">
        <v>0</v>
      </c>
      <c r="J1326" s="15">
        <v>0</v>
      </c>
      <c r="K1326" s="15">
        <v>0</v>
      </c>
      <c r="L1326" s="15">
        <v>0</v>
      </c>
      <c r="M1326" s="15">
        <v>0</v>
      </c>
      <c r="N1326" s="107">
        <v>0</v>
      </c>
      <c r="O1326" s="107">
        <v>0</v>
      </c>
      <c r="P1326" s="50"/>
      <c r="Q1326" s="50"/>
      <c r="R1326" s="3"/>
      <c r="S1326" s="3"/>
      <c r="T1326" s="1"/>
      <c r="U1326" s="2"/>
      <c r="V1326" s="23" t="str">
        <f t="shared" si="67"/>
        <v/>
      </c>
    </row>
    <row r="1327" spans="1:22" ht="25" customHeight="1" x14ac:dyDescent="0.35">
      <c r="A1327" s="1"/>
      <c r="B1327" s="1"/>
      <c r="C1327" s="1"/>
      <c r="D1327" s="1"/>
      <c r="E1327" s="106">
        <f>+COUNTIFS('REGISTRO DE TUTORES'!$A$3:$A$8000,A1327,'REGISTRO DE TUTORES'!$B$3:$B$8000,B1327,'REGISTRO DE TUTORES'!$C$3:$C$8000,C1327,'REGISTRO DE TUTORES'!$D$3:$D$8000,D1327)</f>
        <v>0</v>
      </c>
      <c r="F1327" s="106">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106">
        <f t="shared" ca="1" si="65"/>
        <v>0</v>
      </c>
      <c r="H1327" s="106">
        <f t="shared" ca="1" si="66"/>
        <v>0</v>
      </c>
      <c r="I1327" s="15">
        <v>0</v>
      </c>
      <c r="J1327" s="15">
        <v>0</v>
      </c>
      <c r="K1327" s="15">
        <v>0</v>
      </c>
      <c r="L1327" s="15">
        <v>0</v>
      </c>
      <c r="M1327" s="15">
        <v>0</v>
      </c>
      <c r="N1327" s="107">
        <v>0</v>
      </c>
      <c r="O1327" s="107">
        <v>0</v>
      </c>
      <c r="P1327" s="50"/>
      <c r="Q1327" s="50"/>
      <c r="R1327" s="3"/>
      <c r="S1327" s="3"/>
      <c r="T1327" s="1"/>
      <c r="U1327" s="2"/>
      <c r="V1327" s="23" t="str">
        <f t="shared" si="67"/>
        <v/>
      </c>
    </row>
    <row r="1328" spans="1:22" ht="25" customHeight="1" x14ac:dyDescent="0.35">
      <c r="A1328" s="1"/>
      <c r="B1328" s="1"/>
      <c r="C1328" s="1"/>
      <c r="D1328" s="1"/>
      <c r="E1328" s="106">
        <f>+COUNTIFS('REGISTRO DE TUTORES'!$A$3:$A$8000,A1328,'REGISTRO DE TUTORES'!$B$3:$B$8000,B1328,'REGISTRO DE TUTORES'!$C$3:$C$8000,C1328,'REGISTRO DE TUTORES'!$D$3:$D$8000,D1328)</f>
        <v>0</v>
      </c>
      <c r="F1328" s="106">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106">
        <f t="shared" ca="1" si="65"/>
        <v>0</v>
      </c>
      <c r="H1328" s="106">
        <f t="shared" ca="1" si="66"/>
        <v>0</v>
      </c>
      <c r="I1328" s="15">
        <v>0</v>
      </c>
      <c r="J1328" s="15">
        <v>0</v>
      </c>
      <c r="K1328" s="15">
        <v>0</v>
      </c>
      <c r="L1328" s="15">
        <v>0</v>
      </c>
      <c r="M1328" s="15">
        <v>0</v>
      </c>
      <c r="N1328" s="107">
        <v>0</v>
      </c>
      <c r="O1328" s="107">
        <v>0</v>
      </c>
      <c r="P1328" s="50"/>
      <c r="Q1328" s="50"/>
      <c r="R1328" s="3"/>
      <c r="S1328" s="3"/>
      <c r="T1328" s="1"/>
      <c r="U1328" s="2"/>
      <c r="V1328" s="23" t="str">
        <f t="shared" si="67"/>
        <v/>
      </c>
    </row>
    <row r="1329" spans="1:22" ht="25" customHeight="1" x14ac:dyDescent="0.35">
      <c r="A1329" s="1"/>
      <c r="B1329" s="1"/>
      <c r="C1329" s="1"/>
      <c r="D1329" s="1"/>
      <c r="E1329" s="106">
        <f>+COUNTIFS('REGISTRO DE TUTORES'!$A$3:$A$8000,A1329,'REGISTRO DE TUTORES'!$B$3:$B$8000,B1329,'REGISTRO DE TUTORES'!$C$3:$C$8000,C1329,'REGISTRO DE TUTORES'!$D$3:$D$8000,D1329)</f>
        <v>0</v>
      </c>
      <c r="F1329" s="106">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106">
        <f t="shared" ca="1" si="65"/>
        <v>0</v>
      </c>
      <c r="H1329" s="106">
        <f t="shared" ca="1" si="66"/>
        <v>0</v>
      </c>
      <c r="I1329" s="15">
        <v>0</v>
      </c>
      <c r="J1329" s="15">
        <v>0</v>
      </c>
      <c r="K1329" s="15">
        <v>0</v>
      </c>
      <c r="L1329" s="15">
        <v>0</v>
      </c>
      <c r="M1329" s="15">
        <v>0</v>
      </c>
      <c r="N1329" s="107">
        <v>0</v>
      </c>
      <c r="O1329" s="107">
        <v>0</v>
      </c>
      <c r="P1329" s="50"/>
      <c r="Q1329" s="50"/>
      <c r="R1329" s="3"/>
      <c r="S1329" s="3"/>
      <c r="T1329" s="1"/>
      <c r="U1329" s="2"/>
      <c r="V1329" s="23" t="str">
        <f t="shared" si="67"/>
        <v/>
      </c>
    </row>
    <row r="1330" spans="1:22" ht="25" customHeight="1" x14ac:dyDescent="0.35">
      <c r="A1330" s="1"/>
      <c r="B1330" s="1"/>
      <c r="C1330" s="1"/>
      <c r="D1330" s="1"/>
      <c r="E1330" s="106">
        <f>+COUNTIFS('REGISTRO DE TUTORES'!$A$3:$A$8000,A1330,'REGISTRO DE TUTORES'!$B$3:$B$8000,B1330,'REGISTRO DE TUTORES'!$C$3:$C$8000,C1330,'REGISTRO DE TUTORES'!$D$3:$D$8000,D1330)</f>
        <v>0</v>
      </c>
      <c r="F1330" s="106">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106">
        <f t="shared" ca="1" si="65"/>
        <v>0</v>
      </c>
      <c r="H1330" s="106">
        <f t="shared" ca="1" si="66"/>
        <v>0</v>
      </c>
      <c r="I1330" s="15">
        <v>0</v>
      </c>
      <c r="J1330" s="15">
        <v>0</v>
      </c>
      <c r="K1330" s="15">
        <v>0</v>
      </c>
      <c r="L1330" s="15">
        <v>0</v>
      </c>
      <c r="M1330" s="15">
        <v>0</v>
      </c>
      <c r="N1330" s="107">
        <v>0</v>
      </c>
      <c r="O1330" s="107">
        <v>0</v>
      </c>
      <c r="P1330" s="50"/>
      <c r="Q1330" s="50"/>
      <c r="R1330" s="3"/>
      <c r="S1330" s="3"/>
      <c r="T1330" s="1"/>
      <c r="U1330" s="2"/>
      <c r="V1330" s="23" t="str">
        <f t="shared" si="67"/>
        <v/>
      </c>
    </row>
    <row r="1331" spans="1:22" ht="25" customHeight="1" x14ac:dyDescent="0.35">
      <c r="A1331" s="1"/>
      <c r="B1331" s="1"/>
      <c r="C1331" s="1"/>
      <c r="D1331" s="1"/>
      <c r="E1331" s="106">
        <f>+COUNTIFS('REGISTRO DE TUTORES'!$A$3:$A$8000,A1331,'REGISTRO DE TUTORES'!$B$3:$B$8000,B1331,'REGISTRO DE TUTORES'!$C$3:$C$8000,C1331,'REGISTRO DE TUTORES'!$D$3:$D$8000,D1331)</f>
        <v>0</v>
      </c>
      <c r="F1331" s="106">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106">
        <f t="shared" ca="1" si="65"/>
        <v>0</v>
      </c>
      <c r="H1331" s="106">
        <f t="shared" ca="1" si="66"/>
        <v>0</v>
      </c>
      <c r="I1331" s="15">
        <v>0</v>
      </c>
      <c r="J1331" s="15">
        <v>0</v>
      </c>
      <c r="K1331" s="15">
        <v>0</v>
      </c>
      <c r="L1331" s="15">
        <v>0</v>
      </c>
      <c r="M1331" s="15">
        <v>0</v>
      </c>
      <c r="N1331" s="107">
        <v>0</v>
      </c>
      <c r="O1331" s="107">
        <v>0</v>
      </c>
      <c r="P1331" s="50"/>
      <c r="Q1331" s="50"/>
      <c r="R1331" s="3"/>
      <c r="S1331" s="3"/>
      <c r="T1331" s="1"/>
      <c r="U1331" s="2"/>
      <c r="V1331" s="23" t="str">
        <f t="shared" si="67"/>
        <v/>
      </c>
    </row>
    <row r="1332" spans="1:22" ht="25" customHeight="1" x14ac:dyDescent="0.35">
      <c r="A1332" s="1"/>
      <c r="B1332" s="1"/>
      <c r="C1332" s="1"/>
      <c r="D1332" s="1"/>
      <c r="E1332" s="106">
        <f>+COUNTIFS('REGISTRO DE TUTORES'!$A$3:$A$8000,A1332,'REGISTRO DE TUTORES'!$B$3:$B$8000,B1332,'REGISTRO DE TUTORES'!$C$3:$C$8000,C1332,'REGISTRO DE TUTORES'!$D$3:$D$8000,D1332)</f>
        <v>0</v>
      </c>
      <c r="F1332" s="106">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106">
        <f t="shared" ca="1" si="65"/>
        <v>0</v>
      </c>
      <c r="H1332" s="106">
        <f t="shared" ca="1" si="66"/>
        <v>0</v>
      </c>
      <c r="I1332" s="15">
        <v>0</v>
      </c>
      <c r="J1332" s="15">
        <v>0</v>
      </c>
      <c r="K1332" s="15">
        <v>0</v>
      </c>
      <c r="L1332" s="15">
        <v>0</v>
      </c>
      <c r="M1332" s="15">
        <v>0</v>
      </c>
      <c r="N1332" s="107">
        <v>0</v>
      </c>
      <c r="O1332" s="107">
        <v>0</v>
      </c>
      <c r="P1332" s="50"/>
      <c r="Q1332" s="50"/>
      <c r="R1332" s="3"/>
      <c r="S1332" s="3"/>
      <c r="T1332" s="1"/>
      <c r="U1332" s="2"/>
      <c r="V1332" s="23" t="str">
        <f t="shared" si="67"/>
        <v/>
      </c>
    </row>
    <row r="1333" spans="1:22" ht="25" customHeight="1" x14ac:dyDescent="0.35">
      <c r="A1333" s="1"/>
      <c r="B1333" s="1"/>
      <c r="C1333" s="1"/>
      <c r="D1333" s="1"/>
      <c r="E1333" s="106">
        <f>+COUNTIFS('REGISTRO DE TUTORES'!$A$3:$A$8000,A1333,'REGISTRO DE TUTORES'!$B$3:$B$8000,B1333,'REGISTRO DE TUTORES'!$C$3:$C$8000,C1333,'REGISTRO DE TUTORES'!$D$3:$D$8000,D1333)</f>
        <v>0</v>
      </c>
      <c r="F1333" s="106">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106">
        <f t="shared" ca="1" si="65"/>
        <v>0</v>
      </c>
      <c r="H1333" s="106">
        <f t="shared" ca="1" si="66"/>
        <v>0</v>
      </c>
      <c r="I1333" s="15">
        <v>0</v>
      </c>
      <c r="J1333" s="15">
        <v>0</v>
      </c>
      <c r="K1333" s="15">
        <v>0</v>
      </c>
      <c r="L1333" s="15">
        <v>0</v>
      </c>
      <c r="M1333" s="15">
        <v>0</v>
      </c>
      <c r="N1333" s="107">
        <v>0</v>
      </c>
      <c r="O1333" s="107">
        <v>0</v>
      </c>
      <c r="P1333" s="50"/>
      <c r="Q1333" s="50"/>
      <c r="R1333" s="3"/>
      <c r="S1333" s="3"/>
      <c r="T1333" s="1"/>
      <c r="U1333" s="2"/>
      <c r="V1333" s="23" t="str">
        <f t="shared" si="67"/>
        <v/>
      </c>
    </row>
    <row r="1334" spans="1:22" ht="25" customHeight="1" x14ac:dyDescent="0.35">
      <c r="A1334" s="1"/>
      <c r="B1334" s="1"/>
      <c r="C1334" s="1"/>
      <c r="D1334" s="1"/>
      <c r="E1334" s="106">
        <f>+COUNTIFS('REGISTRO DE TUTORES'!$A$3:$A$8000,A1334,'REGISTRO DE TUTORES'!$B$3:$B$8000,B1334,'REGISTRO DE TUTORES'!$C$3:$C$8000,C1334,'REGISTRO DE TUTORES'!$D$3:$D$8000,D1334)</f>
        <v>0</v>
      </c>
      <c r="F1334" s="106">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106">
        <f t="shared" ca="1" si="65"/>
        <v>0</v>
      </c>
      <c r="H1334" s="106">
        <f t="shared" ca="1" si="66"/>
        <v>0</v>
      </c>
      <c r="I1334" s="15">
        <v>0</v>
      </c>
      <c r="J1334" s="15">
        <v>0</v>
      </c>
      <c r="K1334" s="15">
        <v>0</v>
      </c>
      <c r="L1334" s="15">
        <v>0</v>
      </c>
      <c r="M1334" s="15">
        <v>0</v>
      </c>
      <c r="N1334" s="107">
        <v>0</v>
      </c>
      <c r="O1334" s="107">
        <v>0</v>
      </c>
      <c r="P1334" s="50"/>
      <c r="Q1334" s="50"/>
      <c r="R1334" s="3"/>
      <c r="S1334" s="3"/>
      <c r="T1334" s="1"/>
      <c r="U1334" s="2"/>
      <c r="V1334" s="23" t="str">
        <f t="shared" si="67"/>
        <v/>
      </c>
    </row>
    <row r="1335" spans="1:22" ht="25" customHeight="1" x14ac:dyDescent="0.35">
      <c r="A1335" s="1"/>
      <c r="B1335" s="1"/>
      <c r="C1335" s="1"/>
      <c r="D1335" s="1"/>
      <c r="E1335" s="106">
        <f>+COUNTIFS('REGISTRO DE TUTORES'!$A$3:$A$8000,A1335,'REGISTRO DE TUTORES'!$B$3:$B$8000,B1335,'REGISTRO DE TUTORES'!$C$3:$C$8000,C1335,'REGISTRO DE TUTORES'!$D$3:$D$8000,D1335)</f>
        <v>0</v>
      </c>
      <c r="F1335" s="106">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106">
        <f t="shared" ca="1" si="65"/>
        <v>0</v>
      </c>
      <c r="H1335" s="106">
        <f t="shared" ca="1" si="66"/>
        <v>0</v>
      </c>
      <c r="I1335" s="15">
        <v>0</v>
      </c>
      <c r="J1335" s="15">
        <v>0</v>
      </c>
      <c r="K1335" s="15">
        <v>0</v>
      </c>
      <c r="L1335" s="15">
        <v>0</v>
      </c>
      <c r="M1335" s="15">
        <v>0</v>
      </c>
      <c r="N1335" s="107">
        <v>0</v>
      </c>
      <c r="O1335" s="107">
        <v>0</v>
      </c>
      <c r="P1335" s="50"/>
      <c r="Q1335" s="50"/>
      <c r="R1335" s="3"/>
      <c r="S1335" s="3"/>
      <c r="T1335" s="1"/>
      <c r="U1335" s="2"/>
      <c r="V1335" s="23" t="str">
        <f t="shared" si="67"/>
        <v/>
      </c>
    </row>
    <row r="1336" spans="1:22" ht="25" customHeight="1" x14ac:dyDescent="0.35">
      <c r="A1336" s="1"/>
      <c r="B1336" s="1"/>
      <c r="C1336" s="1"/>
      <c r="D1336" s="1"/>
      <c r="E1336" s="106">
        <f>+COUNTIFS('REGISTRO DE TUTORES'!$A$3:$A$8000,A1336,'REGISTRO DE TUTORES'!$B$3:$B$8000,B1336,'REGISTRO DE TUTORES'!$C$3:$C$8000,C1336,'REGISTRO DE TUTORES'!$D$3:$D$8000,D1336)</f>
        <v>0</v>
      </c>
      <c r="F1336" s="106">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106">
        <f t="shared" ca="1" si="65"/>
        <v>0</v>
      </c>
      <c r="H1336" s="106">
        <f t="shared" ca="1" si="66"/>
        <v>0</v>
      </c>
      <c r="I1336" s="15">
        <v>0</v>
      </c>
      <c r="J1336" s="15">
        <v>0</v>
      </c>
      <c r="K1336" s="15">
        <v>0</v>
      </c>
      <c r="L1336" s="15">
        <v>0</v>
      </c>
      <c r="M1336" s="15">
        <v>0</v>
      </c>
      <c r="N1336" s="107">
        <v>0</v>
      </c>
      <c r="O1336" s="107">
        <v>0</v>
      </c>
      <c r="P1336" s="50"/>
      <c r="Q1336" s="50"/>
      <c r="R1336" s="3"/>
      <c r="S1336" s="3"/>
      <c r="T1336" s="1"/>
      <c r="U1336" s="2"/>
      <c r="V1336" s="23" t="str">
        <f t="shared" si="67"/>
        <v/>
      </c>
    </row>
    <row r="1337" spans="1:22" ht="25" customHeight="1" x14ac:dyDescent="0.35">
      <c r="A1337" s="1"/>
      <c r="B1337" s="1"/>
      <c r="C1337" s="1"/>
      <c r="D1337" s="1"/>
      <c r="E1337" s="106">
        <f>+COUNTIFS('REGISTRO DE TUTORES'!$A$3:$A$8000,A1337,'REGISTRO DE TUTORES'!$B$3:$B$8000,B1337,'REGISTRO DE TUTORES'!$C$3:$C$8000,C1337,'REGISTRO DE TUTORES'!$D$3:$D$8000,D1337)</f>
        <v>0</v>
      </c>
      <c r="F1337" s="106">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106">
        <f t="shared" ca="1" si="65"/>
        <v>0</v>
      </c>
      <c r="H1337" s="106">
        <f t="shared" ca="1" si="66"/>
        <v>0</v>
      </c>
      <c r="I1337" s="15">
        <v>0</v>
      </c>
      <c r="J1337" s="15">
        <v>0</v>
      </c>
      <c r="K1337" s="15">
        <v>0</v>
      </c>
      <c r="L1337" s="15">
        <v>0</v>
      </c>
      <c r="M1337" s="15">
        <v>0</v>
      </c>
      <c r="N1337" s="107">
        <v>0</v>
      </c>
      <c r="O1337" s="107">
        <v>0</v>
      </c>
      <c r="P1337" s="50"/>
      <c r="Q1337" s="50"/>
      <c r="R1337" s="3"/>
      <c r="S1337" s="3"/>
      <c r="T1337" s="1"/>
      <c r="U1337" s="2"/>
      <c r="V1337" s="23" t="str">
        <f t="shared" si="67"/>
        <v/>
      </c>
    </row>
    <row r="1338" spans="1:22" ht="25" customHeight="1" x14ac:dyDescent="0.35">
      <c r="A1338" s="1"/>
      <c r="B1338" s="1"/>
      <c r="C1338" s="1"/>
      <c r="D1338" s="1"/>
      <c r="E1338" s="106">
        <f>+COUNTIFS('REGISTRO DE TUTORES'!$A$3:$A$8000,A1338,'REGISTRO DE TUTORES'!$B$3:$B$8000,B1338,'REGISTRO DE TUTORES'!$C$3:$C$8000,C1338,'REGISTRO DE TUTORES'!$D$3:$D$8000,D1338)</f>
        <v>0</v>
      </c>
      <c r="F1338" s="106">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106">
        <f t="shared" ca="1" si="65"/>
        <v>0</v>
      </c>
      <c r="H1338" s="106">
        <f t="shared" ca="1" si="66"/>
        <v>0</v>
      </c>
      <c r="I1338" s="15">
        <v>0</v>
      </c>
      <c r="J1338" s="15">
        <v>0</v>
      </c>
      <c r="K1338" s="15">
        <v>0</v>
      </c>
      <c r="L1338" s="15">
        <v>0</v>
      </c>
      <c r="M1338" s="15">
        <v>0</v>
      </c>
      <c r="N1338" s="107">
        <v>0</v>
      </c>
      <c r="O1338" s="107">
        <v>0</v>
      </c>
      <c r="P1338" s="50"/>
      <c r="Q1338" s="50"/>
      <c r="R1338" s="3"/>
      <c r="S1338" s="3"/>
      <c r="T1338" s="1"/>
      <c r="U1338" s="2"/>
      <c r="V1338" s="23" t="str">
        <f t="shared" si="67"/>
        <v/>
      </c>
    </row>
    <row r="1339" spans="1:22" ht="25" customHeight="1" x14ac:dyDescent="0.35">
      <c r="A1339" s="1"/>
      <c r="B1339" s="1"/>
      <c r="C1339" s="1"/>
      <c r="D1339" s="1"/>
      <c r="E1339" s="106">
        <f>+COUNTIFS('REGISTRO DE TUTORES'!$A$3:$A$8000,A1339,'REGISTRO DE TUTORES'!$B$3:$B$8000,B1339,'REGISTRO DE TUTORES'!$C$3:$C$8000,C1339,'REGISTRO DE TUTORES'!$D$3:$D$8000,D1339)</f>
        <v>0</v>
      </c>
      <c r="F1339" s="106">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106">
        <f t="shared" ca="1" si="65"/>
        <v>0</v>
      </c>
      <c r="H1339" s="106">
        <f t="shared" ca="1" si="66"/>
        <v>0</v>
      </c>
      <c r="I1339" s="15">
        <v>0</v>
      </c>
      <c r="J1339" s="15">
        <v>0</v>
      </c>
      <c r="K1339" s="15">
        <v>0</v>
      </c>
      <c r="L1339" s="15">
        <v>0</v>
      </c>
      <c r="M1339" s="15">
        <v>0</v>
      </c>
      <c r="N1339" s="107">
        <v>0</v>
      </c>
      <c r="O1339" s="107">
        <v>0</v>
      </c>
      <c r="P1339" s="50"/>
      <c r="Q1339" s="50"/>
      <c r="R1339" s="3"/>
      <c r="S1339" s="3"/>
      <c r="T1339" s="1"/>
      <c r="U1339" s="2"/>
      <c r="V1339" s="23" t="str">
        <f t="shared" si="67"/>
        <v/>
      </c>
    </row>
    <row r="1340" spans="1:22" ht="25" customHeight="1" x14ac:dyDescent="0.35">
      <c r="A1340" s="1"/>
      <c r="B1340" s="1"/>
      <c r="C1340" s="1"/>
      <c r="D1340" s="1"/>
      <c r="E1340" s="106">
        <f>+COUNTIFS('REGISTRO DE TUTORES'!$A$3:$A$8000,A1340,'REGISTRO DE TUTORES'!$B$3:$B$8000,B1340,'REGISTRO DE TUTORES'!$C$3:$C$8000,C1340,'REGISTRO DE TUTORES'!$D$3:$D$8000,D1340)</f>
        <v>0</v>
      </c>
      <c r="F1340" s="106">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106">
        <f t="shared" ca="1" si="65"/>
        <v>0</v>
      </c>
      <c r="H1340" s="106">
        <f t="shared" ca="1" si="66"/>
        <v>0</v>
      </c>
      <c r="I1340" s="15">
        <v>0</v>
      </c>
      <c r="J1340" s="15">
        <v>0</v>
      </c>
      <c r="K1340" s="15">
        <v>0</v>
      </c>
      <c r="L1340" s="15">
        <v>0</v>
      </c>
      <c r="M1340" s="15">
        <v>0</v>
      </c>
      <c r="N1340" s="107">
        <v>0</v>
      </c>
      <c r="O1340" s="107">
        <v>0</v>
      </c>
      <c r="P1340" s="50"/>
      <c r="Q1340" s="50"/>
      <c r="R1340" s="3"/>
      <c r="S1340" s="3"/>
      <c r="T1340" s="1"/>
      <c r="U1340" s="2"/>
      <c r="V1340" s="23" t="str">
        <f t="shared" si="67"/>
        <v/>
      </c>
    </row>
    <row r="1341" spans="1:22" ht="25" customHeight="1" x14ac:dyDescent="0.35">
      <c r="A1341" s="1"/>
      <c r="B1341" s="1"/>
      <c r="C1341" s="1"/>
      <c r="D1341" s="1"/>
      <c r="E1341" s="106">
        <f>+COUNTIFS('REGISTRO DE TUTORES'!$A$3:$A$8000,A1341,'REGISTRO DE TUTORES'!$B$3:$B$8000,B1341,'REGISTRO DE TUTORES'!$C$3:$C$8000,C1341,'REGISTRO DE TUTORES'!$D$3:$D$8000,D1341)</f>
        <v>0</v>
      </c>
      <c r="F1341" s="106">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106">
        <f t="shared" ca="1" si="65"/>
        <v>0</v>
      </c>
      <c r="H1341" s="106">
        <f t="shared" ca="1" si="66"/>
        <v>0</v>
      </c>
      <c r="I1341" s="15">
        <v>0</v>
      </c>
      <c r="J1341" s="15">
        <v>0</v>
      </c>
      <c r="K1341" s="15">
        <v>0</v>
      </c>
      <c r="L1341" s="15">
        <v>0</v>
      </c>
      <c r="M1341" s="15">
        <v>0</v>
      </c>
      <c r="N1341" s="107">
        <v>0</v>
      </c>
      <c r="O1341" s="107">
        <v>0</v>
      </c>
      <c r="P1341" s="50"/>
      <c r="Q1341" s="50"/>
      <c r="R1341" s="3"/>
      <c r="S1341" s="3"/>
      <c r="T1341" s="1"/>
      <c r="U1341" s="2"/>
      <c r="V1341" s="23" t="str">
        <f t="shared" si="67"/>
        <v/>
      </c>
    </row>
    <row r="1342" spans="1:22" ht="25" customHeight="1" x14ac:dyDescent="0.35">
      <c r="A1342" s="1"/>
      <c r="B1342" s="1"/>
      <c r="C1342" s="1"/>
      <c r="D1342" s="1"/>
      <c r="E1342" s="106">
        <f>+COUNTIFS('REGISTRO DE TUTORES'!$A$3:$A$8000,A1342,'REGISTRO DE TUTORES'!$B$3:$B$8000,B1342,'REGISTRO DE TUTORES'!$C$3:$C$8000,C1342,'REGISTRO DE TUTORES'!$D$3:$D$8000,D1342)</f>
        <v>0</v>
      </c>
      <c r="F1342" s="106">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106">
        <f t="shared" ca="1" si="65"/>
        <v>0</v>
      </c>
      <c r="H1342" s="106">
        <f t="shared" ca="1" si="66"/>
        <v>0</v>
      </c>
      <c r="I1342" s="15">
        <v>0</v>
      </c>
      <c r="J1342" s="15">
        <v>0</v>
      </c>
      <c r="K1342" s="15">
        <v>0</v>
      </c>
      <c r="L1342" s="15">
        <v>0</v>
      </c>
      <c r="M1342" s="15">
        <v>0</v>
      </c>
      <c r="N1342" s="107">
        <v>0</v>
      </c>
      <c r="O1342" s="107">
        <v>0</v>
      </c>
      <c r="P1342" s="50"/>
      <c r="Q1342" s="50"/>
      <c r="R1342" s="3"/>
      <c r="S1342" s="3"/>
      <c r="T1342" s="1"/>
      <c r="U1342" s="2"/>
      <c r="V1342" s="23" t="str">
        <f t="shared" si="67"/>
        <v/>
      </c>
    </row>
    <row r="1343" spans="1:22" ht="25" customHeight="1" x14ac:dyDescent="0.35">
      <c r="A1343" s="1"/>
      <c r="B1343" s="1"/>
      <c r="C1343" s="1"/>
      <c r="D1343" s="1"/>
      <c r="E1343" s="106">
        <f>+COUNTIFS('REGISTRO DE TUTORES'!$A$3:$A$8000,A1343,'REGISTRO DE TUTORES'!$B$3:$B$8000,B1343,'REGISTRO DE TUTORES'!$C$3:$C$8000,C1343,'REGISTRO DE TUTORES'!$D$3:$D$8000,D1343)</f>
        <v>0</v>
      </c>
      <c r="F1343" s="106">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106">
        <f t="shared" ca="1" si="65"/>
        <v>0</v>
      </c>
      <c r="H1343" s="106">
        <f t="shared" ca="1" si="66"/>
        <v>0</v>
      </c>
      <c r="I1343" s="15">
        <v>0</v>
      </c>
      <c r="J1343" s="15">
        <v>0</v>
      </c>
      <c r="K1343" s="15">
        <v>0</v>
      </c>
      <c r="L1343" s="15">
        <v>0</v>
      </c>
      <c r="M1343" s="15">
        <v>0</v>
      </c>
      <c r="N1343" s="107">
        <v>0</v>
      </c>
      <c r="O1343" s="107">
        <v>0</v>
      </c>
      <c r="P1343" s="50"/>
      <c r="Q1343" s="50"/>
      <c r="R1343" s="3"/>
      <c r="S1343" s="3"/>
      <c r="T1343" s="1"/>
      <c r="U1343" s="2"/>
      <c r="V1343" s="23" t="str">
        <f t="shared" si="67"/>
        <v/>
      </c>
    </row>
    <row r="1344" spans="1:22" ht="25" customHeight="1" x14ac:dyDescent="0.35">
      <c r="A1344" s="1"/>
      <c r="B1344" s="1"/>
      <c r="C1344" s="1"/>
      <c r="D1344" s="1"/>
      <c r="E1344" s="106">
        <f>+COUNTIFS('REGISTRO DE TUTORES'!$A$3:$A$8000,A1344,'REGISTRO DE TUTORES'!$B$3:$B$8000,B1344,'REGISTRO DE TUTORES'!$C$3:$C$8000,C1344,'REGISTRO DE TUTORES'!$D$3:$D$8000,D1344)</f>
        <v>0</v>
      </c>
      <c r="F1344" s="106">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106">
        <f t="shared" ca="1" si="65"/>
        <v>0</v>
      </c>
      <c r="H1344" s="106">
        <f t="shared" ca="1" si="66"/>
        <v>0</v>
      </c>
      <c r="I1344" s="15">
        <v>0</v>
      </c>
      <c r="J1344" s="15">
        <v>0</v>
      </c>
      <c r="K1344" s="15">
        <v>0</v>
      </c>
      <c r="L1344" s="15">
        <v>0</v>
      </c>
      <c r="M1344" s="15">
        <v>0</v>
      </c>
      <c r="N1344" s="107">
        <v>0</v>
      </c>
      <c r="O1344" s="107">
        <v>0</v>
      </c>
      <c r="P1344" s="50"/>
      <c r="Q1344" s="50"/>
      <c r="R1344" s="3"/>
      <c r="S1344" s="3"/>
      <c r="T1344" s="1"/>
      <c r="U1344" s="2"/>
      <c r="V1344" s="23" t="str">
        <f t="shared" si="67"/>
        <v/>
      </c>
    </row>
    <row r="1345" spans="1:22" ht="25" customHeight="1" x14ac:dyDescent="0.35">
      <c r="A1345" s="1"/>
      <c r="B1345" s="1"/>
      <c r="C1345" s="1"/>
      <c r="D1345" s="1"/>
      <c r="E1345" s="106">
        <f>+COUNTIFS('REGISTRO DE TUTORES'!$A$3:$A$8000,A1345,'REGISTRO DE TUTORES'!$B$3:$B$8000,B1345,'REGISTRO DE TUTORES'!$C$3:$C$8000,C1345,'REGISTRO DE TUTORES'!$D$3:$D$8000,D1345)</f>
        <v>0</v>
      </c>
      <c r="F1345" s="106">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106">
        <f t="shared" ca="1" si="65"/>
        <v>0</v>
      </c>
      <c r="H1345" s="106">
        <f t="shared" ca="1" si="66"/>
        <v>0</v>
      </c>
      <c r="I1345" s="15">
        <v>0</v>
      </c>
      <c r="J1345" s="15">
        <v>0</v>
      </c>
      <c r="K1345" s="15">
        <v>0</v>
      </c>
      <c r="L1345" s="15">
        <v>0</v>
      </c>
      <c r="M1345" s="15">
        <v>0</v>
      </c>
      <c r="N1345" s="107">
        <v>0</v>
      </c>
      <c r="O1345" s="107">
        <v>0</v>
      </c>
      <c r="P1345" s="50"/>
      <c r="Q1345" s="50"/>
      <c r="R1345" s="3"/>
      <c r="S1345" s="3"/>
      <c r="T1345" s="1"/>
      <c r="U1345" s="2"/>
      <c r="V1345" s="23" t="str">
        <f t="shared" si="67"/>
        <v/>
      </c>
    </row>
    <row r="1346" spans="1:22" ht="25" customHeight="1" x14ac:dyDescent="0.35">
      <c r="A1346" s="1"/>
      <c r="B1346" s="1"/>
      <c r="C1346" s="1"/>
      <c r="D1346" s="1"/>
      <c r="E1346" s="106">
        <f>+COUNTIFS('REGISTRO DE TUTORES'!$A$3:$A$8000,A1346,'REGISTRO DE TUTORES'!$B$3:$B$8000,B1346,'REGISTRO DE TUTORES'!$C$3:$C$8000,C1346,'REGISTRO DE TUTORES'!$D$3:$D$8000,D1346)</f>
        <v>0</v>
      </c>
      <c r="F1346" s="106">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106">
        <f t="shared" ca="1" si="65"/>
        <v>0</v>
      </c>
      <c r="H1346" s="106">
        <f t="shared" ca="1" si="66"/>
        <v>0</v>
      </c>
      <c r="I1346" s="15">
        <v>0</v>
      </c>
      <c r="J1346" s="15">
        <v>0</v>
      </c>
      <c r="K1346" s="15">
        <v>0</v>
      </c>
      <c r="L1346" s="15">
        <v>0</v>
      </c>
      <c r="M1346" s="15">
        <v>0</v>
      </c>
      <c r="N1346" s="107">
        <v>0</v>
      </c>
      <c r="O1346" s="107">
        <v>0</v>
      </c>
      <c r="P1346" s="50"/>
      <c r="Q1346" s="50"/>
      <c r="R1346" s="3"/>
      <c r="S1346" s="3"/>
      <c r="T1346" s="1"/>
      <c r="U1346" s="2"/>
      <c r="V1346" s="23" t="str">
        <f t="shared" si="67"/>
        <v/>
      </c>
    </row>
    <row r="1347" spans="1:22" ht="25" customHeight="1" x14ac:dyDescent="0.35">
      <c r="A1347" s="1"/>
      <c r="B1347" s="1"/>
      <c r="C1347" s="1"/>
      <c r="D1347" s="1"/>
      <c r="E1347" s="106">
        <f>+COUNTIFS('REGISTRO DE TUTORES'!$A$3:$A$8000,A1347,'REGISTRO DE TUTORES'!$B$3:$B$8000,B1347,'REGISTRO DE TUTORES'!$C$3:$C$8000,C1347,'REGISTRO DE TUTORES'!$D$3:$D$8000,D1347)</f>
        <v>0</v>
      </c>
      <c r="F1347" s="106">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106">
        <f t="shared" ca="1" si="65"/>
        <v>0</v>
      </c>
      <c r="H1347" s="106">
        <f t="shared" ca="1" si="66"/>
        <v>0</v>
      </c>
      <c r="I1347" s="15">
        <v>0</v>
      </c>
      <c r="J1347" s="15">
        <v>0</v>
      </c>
      <c r="K1347" s="15">
        <v>0</v>
      </c>
      <c r="L1347" s="15">
        <v>0</v>
      </c>
      <c r="M1347" s="15">
        <v>0</v>
      </c>
      <c r="N1347" s="107">
        <v>0</v>
      </c>
      <c r="O1347" s="107">
        <v>0</v>
      </c>
      <c r="P1347" s="50"/>
      <c r="Q1347" s="50"/>
      <c r="R1347" s="3"/>
      <c r="S1347" s="3"/>
      <c r="T1347" s="1"/>
      <c r="U1347" s="2"/>
      <c r="V1347" s="23" t="str">
        <f t="shared" si="67"/>
        <v/>
      </c>
    </row>
    <row r="1348" spans="1:22" ht="25" customHeight="1" x14ac:dyDescent="0.35">
      <c r="A1348" s="1"/>
      <c r="B1348" s="1"/>
      <c r="C1348" s="1"/>
      <c r="D1348" s="1"/>
      <c r="E1348" s="106">
        <f>+COUNTIFS('REGISTRO DE TUTORES'!$A$3:$A$8000,A1348,'REGISTRO DE TUTORES'!$B$3:$B$8000,B1348,'REGISTRO DE TUTORES'!$C$3:$C$8000,C1348,'REGISTRO DE TUTORES'!$D$3:$D$8000,D1348)</f>
        <v>0</v>
      </c>
      <c r="F1348" s="106">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106">
        <f t="shared" ca="1" si="65"/>
        <v>0</v>
      </c>
      <c r="H1348" s="106">
        <f t="shared" ca="1" si="66"/>
        <v>0</v>
      </c>
      <c r="I1348" s="15">
        <v>0</v>
      </c>
      <c r="J1348" s="15">
        <v>0</v>
      </c>
      <c r="K1348" s="15">
        <v>0</v>
      </c>
      <c r="L1348" s="15">
        <v>0</v>
      </c>
      <c r="M1348" s="15">
        <v>0</v>
      </c>
      <c r="N1348" s="107">
        <v>0</v>
      </c>
      <c r="O1348" s="107">
        <v>0</v>
      </c>
      <c r="P1348" s="50"/>
      <c r="Q1348" s="50"/>
      <c r="R1348" s="3"/>
      <c r="S1348" s="3"/>
      <c r="T1348" s="1"/>
      <c r="U1348" s="2"/>
      <c r="V1348" s="23" t="str">
        <f t="shared" si="67"/>
        <v/>
      </c>
    </row>
    <row r="1349" spans="1:22" ht="25" customHeight="1" x14ac:dyDescent="0.35">
      <c r="A1349" s="1"/>
      <c r="B1349" s="1"/>
      <c r="C1349" s="1"/>
      <c r="D1349" s="1"/>
      <c r="E1349" s="106">
        <f>+COUNTIFS('REGISTRO DE TUTORES'!$A$3:$A$8000,A1349,'REGISTRO DE TUTORES'!$B$3:$B$8000,B1349,'REGISTRO DE TUTORES'!$C$3:$C$8000,C1349,'REGISTRO DE TUTORES'!$D$3:$D$8000,D1349)</f>
        <v>0</v>
      </c>
      <c r="F1349" s="106">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106">
        <f t="shared" ref="G1349:G1412" ca="1" si="68">SUM(IF(O1349=1,SUMPRODUCT(--(WEEKDAY(ROW(INDIRECT(P1349&amp;":"&amp;Q1349)))=1),--(COUNTIF(FERIADOS,ROW(INDIRECT(P1349&amp;":"&amp;Q1349)))=0)),0),IF(I1349=1,SUMPRODUCT(--(WEEKDAY(ROW(INDIRECT(P1349&amp;":"&amp;Q1349)))=2),--(COUNTIF(FERIADOS,ROW(INDIRECT(P1349&amp;":"&amp;Q1349)))=0)),0),IF(J1349=1,SUMPRODUCT(--(WEEKDAY(ROW(INDIRECT(P1349&amp;":"&amp;Q1349)))=3),--(COUNTIF(FERIADOS,ROW(INDIRECT(P1349&amp;":"&amp;Q1349)))=0)),0),IF(K1349=1,SUMPRODUCT(--(WEEKDAY(ROW(INDIRECT(P1349&amp;":"&amp;Q1349)))=4),--(COUNTIF(FERIADOS,ROW(INDIRECT(P1349&amp;":"&amp;Q1349)))=0)),0),IF(L1349=1,SUMPRODUCT(--(WEEKDAY(ROW(INDIRECT(P1349&amp;":"&amp;Q1349)))=5),--(COUNTIF(FERIADOS,ROW(INDIRECT(P1349&amp;":"&amp;Q1349)))=0)),0),IF(M1349=1,SUMPRODUCT(--(WEEKDAY(ROW(INDIRECT(P1349&amp;":"&amp;Q1349)))=6),--(COUNTIF(FERIADOS,ROW(INDIRECT(P1349&amp;":"&amp;Q1349)))=0)),0),IF(N1349=1,SUMPRODUCT(--(WEEKDAY(ROW(INDIRECT(P1349&amp;":"&amp;Q1349)))=7),--(COUNTIF(FERIADOS,ROW(INDIRECT(P1349&amp;":"&amp;Q1349)))=0)),0))</f>
        <v>0</v>
      </c>
      <c r="H1349" s="106">
        <f t="shared" ref="H1349:H1412" ca="1" si="69">+F1349*G1349</f>
        <v>0</v>
      </c>
      <c r="I1349" s="15">
        <v>0</v>
      </c>
      <c r="J1349" s="15">
        <v>0</v>
      </c>
      <c r="K1349" s="15">
        <v>0</v>
      </c>
      <c r="L1349" s="15">
        <v>0</v>
      </c>
      <c r="M1349" s="15">
        <v>0</v>
      </c>
      <c r="N1349" s="107">
        <v>0</v>
      </c>
      <c r="O1349" s="107">
        <v>0</v>
      </c>
      <c r="P1349" s="50"/>
      <c r="Q1349" s="50"/>
      <c r="R1349" s="3"/>
      <c r="S1349" s="3"/>
      <c r="T1349" s="1"/>
      <c r="U1349" s="2"/>
      <c r="V1349" s="23" t="str">
        <f t="shared" ref="V1349:V1412" si="70">IF(Q1349&gt;0,IF(U1349&gt;=Q1349,"ACTIVA","NO ACTIVA"),"")</f>
        <v/>
      </c>
    </row>
    <row r="1350" spans="1:22" ht="25" customHeight="1" x14ac:dyDescent="0.35">
      <c r="A1350" s="1"/>
      <c r="B1350" s="1"/>
      <c r="C1350" s="1"/>
      <c r="D1350" s="1"/>
      <c r="E1350" s="106">
        <f>+COUNTIFS('REGISTRO DE TUTORES'!$A$3:$A$8000,A1350,'REGISTRO DE TUTORES'!$B$3:$B$8000,B1350,'REGISTRO DE TUTORES'!$C$3:$C$8000,C1350,'REGISTRO DE TUTORES'!$D$3:$D$8000,D1350)</f>
        <v>0</v>
      </c>
      <c r="F1350" s="106">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106">
        <f t="shared" ca="1" si="68"/>
        <v>0</v>
      </c>
      <c r="H1350" s="106">
        <f t="shared" ca="1" si="69"/>
        <v>0</v>
      </c>
      <c r="I1350" s="15">
        <v>0</v>
      </c>
      <c r="J1350" s="15">
        <v>0</v>
      </c>
      <c r="K1350" s="15">
        <v>0</v>
      </c>
      <c r="L1350" s="15">
        <v>0</v>
      </c>
      <c r="M1350" s="15">
        <v>0</v>
      </c>
      <c r="N1350" s="107">
        <v>0</v>
      </c>
      <c r="O1350" s="107">
        <v>0</v>
      </c>
      <c r="P1350" s="50"/>
      <c r="Q1350" s="50"/>
      <c r="R1350" s="3"/>
      <c r="S1350" s="3"/>
      <c r="T1350" s="1"/>
      <c r="U1350" s="2"/>
      <c r="V1350" s="23" t="str">
        <f t="shared" si="70"/>
        <v/>
      </c>
    </row>
    <row r="1351" spans="1:22" ht="25" customHeight="1" x14ac:dyDescent="0.35">
      <c r="A1351" s="1"/>
      <c r="B1351" s="1"/>
      <c r="C1351" s="1"/>
      <c r="D1351" s="1"/>
      <c r="E1351" s="106">
        <f>+COUNTIFS('REGISTRO DE TUTORES'!$A$3:$A$8000,A1351,'REGISTRO DE TUTORES'!$B$3:$B$8000,B1351,'REGISTRO DE TUTORES'!$C$3:$C$8000,C1351,'REGISTRO DE TUTORES'!$D$3:$D$8000,D1351)</f>
        <v>0</v>
      </c>
      <c r="F1351" s="106">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106">
        <f t="shared" ca="1" si="68"/>
        <v>0</v>
      </c>
      <c r="H1351" s="106">
        <f t="shared" ca="1" si="69"/>
        <v>0</v>
      </c>
      <c r="I1351" s="15">
        <v>0</v>
      </c>
      <c r="J1351" s="15">
        <v>0</v>
      </c>
      <c r="K1351" s="15">
        <v>0</v>
      </c>
      <c r="L1351" s="15">
        <v>0</v>
      </c>
      <c r="M1351" s="15">
        <v>0</v>
      </c>
      <c r="N1351" s="107">
        <v>0</v>
      </c>
      <c r="O1351" s="107">
        <v>0</v>
      </c>
      <c r="P1351" s="50"/>
      <c r="Q1351" s="50"/>
      <c r="R1351" s="3"/>
      <c r="S1351" s="3"/>
      <c r="T1351" s="1"/>
      <c r="U1351" s="2"/>
      <c r="V1351" s="23" t="str">
        <f t="shared" si="70"/>
        <v/>
      </c>
    </row>
    <row r="1352" spans="1:22" ht="25" customHeight="1" x14ac:dyDescent="0.35">
      <c r="A1352" s="1"/>
      <c r="B1352" s="1"/>
      <c r="C1352" s="1"/>
      <c r="D1352" s="1"/>
      <c r="E1352" s="106">
        <f>+COUNTIFS('REGISTRO DE TUTORES'!$A$3:$A$8000,A1352,'REGISTRO DE TUTORES'!$B$3:$B$8000,B1352,'REGISTRO DE TUTORES'!$C$3:$C$8000,C1352,'REGISTRO DE TUTORES'!$D$3:$D$8000,D1352)</f>
        <v>0</v>
      </c>
      <c r="F1352" s="106">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106">
        <f t="shared" ca="1" si="68"/>
        <v>0</v>
      </c>
      <c r="H1352" s="106">
        <f t="shared" ca="1" si="69"/>
        <v>0</v>
      </c>
      <c r="I1352" s="15">
        <v>0</v>
      </c>
      <c r="J1352" s="15">
        <v>0</v>
      </c>
      <c r="K1352" s="15">
        <v>0</v>
      </c>
      <c r="L1352" s="15">
        <v>0</v>
      </c>
      <c r="M1352" s="15">
        <v>0</v>
      </c>
      <c r="N1352" s="107">
        <v>0</v>
      </c>
      <c r="O1352" s="107">
        <v>0</v>
      </c>
      <c r="P1352" s="50"/>
      <c r="Q1352" s="50"/>
      <c r="R1352" s="3"/>
      <c r="S1352" s="3"/>
      <c r="T1352" s="1"/>
      <c r="U1352" s="2"/>
      <c r="V1352" s="23" t="str">
        <f t="shared" si="70"/>
        <v/>
      </c>
    </row>
    <row r="1353" spans="1:22" ht="25" customHeight="1" x14ac:dyDescent="0.35">
      <c r="A1353" s="1"/>
      <c r="B1353" s="1"/>
      <c r="C1353" s="1"/>
      <c r="D1353" s="1"/>
      <c r="E1353" s="106">
        <f>+COUNTIFS('REGISTRO DE TUTORES'!$A$3:$A$8000,A1353,'REGISTRO DE TUTORES'!$B$3:$B$8000,B1353,'REGISTRO DE TUTORES'!$C$3:$C$8000,C1353,'REGISTRO DE TUTORES'!$D$3:$D$8000,D1353)</f>
        <v>0</v>
      </c>
      <c r="F1353" s="106">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106">
        <f t="shared" ca="1" si="68"/>
        <v>0</v>
      </c>
      <c r="H1353" s="106">
        <f t="shared" ca="1" si="69"/>
        <v>0</v>
      </c>
      <c r="I1353" s="15">
        <v>0</v>
      </c>
      <c r="J1353" s="15">
        <v>0</v>
      </c>
      <c r="K1353" s="15">
        <v>0</v>
      </c>
      <c r="L1353" s="15">
        <v>0</v>
      </c>
      <c r="M1353" s="15">
        <v>0</v>
      </c>
      <c r="N1353" s="107">
        <v>0</v>
      </c>
      <c r="O1353" s="107">
        <v>0</v>
      </c>
      <c r="P1353" s="50"/>
      <c r="Q1353" s="50"/>
      <c r="R1353" s="3"/>
      <c r="S1353" s="3"/>
      <c r="T1353" s="1"/>
      <c r="U1353" s="2"/>
      <c r="V1353" s="23" t="str">
        <f t="shared" si="70"/>
        <v/>
      </c>
    </row>
    <row r="1354" spans="1:22" ht="25" customHeight="1" x14ac:dyDescent="0.35">
      <c r="A1354" s="1"/>
      <c r="B1354" s="1"/>
      <c r="C1354" s="1"/>
      <c r="D1354" s="1"/>
      <c r="E1354" s="106">
        <f>+COUNTIFS('REGISTRO DE TUTORES'!$A$3:$A$8000,A1354,'REGISTRO DE TUTORES'!$B$3:$B$8000,B1354,'REGISTRO DE TUTORES'!$C$3:$C$8000,C1354,'REGISTRO DE TUTORES'!$D$3:$D$8000,D1354)</f>
        <v>0</v>
      </c>
      <c r="F1354" s="106">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106">
        <f t="shared" ca="1" si="68"/>
        <v>0</v>
      </c>
      <c r="H1354" s="106">
        <f t="shared" ca="1" si="69"/>
        <v>0</v>
      </c>
      <c r="I1354" s="15">
        <v>0</v>
      </c>
      <c r="J1354" s="15">
        <v>0</v>
      </c>
      <c r="K1354" s="15">
        <v>0</v>
      </c>
      <c r="L1354" s="15">
        <v>0</v>
      </c>
      <c r="M1354" s="15">
        <v>0</v>
      </c>
      <c r="N1354" s="107">
        <v>0</v>
      </c>
      <c r="O1354" s="107">
        <v>0</v>
      </c>
      <c r="P1354" s="50"/>
      <c r="Q1354" s="50"/>
      <c r="R1354" s="3"/>
      <c r="S1354" s="3"/>
      <c r="T1354" s="1"/>
      <c r="U1354" s="2"/>
      <c r="V1354" s="23" t="str">
        <f t="shared" si="70"/>
        <v/>
      </c>
    </row>
    <row r="1355" spans="1:22" ht="25" customHeight="1" x14ac:dyDescent="0.35">
      <c r="A1355" s="1"/>
      <c r="B1355" s="1"/>
      <c r="C1355" s="1"/>
      <c r="D1355" s="1"/>
      <c r="E1355" s="106">
        <f>+COUNTIFS('REGISTRO DE TUTORES'!$A$3:$A$8000,A1355,'REGISTRO DE TUTORES'!$B$3:$B$8000,B1355,'REGISTRO DE TUTORES'!$C$3:$C$8000,C1355,'REGISTRO DE TUTORES'!$D$3:$D$8000,D1355)</f>
        <v>0</v>
      </c>
      <c r="F1355" s="106">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106">
        <f t="shared" ca="1" si="68"/>
        <v>0</v>
      </c>
      <c r="H1355" s="106">
        <f t="shared" ca="1" si="69"/>
        <v>0</v>
      </c>
      <c r="I1355" s="15">
        <v>0</v>
      </c>
      <c r="J1355" s="15">
        <v>0</v>
      </c>
      <c r="K1355" s="15">
        <v>0</v>
      </c>
      <c r="L1355" s="15">
        <v>0</v>
      </c>
      <c r="M1355" s="15">
        <v>0</v>
      </c>
      <c r="N1355" s="107">
        <v>0</v>
      </c>
      <c r="O1355" s="107">
        <v>0</v>
      </c>
      <c r="P1355" s="50"/>
      <c r="Q1355" s="50"/>
      <c r="R1355" s="3"/>
      <c r="S1355" s="3"/>
      <c r="T1355" s="1"/>
      <c r="U1355" s="2"/>
      <c r="V1355" s="23" t="str">
        <f t="shared" si="70"/>
        <v/>
      </c>
    </row>
    <row r="1356" spans="1:22" ht="25" customHeight="1" x14ac:dyDescent="0.35">
      <c r="A1356" s="1"/>
      <c r="B1356" s="1"/>
      <c r="C1356" s="1"/>
      <c r="D1356" s="1"/>
      <c r="E1356" s="106">
        <f>+COUNTIFS('REGISTRO DE TUTORES'!$A$3:$A$8000,A1356,'REGISTRO DE TUTORES'!$B$3:$B$8000,B1356,'REGISTRO DE TUTORES'!$C$3:$C$8000,C1356,'REGISTRO DE TUTORES'!$D$3:$D$8000,D1356)</f>
        <v>0</v>
      </c>
      <c r="F1356" s="106">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106">
        <f t="shared" ca="1" si="68"/>
        <v>0</v>
      </c>
      <c r="H1356" s="106">
        <f t="shared" ca="1" si="69"/>
        <v>0</v>
      </c>
      <c r="I1356" s="15">
        <v>0</v>
      </c>
      <c r="J1356" s="15">
        <v>0</v>
      </c>
      <c r="K1356" s="15">
        <v>0</v>
      </c>
      <c r="L1356" s="15">
        <v>0</v>
      </c>
      <c r="M1356" s="15">
        <v>0</v>
      </c>
      <c r="N1356" s="107">
        <v>0</v>
      </c>
      <c r="O1356" s="107">
        <v>0</v>
      </c>
      <c r="P1356" s="50"/>
      <c r="Q1356" s="50"/>
      <c r="R1356" s="3"/>
      <c r="S1356" s="3"/>
      <c r="T1356" s="1"/>
      <c r="U1356" s="2"/>
      <c r="V1356" s="23" t="str">
        <f t="shared" si="70"/>
        <v/>
      </c>
    </row>
    <row r="1357" spans="1:22" ht="25" customHeight="1" x14ac:dyDescent="0.35">
      <c r="A1357" s="1"/>
      <c r="B1357" s="1"/>
      <c r="C1357" s="1"/>
      <c r="D1357" s="1"/>
      <c r="E1357" s="106">
        <f>+COUNTIFS('REGISTRO DE TUTORES'!$A$3:$A$8000,A1357,'REGISTRO DE TUTORES'!$B$3:$B$8000,B1357,'REGISTRO DE TUTORES'!$C$3:$C$8000,C1357,'REGISTRO DE TUTORES'!$D$3:$D$8000,D1357)</f>
        <v>0</v>
      </c>
      <c r="F1357" s="106">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106">
        <f t="shared" ca="1" si="68"/>
        <v>0</v>
      </c>
      <c r="H1357" s="106">
        <f t="shared" ca="1" si="69"/>
        <v>0</v>
      </c>
      <c r="I1357" s="15">
        <v>0</v>
      </c>
      <c r="J1357" s="15">
        <v>0</v>
      </c>
      <c r="K1357" s="15">
        <v>0</v>
      </c>
      <c r="L1357" s="15">
        <v>0</v>
      </c>
      <c r="M1357" s="15">
        <v>0</v>
      </c>
      <c r="N1357" s="107">
        <v>0</v>
      </c>
      <c r="O1357" s="107">
        <v>0</v>
      </c>
      <c r="P1357" s="50"/>
      <c r="Q1357" s="50"/>
      <c r="R1357" s="3"/>
      <c r="S1357" s="3"/>
      <c r="T1357" s="1"/>
      <c r="U1357" s="2"/>
      <c r="V1357" s="23" t="str">
        <f t="shared" si="70"/>
        <v/>
      </c>
    </row>
    <row r="1358" spans="1:22" ht="25" customHeight="1" x14ac:dyDescent="0.35">
      <c r="A1358" s="1"/>
      <c r="B1358" s="1"/>
      <c r="C1358" s="1"/>
      <c r="D1358" s="1"/>
      <c r="E1358" s="106">
        <f>+COUNTIFS('REGISTRO DE TUTORES'!$A$3:$A$8000,A1358,'REGISTRO DE TUTORES'!$B$3:$B$8000,B1358,'REGISTRO DE TUTORES'!$C$3:$C$8000,C1358,'REGISTRO DE TUTORES'!$D$3:$D$8000,D1358)</f>
        <v>0</v>
      </c>
      <c r="F1358" s="106">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106">
        <f t="shared" ca="1" si="68"/>
        <v>0</v>
      </c>
      <c r="H1358" s="106">
        <f t="shared" ca="1" si="69"/>
        <v>0</v>
      </c>
      <c r="I1358" s="15">
        <v>0</v>
      </c>
      <c r="J1358" s="15">
        <v>0</v>
      </c>
      <c r="K1358" s="15">
        <v>0</v>
      </c>
      <c r="L1358" s="15">
        <v>0</v>
      </c>
      <c r="M1358" s="15">
        <v>0</v>
      </c>
      <c r="N1358" s="107">
        <v>0</v>
      </c>
      <c r="O1358" s="107">
        <v>0</v>
      </c>
      <c r="P1358" s="50"/>
      <c r="Q1358" s="50"/>
      <c r="R1358" s="3"/>
      <c r="S1358" s="3"/>
      <c r="T1358" s="1"/>
      <c r="U1358" s="2"/>
      <c r="V1358" s="23" t="str">
        <f t="shared" si="70"/>
        <v/>
      </c>
    </row>
    <row r="1359" spans="1:22" ht="25" customHeight="1" x14ac:dyDescent="0.35">
      <c r="A1359" s="1"/>
      <c r="B1359" s="1"/>
      <c r="C1359" s="1"/>
      <c r="D1359" s="1"/>
      <c r="E1359" s="106">
        <f>+COUNTIFS('REGISTRO DE TUTORES'!$A$3:$A$8000,A1359,'REGISTRO DE TUTORES'!$B$3:$B$8000,B1359,'REGISTRO DE TUTORES'!$C$3:$C$8000,C1359,'REGISTRO DE TUTORES'!$D$3:$D$8000,D1359)</f>
        <v>0</v>
      </c>
      <c r="F1359" s="106">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106">
        <f t="shared" ca="1" si="68"/>
        <v>0</v>
      </c>
      <c r="H1359" s="106">
        <f t="shared" ca="1" si="69"/>
        <v>0</v>
      </c>
      <c r="I1359" s="15">
        <v>0</v>
      </c>
      <c r="J1359" s="15">
        <v>0</v>
      </c>
      <c r="K1359" s="15">
        <v>0</v>
      </c>
      <c r="L1359" s="15">
        <v>0</v>
      </c>
      <c r="M1359" s="15">
        <v>0</v>
      </c>
      <c r="N1359" s="107">
        <v>0</v>
      </c>
      <c r="O1359" s="107">
        <v>0</v>
      </c>
      <c r="P1359" s="50"/>
      <c r="Q1359" s="50"/>
      <c r="R1359" s="3"/>
      <c r="S1359" s="3"/>
      <c r="T1359" s="1"/>
      <c r="U1359" s="2"/>
      <c r="V1359" s="23" t="str">
        <f t="shared" si="70"/>
        <v/>
      </c>
    </row>
    <row r="1360" spans="1:22" ht="25" customHeight="1" x14ac:dyDescent="0.35">
      <c r="A1360" s="1"/>
      <c r="B1360" s="1"/>
      <c r="C1360" s="1"/>
      <c r="D1360" s="1"/>
      <c r="E1360" s="106">
        <f>+COUNTIFS('REGISTRO DE TUTORES'!$A$3:$A$8000,A1360,'REGISTRO DE TUTORES'!$B$3:$B$8000,B1360,'REGISTRO DE TUTORES'!$C$3:$C$8000,C1360,'REGISTRO DE TUTORES'!$D$3:$D$8000,D1360)</f>
        <v>0</v>
      </c>
      <c r="F1360" s="106">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106">
        <f t="shared" ca="1" si="68"/>
        <v>0</v>
      </c>
      <c r="H1360" s="106">
        <f t="shared" ca="1" si="69"/>
        <v>0</v>
      </c>
      <c r="I1360" s="15">
        <v>0</v>
      </c>
      <c r="J1360" s="15">
        <v>0</v>
      </c>
      <c r="K1360" s="15">
        <v>0</v>
      </c>
      <c r="L1360" s="15">
        <v>0</v>
      </c>
      <c r="M1360" s="15">
        <v>0</v>
      </c>
      <c r="N1360" s="107">
        <v>0</v>
      </c>
      <c r="O1360" s="107">
        <v>0</v>
      </c>
      <c r="P1360" s="50"/>
      <c r="Q1360" s="50"/>
      <c r="R1360" s="3"/>
      <c r="S1360" s="3"/>
      <c r="T1360" s="1"/>
      <c r="U1360" s="2"/>
      <c r="V1360" s="23" t="str">
        <f t="shared" si="70"/>
        <v/>
      </c>
    </row>
    <row r="1361" spans="1:22" ht="25" customHeight="1" x14ac:dyDescent="0.35">
      <c r="A1361" s="1"/>
      <c r="B1361" s="1"/>
      <c r="C1361" s="1"/>
      <c r="D1361" s="1"/>
      <c r="E1361" s="106">
        <f>+COUNTIFS('REGISTRO DE TUTORES'!$A$3:$A$8000,A1361,'REGISTRO DE TUTORES'!$B$3:$B$8000,B1361,'REGISTRO DE TUTORES'!$C$3:$C$8000,C1361,'REGISTRO DE TUTORES'!$D$3:$D$8000,D1361)</f>
        <v>0</v>
      </c>
      <c r="F1361" s="106">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106">
        <f t="shared" ca="1" si="68"/>
        <v>0</v>
      </c>
      <c r="H1361" s="106">
        <f t="shared" ca="1" si="69"/>
        <v>0</v>
      </c>
      <c r="I1361" s="15">
        <v>0</v>
      </c>
      <c r="J1361" s="15">
        <v>0</v>
      </c>
      <c r="K1361" s="15">
        <v>0</v>
      </c>
      <c r="L1361" s="15">
        <v>0</v>
      </c>
      <c r="M1361" s="15">
        <v>0</v>
      </c>
      <c r="N1361" s="107">
        <v>0</v>
      </c>
      <c r="O1361" s="107">
        <v>0</v>
      </c>
      <c r="P1361" s="50"/>
      <c r="Q1361" s="50"/>
      <c r="R1361" s="3"/>
      <c r="S1361" s="3"/>
      <c r="T1361" s="1"/>
      <c r="U1361" s="2"/>
      <c r="V1361" s="23" t="str">
        <f t="shared" si="70"/>
        <v/>
      </c>
    </row>
    <row r="1362" spans="1:22" ht="25" customHeight="1" x14ac:dyDescent="0.35">
      <c r="A1362" s="1"/>
      <c r="B1362" s="1"/>
      <c r="C1362" s="1"/>
      <c r="D1362" s="1"/>
      <c r="E1362" s="106">
        <f>+COUNTIFS('REGISTRO DE TUTORES'!$A$3:$A$8000,A1362,'REGISTRO DE TUTORES'!$B$3:$B$8000,B1362,'REGISTRO DE TUTORES'!$C$3:$C$8000,C1362,'REGISTRO DE TUTORES'!$D$3:$D$8000,D1362)</f>
        <v>0</v>
      </c>
      <c r="F1362" s="106">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106">
        <f t="shared" ca="1" si="68"/>
        <v>0</v>
      </c>
      <c r="H1362" s="106">
        <f t="shared" ca="1" si="69"/>
        <v>0</v>
      </c>
      <c r="I1362" s="15">
        <v>0</v>
      </c>
      <c r="J1362" s="15">
        <v>0</v>
      </c>
      <c r="K1362" s="15">
        <v>0</v>
      </c>
      <c r="L1362" s="15">
        <v>0</v>
      </c>
      <c r="M1362" s="15">
        <v>0</v>
      </c>
      <c r="N1362" s="107">
        <v>0</v>
      </c>
      <c r="O1362" s="107">
        <v>0</v>
      </c>
      <c r="P1362" s="50"/>
      <c r="Q1362" s="50"/>
      <c r="R1362" s="3"/>
      <c r="S1362" s="3"/>
      <c r="T1362" s="1"/>
      <c r="U1362" s="2"/>
      <c r="V1362" s="23" t="str">
        <f t="shared" si="70"/>
        <v/>
      </c>
    </row>
    <row r="1363" spans="1:22" ht="25" customHeight="1" x14ac:dyDescent="0.35">
      <c r="A1363" s="1"/>
      <c r="B1363" s="1"/>
      <c r="C1363" s="1"/>
      <c r="D1363" s="1"/>
      <c r="E1363" s="106">
        <f>+COUNTIFS('REGISTRO DE TUTORES'!$A$3:$A$8000,A1363,'REGISTRO DE TUTORES'!$B$3:$B$8000,B1363,'REGISTRO DE TUTORES'!$C$3:$C$8000,C1363,'REGISTRO DE TUTORES'!$D$3:$D$8000,D1363)</f>
        <v>0</v>
      </c>
      <c r="F1363" s="106">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106">
        <f t="shared" ca="1" si="68"/>
        <v>0</v>
      </c>
      <c r="H1363" s="106">
        <f t="shared" ca="1" si="69"/>
        <v>0</v>
      </c>
      <c r="I1363" s="15">
        <v>0</v>
      </c>
      <c r="J1363" s="15">
        <v>0</v>
      </c>
      <c r="K1363" s="15">
        <v>0</v>
      </c>
      <c r="L1363" s="15">
        <v>0</v>
      </c>
      <c r="M1363" s="15">
        <v>0</v>
      </c>
      <c r="N1363" s="107">
        <v>0</v>
      </c>
      <c r="O1363" s="107">
        <v>0</v>
      </c>
      <c r="P1363" s="50"/>
      <c r="Q1363" s="50"/>
      <c r="R1363" s="3"/>
      <c r="S1363" s="3"/>
      <c r="T1363" s="1"/>
      <c r="U1363" s="2"/>
      <c r="V1363" s="23" t="str">
        <f t="shared" si="70"/>
        <v/>
      </c>
    </row>
    <row r="1364" spans="1:22" ht="25" customHeight="1" x14ac:dyDescent="0.35">
      <c r="A1364" s="1"/>
      <c r="B1364" s="1"/>
      <c r="C1364" s="1"/>
      <c r="D1364" s="1"/>
      <c r="E1364" s="106">
        <f>+COUNTIFS('REGISTRO DE TUTORES'!$A$3:$A$8000,A1364,'REGISTRO DE TUTORES'!$B$3:$B$8000,B1364,'REGISTRO DE TUTORES'!$C$3:$C$8000,C1364,'REGISTRO DE TUTORES'!$D$3:$D$8000,D1364)</f>
        <v>0</v>
      </c>
      <c r="F1364" s="106">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106">
        <f t="shared" ca="1" si="68"/>
        <v>0</v>
      </c>
      <c r="H1364" s="106">
        <f t="shared" ca="1" si="69"/>
        <v>0</v>
      </c>
      <c r="I1364" s="15">
        <v>0</v>
      </c>
      <c r="J1364" s="15">
        <v>0</v>
      </c>
      <c r="K1364" s="15">
        <v>0</v>
      </c>
      <c r="L1364" s="15">
        <v>0</v>
      </c>
      <c r="M1364" s="15">
        <v>0</v>
      </c>
      <c r="N1364" s="107">
        <v>0</v>
      </c>
      <c r="O1364" s="107">
        <v>0</v>
      </c>
      <c r="P1364" s="50"/>
      <c r="Q1364" s="50"/>
      <c r="R1364" s="3"/>
      <c r="S1364" s="3"/>
      <c r="T1364" s="1"/>
      <c r="U1364" s="2"/>
      <c r="V1364" s="23" t="str">
        <f t="shared" si="70"/>
        <v/>
      </c>
    </row>
    <row r="1365" spans="1:22" ht="25" customHeight="1" x14ac:dyDescent="0.35">
      <c r="A1365" s="1"/>
      <c r="B1365" s="1"/>
      <c r="C1365" s="1"/>
      <c r="D1365" s="1"/>
      <c r="E1365" s="106">
        <f>+COUNTIFS('REGISTRO DE TUTORES'!$A$3:$A$8000,A1365,'REGISTRO DE TUTORES'!$B$3:$B$8000,B1365,'REGISTRO DE TUTORES'!$C$3:$C$8000,C1365,'REGISTRO DE TUTORES'!$D$3:$D$8000,D1365)</f>
        <v>0</v>
      </c>
      <c r="F1365" s="106">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106">
        <f t="shared" ca="1" si="68"/>
        <v>0</v>
      </c>
      <c r="H1365" s="106">
        <f t="shared" ca="1" si="69"/>
        <v>0</v>
      </c>
      <c r="I1365" s="15">
        <v>0</v>
      </c>
      <c r="J1365" s="15">
        <v>0</v>
      </c>
      <c r="K1365" s="15">
        <v>0</v>
      </c>
      <c r="L1365" s="15">
        <v>0</v>
      </c>
      <c r="M1365" s="15">
        <v>0</v>
      </c>
      <c r="N1365" s="107">
        <v>0</v>
      </c>
      <c r="O1365" s="107">
        <v>0</v>
      </c>
      <c r="P1365" s="50"/>
      <c r="Q1365" s="50"/>
      <c r="R1365" s="3"/>
      <c r="S1365" s="3"/>
      <c r="T1365" s="1"/>
      <c r="U1365" s="2"/>
      <c r="V1365" s="23" t="str">
        <f t="shared" si="70"/>
        <v/>
      </c>
    </row>
    <row r="1366" spans="1:22" ht="25" customHeight="1" x14ac:dyDescent="0.35">
      <c r="A1366" s="1"/>
      <c r="B1366" s="1"/>
      <c r="C1366" s="1"/>
      <c r="D1366" s="1"/>
      <c r="E1366" s="106">
        <f>+COUNTIFS('REGISTRO DE TUTORES'!$A$3:$A$8000,A1366,'REGISTRO DE TUTORES'!$B$3:$B$8000,B1366,'REGISTRO DE TUTORES'!$C$3:$C$8000,C1366,'REGISTRO DE TUTORES'!$D$3:$D$8000,D1366)</f>
        <v>0</v>
      </c>
      <c r="F1366" s="106">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106">
        <f t="shared" ca="1" si="68"/>
        <v>0</v>
      </c>
      <c r="H1366" s="106">
        <f t="shared" ca="1" si="69"/>
        <v>0</v>
      </c>
      <c r="I1366" s="15">
        <v>0</v>
      </c>
      <c r="J1366" s="15">
        <v>0</v>
      </c>
      <c r="K1366" s="15">
        <v>0</v>
      </c>
      <c r="L1366" s="15">
        <v>0</v>
      </c>
      <c r="M1366" s="15">
        <v>0</v>
      </c>
      <c r="N1366" s="107">
        <v>0</v>
      </c>
      <c r="O1366" s="107">
        <v>0</v>
      </c>
      <c r="P1366" s="50"/>
      <c r="Q1366" s="50"/>
      <c r="R1366" s="3"/>
      <c r="S1366" s="3"/>
      <c r="T1366" s="1"/>
      <c r="U1366" s="2"/>
      <c r="V1366" s="23" t="str">
        <f t="shared" si="70"/>
        <v/>
      </c>
    </row>
    <row r="1367" spans="1:22" ht="25" customHeight="1" x14ac:dyDescent="0.35">
      <c r="A1367" s="1"/>
      <c r="B1367" s="1"/>
      <c r="C1367" s="1"/>
      <c r="D1367" s="1"/>
      <c r="E1367" s="106">
        <f>+COUNTIFS('REGISTRO DE TUTORES'!$A$3:$A$8000,A1367,'REGISTRO DE TUTORES'!$B$3:$B$8000,B1367,'REGISTRO DE TUTORES'!$C$3:$C$8000,C1367,'REGISTRO DE TUTORES'!$D$3:$D$8000,D1367)</f>
        <v>0</v>
      </c>
      <c r="F1367" s="106">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106">
        <f t="shared" ca="1" si="68"/>
        <v>0</v>
      </c>
      <c r="H1367" s="106">
        <f t="shared" ca="1" si="69"/>
        <v>0</v>
      </c>
      <c r="I1367" s="15">
        <v>0</v>
      </c>
      <c r="J1367" s="15">
        <v>0</v>
      </c>
      <c r="K1367" s="15">
        <v>0</v>
      </c>
      <c r="L1367" s="15">
        <v>0</v>
      </c>
      <c r="M1367" s="15">
        <v>0</v>
      </c>
      <c r="N1367" s="107">
        <v>0</v>
      </c>
      <c r="O1367" s="107">
        <v>0</v>
      </c>
      <c r="P1367" s="50"/>
      <c r="Q1367" s="50"/>
      <c r="R1367" s="3"/>
      <c r="S1367" s="3"/>
      <c r="T1367" s="1"/>
      <c r="U1367" s="2"/>
      <c r="V1367" s="23" t="str">
        <f t="shared" si="70"/>
        <v/>
      </c>
    </row>
    <row r="1368" spans="1:22" ht="25" customHeight="1" x14ac:dyDescent="0.35">
      <c r="A1368" s="1"/>
      <c r="B1368" s="1"/>
      <c r="C1368" s="1"/>
      <c r="D1368" s="1"/>
      <c r="E1368" s="106">
        <f>+COUNTIFS('REGISTRO DE TUTORES'!$A$3:$A$8000,A1368,'REGISTRO DE TUTORES'!$B$3:$B$8000,B1368,'REGISTRO DE TUTORES'!$C$3:$C$8000,C1368,'REGISTRO DE TUTORES'!$D$3:$D$8000,D1368)</f>
        <v>0</v>
      </c>
      <c r="F1368" s="106">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106">
        <f t="shared" ca="1" si="68"/>
        <v>0</v>
      </c>
      <c r="H1368" s="106">
        <f t="shared" ca="1" si="69"/>
        <v>0</v>
      </c>
      <c r="I1368" s="15">
        <v>0</v>
      </c>
      <c r="J1368" s="15">
        <v>0</v>
      </c>
      <c r="K1368" s="15">
        <v>0</v>
      </c>
      <c r="L1368" s="15">
        <v>0</v>
      </c>
      <c r="M1368" s="15">
        <v>0</v>
      </c>
      <c r="N1368" s="107">
        <v>0</v>
      </c>
      <c r="O1368" s="107">
        <v>0</v>
      </c>
      <c r="P1368" s="50"/>
      <c r="Q1368" s="50"/>
      <c r="R1368" s="3"/>
      <c r="S1368" s="3"/>
      <c r="T1368" s="1"/>
      <c r="U1368" s="2"/>
      <c r="V1368" s="23" t="str">
        <f t="shared" si="70"/>
        <v/>
      </c>
    </row>
    <row r="1369" spans="1:22" ht="25" customHeight="1" x14ac:dyDescent="0.35">
      <c r="A1369" s="1"/>
      <c r="B1369" s="1"/>
      <c r="C1369" s="1"/>
      <c r="D1369" s="1"/>
      <c r="E1369" s="106">
        <f>+COUNTIFS('REGISTRO DE TUTORES'!$A$3:$A$8000,A1369,'REGISTRO DE TUTORES'!$B$3:$B$8000,B1369,'REGISTRO DE TUTORES'!$C$3:$C$8000,C1369,'REGISTRO DE TUTORES'!$D$3:$D$8000,D1369)</f>
        <v>0</v>
      </c>
      <c r="F1369" s="106">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106">
        <f t="shared" ca="1" si="68"/>
        <v>0</v>
      </c>
      <c r="H1369" s="106">
        <f t="shared" ca="1" si="69"/>
        <v>0</v>
      </c>
      <c r="I1369" s="15">
        <v>0</v>
      </c>
      <c r="J1369" s="15">
        <v>0</v>
      </c>
      <c r="K1369" s="15">
        <v>0</v>
      </c>
      <c r="L1369" s="15">
        <v>0</v>
      </c>
      <c r="M1369" s="15">
        <v>0</v>
      </c>
      <c r="N1369" s="107">
        <v>0</v>
      </c>
      <c r="O1369" s="107">
        <v>0</v>
      </c>
      <c r="P1369" s="50"/>
      <c r="Q1369" s="50"/>
      <c r="R1369" s="3"/>
      <c r="S1369" s="3"/>
      <c r="T1369" s="1"/>
      <c r="U1369" s="2"/>
      <c r="V1369" s="23" t="str">
        <f t="shared" si="70"/>
        <v/>
      </c>
    </row>
    <row r="1370" spans="1:22" ht="25" customHeight="1" x14ac:dyDescent="0.35">
      <c r="A1370" s="1"/>
      <c r="B1370" s="1"/>
      <c r="C1370" s="1"/>
      <c r="D1370" s="1"/>
      <c r="E1370" s="106">
        <f>+COUNTIFS('REGISTRO DE TUTORES'!$A$3:$A$8000,A1370,'REGISTRO DE TUTORES'!$B$3:$B$8000,B1370,'REGISTRO DE TUTORES'!$C$3:$C$8000,C1370,'REGISTRO DE TUTORES'!$D$3:$D$8000,D1370)</f>
        <v>0</v>
      </c>
      <c r="F1370" s="106">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106">
        <f t="shared" ca="1" si="68"/>
        <v>0</v>
      </c>
      <c r="H1370" s="106">
        <f t="shared" ca="1" si="69"/>
        <v>0</v>
      </c>
      <c r="I1370" s="15">
        <v>0</v>
      </c>
      <c r="J1370" s="15">
        <v>0</v>
      </c>
      <c r="K1370" s="15">
        <v>0</v>
      </c>
      <c r="L1370" s="15">
        <v>0</v>
      </c>
      <c r="M1370" s="15">
        <v>0</v>
      </c>
      <c r="N1370" s="107">
        <v>0</v>
      </c>
      <c r="O1370" s="107">
        <v>0</v>
      </c>
      <c r="P1370" s="50"/>
      <c r="Q1370" s="50"/>
      <c r="R1370" s="3"/>
      <c r="S1370" s="3"/>
      <c r="T1370" s="1"/>
      <c r="U1370" s="2"/>
      <c r="V1370" s="23" t="str">
        <f t="shared" si="70"/>
        <v/>
      </c>
    </row>
    <row r="1371" spans="1:22" ht="25" customHeight="1" x14ac:dyDescent="0.35">
      <c r="A1371" s="1"/>
      <c r="B1371" s="1"/>
      <c r="C1371" s="1"/>
      <c r="D1371" s="1"/>
      <c r="E1371" s="106">
        <f>+COUNTIFS('REGISTRO DE TUTORES'!$A$3:$A$8000,A1371,'REGISTRO DE TUTORES'!$B$3:$B$8000,B1371,'REGISTRO DE TUTORES'!$C$3:$C$8000,C1371,'REGISTRO DE TUTORES'!$D$3:$D$8000,D1371)</f>
        <v>0</v>
      </c>
      <c r="F1371" s="106">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106">
        <f t="shared" ca="1" si="68"/>
        <v>0</v>
      </c>
      <c r="H1371" s="106">
        <f t="shared" ca="1" si="69"/>
        <v>0</v>
      </c>
      <c r="I1371" s="15">
        <v>0</v>
      </c>
      <c r="J1371" s="15">
        <v>0</v>
      </c>
      <c r="K1371" s="15">
        <v>0</v>
      </c>
      <c r="L1371" s="15">
        <v>0</v>
      </c>
      <c r="M1371" s="15">
        <v>0</v>
      </c>
      <c r="N1371" s="107">
        <v>0</v>
      </c>
      <c r="O1371" s="107">
        <v>0</v>
      </c>
      <c r="P1371" s="50"/>
      <c r="Q1371" s="50"/>
      <c r="R1371" s="3"/>
      <c r="S1371" s="3"/>
      <c r="T1371" s="1"/>
      <c r="U1371" s="2"/>
      <c r="V1371" s="23" t="str">
        <f t="shared" si="70"/>
        <v/>
      </c>
    </row>
    <row r="1372" spans="1:22" ht="25" customHeight="1" x14ac:dyDescent="0.35">
      <c r="A1372" s="1"/>
      <c r="B1372" s="1"/>
      <c r="C1372" s="1"/>
      <c r="D1372" s="1"/>
      <c r="E1372" s="106">
        <f>+COUNTIFS('REGISTRO DE TUTORES'!$A$3:$A$8000,A1372,'REGISTRO DE TUTORES'!$B$3:$B$8000,B1372,'REGISTRO DE TUTORES'!$C$3:$C$8000,C1372,'REGISTRO DE TUTORES'!$D$3:$D$8000,D1372)</f>
        <v>0</v>
      </c>
      <c r="F1372" s="106">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106">
        <f t="shared" ca="1" si="68"/>
        <v>0</v>
      </c>
      <c r="H1372" s="106">
        <f t="shared" ca="1" si="69"/>
        <v>0</v>
      </c>
      <c r="I1372" s="15">
        <v>0</v>
      </c>
      <c r="J1372" s="15">
        <v>0</v>
      </c>
      <c r="K1372" s="15">
        <v>0</v>
      </c>
      <c r="L1372" s="15">
        <v>0</v>
      </c>
      <c r="M1372" s="15">
        <v>0</v>
      </c>
      <c r="N1372" s="107">
        <v>0</v>
      </c>
      <c r="O1372" s="107">
        <v>0</v>
      </c>
      <c r="P1372" s="50"/>
      <c r="Q1372" s="50"/>
      <c r="R1372" s="3"/>
      <c r="S1372" s="3"/>
      <c r="T1372" s="1"/>
      <c r="U1372" s="2"/>
      <c r="V1372" s="23" t="str">
        <f t="shared" si="70"/>
        <v/>
      </c>
    </row>
    <row r="1373" spans="1:22" ht="25" customHeight="1" x14ac:dyDescent="0.35">
      <c r="A1373" s="1"/>
      <c r="B1373" s="1"/>
      <c r="C1373" s="1"/>
      <c r="D1373" s="1"/>
      <c r="E1373" s="106">
        <f>+COUNTIFS('REGISTRO DE TUTORES'!$A$3:$A$8000,A1373,'REGISTRO DE TUTORES'!$B$3:$B$8000,B1373,'REGISTRO DE TUTORES'!$C$3:$C$8000,C1373,'REGISTRO DE TUTORES'!$D$3:$D$8000,D1373)</f>
        <v>0</v>
      </c>
      <c r="F1373" s="106">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106">
        <f t="shared" ca="1" si="68"/>
        <v>0</v>
      </c>
      <c r="H1373" s="106">
        <f t="shared" ca="1" si="69"/>
        <v>0</v>
      </c>
      <c r="I1373" s="15">
        <v>0</v>
      </c>
      <c r="J1373" s="15">
        <v>0</v>
      </c>
      <c r="K1373" s="15">
        <v>0</v>
      </c>
      <c r="L1373" s="15">
        <v>0</v>
      </c>
      <c r="M1373" s="15">
        <v>0</v>
      </c>
      <c r="N1373" s="107">
        <v>0</v>
      </c>
      <c r="O1373" s="107">
        <v>0</v>
      </c>
      <c r="P1373" s="50"/>
      <c r="Q1373" s="50"/>
      <c r="R1373" s="3"/>
      <c r="S1373" s="3"/>
      <c r="T1373" s="1"/>
      <c r="U1373" s="2"/>
      <c r="V1373" s="23" t="str">
        <f t="shared" si="70"/>
        <v/>
      </c>
    </row>
    <row r="1374" spans="1:22" ht="25" customHeight="1" x14ac:dyDescent="0.35">
      <c r="A1374" s="1"/>
      <c r="B1374" s="1"/>
      <c r="C1374" s="1"/>
      <c r="D1374" s="1"/>
      <c r="E1374" s="106">
        <f>+COUNTIFS('REGISTRO DE TUTORES'!$A$3:$A$8000,A1374,'REGISTRO DE TUTORES'!$B$3:$B$8000,B1374,'REGISTRO DE TUTORES'!$C$3:$C$8000,C1374,'REGISTRO DE TUTORES'!$D$3:$D$8000,D1374)</f>
        <v>0</v>
      </c>
      <c r="F1374" s="106">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106">
        <f t="shared" ca="1" si="68"/>
        <v>0</v>
      </c>
      <c r="H1374" s="106">
        <f t="shared" ca="1" si="69"/>
        <v>0</v>
      </c>
      <c r="I1374" s="15">
        <v>0</v>
      </c>
      <c r="J1374" s="15">
        <v>0</v>
      </c>
      <c r="K1374" s="15">
        <v>0</v>
      </c>
      <c r="L1374" s="15">
        <v>0</v>
      </c>
      <c r="M1374" s="15">
        <v>0</v>
      </c>
      <c r="N1374" s="107">
        <v>0</v>
      </c>
      <c r="O1374" s="107">
        <v>0</v>
      </c>
      <c r="P1374" s="50"/>
      <c r="Q1374" s="50"/>
      <c r="R1374" s="3"/>
      <c r="S1374" s="3"/>
      <c r="T1374" s="1"/>
      <c r="U1374" s="2"/>
      <c r="V1374" s="23" t="str">
        <f t="shared" si="70"/>
        <v/>
      </c>
    </row>
    <row r="1375" spans="1:22" ht="25" customHeight="1" x14ac:dyDescent="0.35">
      <c r="A1375" s="1"/>
      <c r="B1375" s="1"/>
      <c r="C1375" s="1"/>
      <c r="D1375" s="1"/>
      <c r="E1375" s="106">
        <f>+COUNTIFS('REGISTRO DE TUTORES'!$A$3:$A$8000,A1375,'REGISTRO DE TUTORES'!$B$3:$B$8000,B1375,'REGISTRO DE TUTORES'!$C$3:$C$8000,C1375,'REGISTRO DE TUTORES'!$D$3:$D$8000,D1375)</f>
        <v>0</v>
      </c>
      <c r="F1375" s="106">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106">
        <f t="shared" ca="1" si="68"/>
        <v>0</v>
      </c>
      <c r="H1375" s="106">
        <f t="shared" ca="1" si="69"/>
        <v>0</v>
      </c>
      <c r="I1375" s="15">
        <v>0</v>
      </c>
      <c r="J1375" s="15">
        <v>0</v>
      </c>
      <c r="K1375" s="15">
        <v>0</v>
      </c>
      <c r="L1375" s="15">
        <v>0</v>
      </c>
      <c r="M1375" s="15">
        <v>0</v>
      </c>
      <c r="N1375" s="107">
        <v>0</v>
      </c>
      <c r="O1375" s="107">
        <v>0</v>
      </c>
      <c r="P1375" s="50"/>
      <c r="Q1375" s="50"/>
      <c r="R1375" s="3"/>
      <c r="S1375" s="3"/>
      <c r="T1375" s="1"/>
      <c r="U1375" s="2"/>
      <c r="V1375" s="23" t="str">
        <f t="shared" si="70"/>
        <v/>
      </c>
    </row>
    <row r="1376" spans="1:22" ht="25" customHeight="1" x14ac:dyDescent="0.35">
      <c r="A1376" s="1"/>
      <c r="B1376" s="1"/>
      <c r="C1376" s="1"/>
      <c r="D1376" s="1"/>
      <c r="E1376" s="106">
        <f>+COUNTIFS('REGISTRO DE TUTORES'!$A$3:$A$8000,A1376,'REGISTRO DE TUTORES'!$B$3:$B$8000,B1376,'REGISTRO DE TUTORES'!$C$3:$C$8000,C1376,'REGISTRO DE TUTORES'!$D$3:$D$8000,D1376)</f>
        <v>0</v>
      </c>
      <c r="F1376" s="106">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106">
        <f t="shared" ca="1" si="68"/>
        <v>0</v>
      </c>
      <c r="H1376" s="106">
        <f t="shared" ca="1" si="69"/>
        <v>0</v>
      </c>
      <c r="I1376" s="15">
        <v>0</v>
      </c>
      <c r="J1376" s="15">
        <v>0</v>
      </c>
      <c r="K1376" s="15">
        <v>0</v>
      </c>
      <c r="L1376" s="15">
        <v>0</v>
      </c>
      <c r="M1376" s="15">
        <v>0</v>
      </c>
      <c r="N1376" s="107">
        <v>0</v>
      </c>
      <c r="O1376" s="107">
        <v>0</v>
      </c>
      <c r="P1376" s="50"/>
      <c r="Q1376" s="50"/>
      <c r="R1376" s="3"/>
      <c r="S1376" s="3"/>
      <c r="T1376" s="1"/>
      <c r="U1376" s="2"/>
      <c r="V1376" s="23" t="str">
        <f t="shared" si="70"/>
        <v/>
      </c>
    </row>
    <row r="1377" spans="1:22" ht="25" customHeight="1" x14ac:dyDescent="0.35">
      <c r="A1377" s="1"/>
      <c r="B1377" s="1"/>
      <c r="C1377" s="1"/>
      <c r="D1377" s="1"/>
      <c r="E1377" s="106">
        <f>+COUNTIFS('REGISTRO DE TUTORES'!$A$3:$A$8000,A1377,'REGISTRO DE TUTORES'!$B$3:$B$8000,B1377,'REGISTRO DE TUTORES'!$C$3:$C$8000,C1377,'REGISTRO DE TUTORES'!$D$3:$D$8000,D1377)</f>
        <v>0</v>
      </c>
      <c r="F1377" s="106">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106">
        <f t="shared" ca="1" si="68"/>
        <v>0</v>
      </c>
      <c r="H1377" s="106">
        <f t="shared" ca="1" si="69"/>
        <v>0</v>
      </c>
      <c r="I1377" s="15">
        <v>0</v>
      </c>
      <c r="J1377" s="15">
        <v>0</v>
      </c>
      <c r="K1377" s="15">
        <v>0</v>
      </c>
      <c r="L1377" s="15">
        <v>0</v>
      </c>
      <c r="M1377" s="15">
        <v>0</v>
      </c>
      <c r="N1377" s="107">
        <v>0</v>
      </c>
      <c r="O1377" s="107">
        <v>0</v>
      </c>
      <c r="P1377" s="50"/>
      <c r="Q1377" s="50"/>
      <c r="R1377" s="3"/>
      <c r="S1377" s="3"/>
      <c r="T1377" s="1"/>
      <c r="U1377" s="2"/>
      <c r="V1377" s="23" t="str">
        <f t="shared" si="70"/>
        <v/>
      </c>
    </row>
    <row r="1378" spans="1:22" ht="25" customHeight="1" x14ac:dyDescent="0.35">
      <c r="A1378" s="1"/>
      <c r="B1378" s="1"/>
      <c r="C1378" s="1"/>
      <c r="D1378" s="1"/>
      <c r="E1378" s="106">
        <f>+COUNTIFS('REGISTRO DE TUTORES'!$A$3:$A$8000,A1378,'REGISTRO DE TUTORES'!$B$3:$B$8000,B1378,'REGISTRO DE TUTORES'!$C$3:$C$8000,C1378,'REGISTRO DE TUTORES'!$D$3:$D$8000,D1378)</f>
        <v>0</v>
      </c>
      <c r="F1378" s="106">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106">
        <f t="shared" ca="1" si="68"/>
        <v>0</v>
      </c>
      <c r="H1378" s="106">
        <f t="shared" ca="1" si="69"/>
        <v>0</v>
      </c>
      <c r="I1378" s="15">
        <v>0</v>
      </c>
      <c r="J1378" s="15">
        <v>0</v>
      </c>
      <c r="K1378" s="15">
        <v>0</v>
      </c>
      <c r="L1378" s="15">
        <v>0</v>
      </c>
      <c r="M1378" s="15">
        <v>0</v>
      </c>
      <c r="N1378" s="107">
        <v>0</v>
      </c>
      <c r="O1378" s="107">
        <v>0</v>
      </c>
      <c r="P1378" s="50"/>
      <c r="Q1378" s="50"/>
      <c r="R1378" s="3"/>
      <c r="S1378" s="3"/>
      <c r="T1378" s="1"/>
      <c r="U1378" s="2"/>
      <c r="V1378" s="23" t="str">
        <f t="shared" si="70"/>
        <v/>
      </c>
    </row>
    <row r="1379" spans="1:22" ht="25" customHeight="1" x14ac:dyDescent="0.35">
      <c r="A1379" s="1"/>
      <c r="B1379" s="1"/>
      <c r="C1379" s="1"/>
      <c r="D1379" s="1"/>
      <c r="E1379" s="106">
        <f>+COUNTIFS('REGISTRO DE TUTORES'!$A$3:$A$8000,A1379,'REGISTRO DE TUTORES'!$B$3:$B$8000,B1379,'REGISTRO DE TUTORES'!$C$3:$C$8000,C1379,'REGISTRO DE TUTORES'!$D$3:$D$8000,D1379)</f>
        <v>0</v>
      </c>
      <c r="F1379" s="106">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106">
        <f t="shared" ca="1" si="68"/>
        <v>0</v>
      </c>
      <c r="H1379" s="106">
        <f t="shared" ca="1" si="69"/>
        <v>0</v>
      </c>
      <c r="I1379" s="15">
        <v>0</v>
      </c>
      <c r="J1379" s="15">
        <v>0</v>
      </c>
      <c r="K1379" s="15">
        <v>0</v>
      </c>
      <c r="L1379" s="15">
        <v>0</v>
      </c>
      <c r="M1379" s="15">
        <v>0</v>
      </c>
      <c r="N1379" s="107">
        <v>0</v>
      </c>
      <c r="O1379" s="107">
        <v>0</v>
      </c>
      <c r="P1379" s="50"/>
      <c r="Q1379" s="50"/>
      <c r="R1379" s="3"/>
      <c r="S1379" s="3"/>
      <c r="T1379" s="1"/>
      <c r="U1379" s="2"/>
      <c r="V1379" s="23" t="str">
        <f t="shared" si="70"/>
        <v/>
      </c>
    </row>
    <row r="1380" spans="1:22" ht="25" customHeight="1" x14ac:dyDescent="0.35">
      <c r="A1380" s="1"/>
      <c r="B1380" s="1"/>
      <c r="C1380" s="1"/>
      <c r="D1380" s="1"/>
      <c r="E1380" s="106">
        <f>+COUNTIFS('REGISTRO DE TUTORES'!$A$3:$A$8000,A1380,'REGISTRO DE TUTORES'!$B$3:$B$8000,B1380,'REGISTRO DE TUTORES'!$C$3:$C$8000,C1380,'REGISTRO DE TUTORES'!$D$3:$D$8000,D1380)</f>
        <v>0</v>
      </c>
      <c r="F1380" s="106">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106">
        <f t="shared" ca="1" si="68"/>
        <v>0</v>
      </c>
      <c r="H1380" s="106">
        <f t="shared" ca="1" si="69"/>
        <v>0</v>
      </c>
      <c r="I1380" s="15">
        <v>0</v>
      </c>
      <c r="J1380" s="15">
        <v>0</v>
      </c>
      <c r="K1380" s="15">
        <v>0</v>
      </c>
      <c r="L1380" s="15">
        <v>0</v>
      </c>
      <c r="M1380" s="15">
        <v>0</v>
      </c>
      <c r="N1380" s="107">
        <v>0</v>
      </c>
      <c r="O1380" s="107">
        <v>0</v>
      </c>
      <c r="P1380" s="50"/>
      <c r="Q1380" s="50"/>
      <c r="R1380" s="3"/>
      <c r="S1380" s="3"/>
      <c r="T1380" s="1"/>
      <c r="U1380" s="2"/>
      <c r="V1380" s="23" t="str">
        <f t="shared" si="70"/>
        <v/>
      </c>
    </row>
    <row r="1381" spans="1:22" ht="25" customHeight="1" x14ac:dyDescent="0.35">
      <c r="A1381" s="1"/>
      <c r="B1381" s="1"/>
      <c r="C1381" s="1"/>
      <c r="D1381" s="1"/>
      <c r="E1381" s="106">
        <f>+COUNTIFS('REGISTRO DE TUTORES'!$A$3:$A$8000,A1381,'REGISTRO DE TUTORES'!$B$3:$B$8000,B1381,'REGISTRO DE TUTORES'!$C$3:$C$8000,C1381,'REGISTRO DE TUTORES'!$D$3:$D$8000,D1381)</f>
        <v>0</v>
      </c>
      <c r="F1381" s="106">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106">
        <f t="shared" ca="1" si="68"/>
        <v>0</v>
      </c>
      <c r="H1381" s="106">
        <f t="shared" ca="1" si="69"/>
        <v>0</v>
      </c>
      <c r="I1381" s="15">
        <v>0</v>
      </c>
      <c r="J1381" s="15">
        <v>0</v>
      </c>
      <c r="K1381" s="15">
        <v>0</v>
      </c>
      <c r="L1381" s="15">
        <v>0</v>
      </c>
      <c r="M1381" s="15">
        <v>0</v>
      </c>
      <c r="N1381" s="107">
        <v>0</v>
      </c>
      <c r="O1381" s="107">
        <v>0</v>
      </c>
      <c r="P1381" s="50"/>
      <c r="Q1381" s="50"/>
      <c r="R1381" s="3"/>
      <c r="S1381" s="3"/>
      <c r="T1381" s="1"/>
      <c r="U1381" s="2"/>
      <c r="V1381" s="23" t="str">
        <f t="shared" si="70"/>
        <v/>
      </c>
    </row>
    <row r="1382" spans="1:22" ht="25" customHeight="1" x14ac:dyDescent="0.35">
      <c r="A1382" s="1"/>
      <c r="B1382" s="1"/>
      <c r="C1382" s="1"/>
      <c r="D1382" s="1"/>
      <c r="E1382" s="106">
        <f>+COUNTIFS('REGISTRO DE TUTORES'!$A$3:$A$8000,A1382,'REGISTRO DE TUTORES'!$B$3:$B$8000,B1382,'REGISTRO DE TUTORES'!$C$3:$C$8000,C1382,'REGISTRO DE TUTORES'!$D$3:$D$8000,D1382)</f>
        <v>0</v>
      </c>
      <c r="F1382" s="106">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106">
        <f t="shared" ca="1" si="68"/>
        <v>0</v>
      </c>
      <c r="H1382" s="106">
        <f t="shared" ca="1" si="69"/>
        <v>0</v>
      </c>
      <c r="I1382" s="15">
        <v>0</v>
      </c>
      <c r="J1382" s="15">
        <v>0</v>
      </c>
      <c r="K1382" s="15">
        <v>0</v>
      </c>
      <c r="L1382" s="15">
        <v>0</v>
      </c>
      <c r="M1382" s="15">
        <v>0</v>
      </c>
      <c r="N1382" s="107">
        <v>0</v>
      </c>
      <c r="O1382" s="107">
        <v>0</v>
      </c>
      <c r="P1382" s="50"/>
      <c r="Q1382" s="50"/>
      <c r="R1382" s="3"/>
      <c r="S1382" s="3"/>
      <c r="T1382" s="1"/>
      <c r="U1382" s="2"/>
      <c r="V1382" s="23" t="str">
        <f t="shared" si="70"/>
        <v/>
      </c>
    </row>
    <row r="1383" spans="1:22" ht="25" customHeight="1" x14ac:dyDescent="0.35">
      <c r="A1383" s="1"/>
      <c r="B1383" s="1"/>
      <c r="C1383" s="1"/>
      <c r="D1383" s="1"/>
      <c r="E1383" s="106">
        <f>+COUNTIFS('REGISTRO DE TUTORES'!$A$3:$A$8000,A1383,'REGISTRO DE TUTORES'!$B$3:$B$8000,B1383,'REGISTRO DE TUTORES'!$C$3:$C$8000,C1383,'REGISTRO DE TUTORES'!$D$3:$D$8000,D1383)</f>
        <v>0</v>
      </c>
      <c r="F1383" s="106">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106">
        <f t="shared" ca="1" si="68"/>
        <v>0</v>
      </c>
      <c r="H1383" s="106">
        <f t="shared" ca="1" si="69"/>
        <v>0</v>
      </c>
      <c r="I1383" s="15">
        <v>0</v>
      </c>
      <c r="J1383" s="15">
        <v>0</v>
      </c>
      <c r="K1383" s="15">
        <v>0</v>
      </c>
      <c r="L1383" s="15">
        <v>0</v>
      </c>
      <c r="M1383" s="15">
        <v>0</v>
      </c>
      <c r="N1383" s="107">
        <v>0</v>
      </c>
      <c r="O1383" s="107">
        <v>0</v>
      </c>
      <c r="P1383" s="50"/>
      <c r="Q1383" s="50"/>
      <c r="R1383" s="3"/>
      <c r="S1383" s="3"/>
      <c r="T1383" s="1"/>
      <c r="U1383" s="2"/>
      <c r="V1383" s="23" t="str">
        <f t="shared" si="70"/>
        <v/>
      </c>
    </row>
    <row r="1384" spans="1:22" ht="25" customHeight="1" x14ac:dyDescent="0.35">
      <c r="A1384" s="1"/>
      <c r="B1384" s="1"/>
      <c r="C1384" s="1"/>
      <c r="D1384" s="1"/>
      <c r="E1384" s="106">
        <f>+COUNTIFS('REGISTRO DE TUTORES'!$A$3:$A$8000,A1384,'REGISTRO DE TUTORES'!$B$3:$B$8000,B1384,'REGISTRO DE TUTORES'!$C$3:$C$8000,C1384,'REGISTRO DE TUTORES'!$D$3:$D$8000,D1384)</f>
        <v>0</v>
      </c>
      <c r="F1384" s="106">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106">
        <f t="shared" ca="1" si="68"/>
        <v>0</v>
      </c>
      <c r="H1384" s="106">
        <f t="shared" ca="1" si="69"/>
        <v>0</v>
      </c>
      <c r="I1384" s="15">
        <v>0</v>
      </c>
      <c r="J1384" s="15">
        <v>0</v>
      </c>
      <c r="K1384" s="15">
        <v>0</v>
      </c>
      <c r="L1384" s="15">
        <v>0</v>
      </c>
      <c r="M1384" s="15">
        <v>0</v>
      </c>
      <c r="N1384" s="107">
        <v>0</v>
      </c>
      <c r="O1384" s="107">
        <v>0</v>
      </c>
      <c r="P1384" s="50"/>
      <c r="Q1384" s="50"/>
      <c r="R1384" s="3"/>
      <c r="S1384" s="3"/>
      <c r="T1384" s="1"/>
      <c r="U1384" s="2"/>
      <c r="V1384" s="23" t="str">
        <f t="shared" si="70"/>
        <v/>
      </c>
    </row>
    <row r="1385" spans="1:22" ht="25" customHeight="1" x14ac:dyDescent="0.35">
      <c r="A1385" s="1"/>
      <c r="B1385" s="1"/>
      <c r="C1385" s="1"/>
      <c r="D1385" s="1"/>
      <c r="E1385" s="106">
        <f>+COUNTIFS('REGISTRO DE TUTORES'!$A$3:$A$8000,A1385,'REGISTRO DE TUTORES'!$B$3:$B$8000,B1385,'REGISTRO DE TUTORES'!$C$3:$C$8000,C1385,'REGISTRO DE TUTORES'!$D$3:$D$8000,D1385)</f>
        <v>0</v>
      </c>
      <c r="F1385" s="106">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106">
        <f t="shared" ca="1" si="68"/>
        <v>0</v>
      </c>
      <c r="H1385" s="106">
        <f t="shared" ca="1" si="69"/>
        <v>0</v>
      </c>
      <c r="I1385" s="15">
        <v>0</v>
      </c>
      <c r="J1385" s="15">
        <v>0</v>
      </c>
      <c r="K1385" s="15">
        <v>0</v>
      </c>
      <c r="L1385" s="15">
        <v>0</v>
      </c>
      <c r="M1385" s="15">
        <v>0</v>
      </c>
      <c r="N1385" s="107">
        <v>0</v>
      </c>
      <c r="O1385" s="107">
        <v>0</v>
      </c>
      <c r="P1385" s="50"/>
      <c r="Q1385" s="50"/>
      <c r="R1385" s="3"/>
      <c r="S1385" s="3"/>
      <c r="T1385" s="1"/>
      <c r="U1385" s="2"/>
      <c r="V1385" s="23" t="str">
        <f t="shared" si="70"/>
        <v/>
      </c>
    </row>
    <row r="1386" spans="1:22" ht="25" customHeight="1" x14ac:dyDescent="0.35">
      <c r="A1386" s="1"/>
      <c r="B1386" s="1"/>
      <c r="C1386" s="1"/>
      <c r="D1386" s="1"/>
      <c r="E1386" s="106">
        <f>+COUNTIFS('REGISTRO DE TUTORES'!$A$3:$A$8000,A1386,'REGISTRO DE TUTORES'!$B$3:$B$8000,B1386,'REGISTRO DE TUTORES'!$C$3:$C$8000,C1386,'REGISTRO DE TUTORES'!$D$3:$D$8000,D1386)</f>
        <v>0</v>
      </c>
      <c r="F1386" s="106">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106">
        <f t="shared" ca="1" si="68"/>
        <v>0</v>
      </c>
      <c r="H1386" s="106">
        <f t="shared" ca="1" si="69"/>
        <v>0</v>
      </c>
      <c r="I1386" s="15">
        <v>0</v>
      </c>
      <c r="J1386" s="15">
        <v>0</v>
      </c>
      <c r="K1386" s="15">
        <v>0</v>
      </c>
      <c r="L1386" s="15">
        <v>0</v>
      </c>
      <c r="M1386" s="15">
        <v>0</v>
      </c>
      <c r="N1386" s="107">
        <v>0</v>
      </c>
      <c r="O1386" s="107">
        <v>0</v>
      </c>
      <c r="P1386" s="50"/>
      <c r="Q1386" s="50"/>
      <c r="R1386" s="3"/>
      <c r="S1386" s="3"/>
      <c r="T1386" s="1"/>
      <c r="U1386" s="2"/>
      <c r="V1386" s="23" t="str">
        <f t="shared" si="70"/>
        <v/>
      </c>
    </row>
    <row r="1387" spans="1:22" ht="25" customHeight="1" x14ac:dyDescent="0.35">
      <c r="A1387" s="1"/>
      <c r="B1387" s="1"/>
      <c r="C1387" s="1"/>
      <c r="D1387" s="1"/>
      <c r="E1387" s="106">
        <f>+COUNTIFS('REGISTRO DE TUTORES'!$A$3:$A$8000,A1387,'REGISTRO DE TUTORES'!$B$3:$B$8000,B1387,'REGISTRO DE TUTORES'!$C$3:$C$8000,C1387,'REGISTRO DE TUTORES'!$D$3:$D$8000,D1387)</f>
        <v>0</v>
      </c>
      <c r="F1387" s="106">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106">
        <f t="shared" ca="1" si="68"/>
        <v>0</v>
      </c>
      <c r="H1387" s="106">
        <f t="shared" ca="1" si="69"/>
        <v>0</v>
      </c>
      <c r="I1387" s="15">
        <v>0</v>
      </c>
      <c r="J1387" s="15">
        <v>0</v>
      </c>
      <c r="K1387" s="15">
        <v>0</v>
      </c>
      <c r="L1387" s="15">
        <v>0</v>
      </c>
      <c r="M1387" s="15">
        <v>0</v>
      </c>
      <c r="N1387" s="107">
        <v>0</v>
      </c>
      <c r="O1387" s="107">
        <v>0</v>
      </c>
      <c r="P1387" s="50"/>
      <c r="Q1387" s="50"/>
      <c r="R1387" s="3"/>
      <c r="S1387" s="3"/>
      <c r="T1387" s="1"/>
      <c r="U1387" s="2"/>
      <c r="V1387" s="23" t="str">
        <f t="shared" si="70"/>
        <v/>
      </c>
    </row>
    <row r="1388" spans="1:22" ht="25" customHeight="1" x14ac:dyDescent="0.35">
      <c r="A1388" s="1"/>
      <c r="B1388" s="1"/>
      <c r="C1388" s="1"/>
      <c r="D1388" s="1"/>
      <c r="E1388" s="106">
        <f>+COUNTIFS('REGISTRO DE TUTORES'!$A$3:$A$8000,A1388,'REGISTRO DE TUTORES'!$B$3:$B$8000,B1388,'REGISTRO DE TUTORES'!$C$3:$C$8000,C1388,'REGISTRO DE TUTORES'!$D$3:$D$8000,D1388)</f>
        <v>0</v>
      </c>
      <c r="F1388" s="106">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106">
        <f t="shared" ca="1" si="68"/>
        <v>0</v>
      </c>
      <c r="H1388" s="106">
        <f t="shared" ca="1" si="69"/>
        <v>0</v>
      </c>
      <c r="I1388" s="15">
        <v>0</v>
      </c>
      <c r="J1388" s="15">
        <v>0</v>
      </c>
      <c r="K1388" s="15">
        <v>0</v>
      </c>
      <c r="L1388" s="15">
        <v>0</v>
      </c>
      <c r="M1388" s="15">
        <v>0</v>
      </c>
      <c r="N1388" s="107">
        <v>0</v>
      </c>
      <c r="O1388" s="107">
        <v>0</v>
      </c>
      <c r="P1388" s="50"/>
      <c r="Q1388" s="50"/>
      <c r="R1388" s="3"/>
      <c r="S1388" s="3"/>
      <c r="T1388" s="1"/>
      <c r="U1388" s="2"/>
      <c r="V1388" s="23" t="str">
        <f t="shared" si="70"/>
        <v/>
      </c>
    </row>
    <row r="1389" spans="1:22" ht="25" customHeight="1" x14ac:dyDescent="0.35">
      <c r="A1389" s="1"/>
      <c r="B1389" s="1"/>
      <c r="C1389" s="1"/>
      <c r="D1389" s="1"/>
      <c r="E1389" s="106">
        <f>+COUNTIFS('REGISTRO DE TUTORES'!$A$3:$A$8000,A1389,'REGISTRO DE TUTORES'!$B$3:$B$8000,B1389,'REGISTRO DE TUTORES'!$C$3:$C$8000,C1389,'REGISTRO DE TUTORES'!$D$3:$D$8000,D1389)</f>
        <v>0</v>
      </c>
      <c r="F1389" s="106">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106">
        <f t="shared" ca="1" si="68"/>
        <v>0</v>
      </c>
      <c r="H1389" s="106">
        <f t="shared" ca="1" si="69"/>
        <v>0</v>
      </c>
      <c r="I1389" s="15">
        <v>0</v>
      </c>
      <c r="J1389" s="15">
        <v>0</v>
      </c>
      <c r="K1389" s="15">
        <v>0</v>
      </c>
      <c r="L1389" s="15">
        <v>0</v>
      </c>
      <c r="M1389" s="15">
        <v>0</v>
      </c>
      <c r="N1389" s="107">
        <v>0</v>
      </c>
      <c r="O1389" s="107">
        <v>0</v>
      </c>
      <c r="P1389" s="50"/>
      <c r="Q1389" s="50"/>
      <c r="R1389" s="3"/>
      <c r="S1389" s="3"/>
      <c r="T1389" s="1"/>
      <c r="U1389" s="2"/>
      <c r="V1389" s="23" t="str">
        <f t="shared" si="70"/>
        <v/>
      </c>
    </row>
    <row r="1390" spans="1:22" ht="25" customHeight="1" x14ac:dyDescent="0.35">
      <c r="A1390" s="1"/>
      <c r="B1390" s="1"/>
      <c r="C1390" s="1"/>
      <c r="D1390" s="1"/>
      <c r="E1390" s="106">
        <f>+COUNTIFS('REGISTRO DE TUTORES'!$A$3:$A$8000,A1390,'REGISTRO DE TUTORES'!$B$3:$B$8000,B1390,'REGISTRO DE TUTORES'!$C$3:$C$8000,C1390,'REGISTRO DE TUTORES'!$D$3:$D$8000,D1390)</f>
        <v>0</v>
      </c>
      <c r="F1390" s="106">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106">
        <f t="shared" ca="1" si="68"/>
        <v>0</v>
      </c>
      <c r="H1390" s="106">
        <f t="shared" ca="1" si="69"/>
        <v>0</v>
      </c>
      <c r="I1390" s="15">
        <v>0</v>
      </c>
      <c r="J1390" s="15">
        <v>0</v>
      </c>
      <c r="K1390" s="15">
        <v>0</v>
      </c>
      <c r="L1390" s="15">
        <v>0</v>
      </c>
      <c r="M1390" s="15">
        <v>0</v>
      </c>
      <c r="N1390" s="107">
        <v>0</v>
      </c>
      <c r="O1390" s="107">
        <v>0</v>
      </c>
      <c r="P1390" s="50"/>
      <c r="Q1390" s="50"/>
      <c r="R1390" s="3"/>
      <c r="S1390" s="3"/>
      <c r="T1390" s="1"/>
      <c r="U1390" s="2"/>
      <c r="V1390" s="23" t="str">
        <f t="shared" si="70"/>
        <v/>
      </c>
    </row>
    <row r="1391" spans="1:22" ht="25" customHeight="1" x14ac:dyDescent="0.35">
      <c r="A1391" s="1"/>
      <c r="B1391" s="1"/>
      <c r="C1391" s="1"/>
      <c r="D1391" s="1"/>
      <c r="E1391" s="106">
        <f>+COUNTIFS('REGISTRO DE TUTORES'!$A$3:$A$8000,A1391,'REGISTRO DE TUTORES'!$B$3:$B$8000,B1391,'REGISTRO DE TUTORES'!$C$3:$C$8000,C1391,'REGISTRO DE TUTORES'!$D$3:$D$8000,D1391)</f>
        <v>0</v>
      </c>
      <c r="F1391" s="106">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106">
        <f t="shared" ca="1" si="68"/>
        <v>0</v>
      </c>
      <c r="H1391" s="106">
        <f t="shared" ca="1" si="69"/>
        <v>0</v>
      </c>
      <c r="I1391" s="15">
        <v>0</v>
      </c>
      <c r="J1391" s="15">
        <v>0</v>
      </c>
      <c r="K1391" s="15">
        <v>0</v>
      </c>
      <c r="L1391" s="15">
        <v>0</v>
      </c>
      <c r="M1391" s="15">
        <v>0</v>
      </c>
      <c r="N1391" s="107">
        <v>0</v>
      </c>
      <c r="O1391" s="107">
        <v>0</v>
      </c>
      <c r="P1391" s="50"/>
      <c r="Q1391" s="50"/>
      <c r="R1391" s="3"/>
      <c r="S1391" s="3"/>
      <c r="T1391" s="1"/>
      <c r="U1391" s="2"/>
      <c r="V1391" s="23" t="str">
        <f t="shared" si="70"/>
        <v/>
      </c>
    </row>
    <row r="1392" spans="1:22" ht="25" customHeight="1" x14ac:dyDescent="0.35">
      <c r="A1392" s="1"/>
      <c r="B1392" s="1"/>
      <c r="C1392" s="1"/>
      <c r="D1392" s="1"/>
      <c r="E1392" s="106">
        <f>+COUNTIFS('REGISTRO DE TUTORES'!$A$3:$A$8000,A1392,'REGISTRO DE TUTORES'!$B$3:$B$8000,B1392,'REGISTRO DE TUTORES'!$C$3:$C$8000,C1392,'REGISTRO DE TUTORES'!$D$3:$D$8000,D1392)</f>
        <v>0</v>
      </c>
      <c r="F1392" s="106">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106">
        <f t="shared" ca="1" si="68"/>
        <v>0</v>
      </c>
      <c r="H1392" s="106">
        <f t="shared" ca="1" si="69"/>
        <v>0</v>
      </c>
      <c r="I1392" s="15">
        <v>0</v>
      </c>
      <c r="J1392" s="15">
        <v>0</v>
      </c>
      <c r="K1392" s="15">
        <v>0</v>
      </c>
      <c r="L1392" s="15">
        <v>0</v>
      </c>
      <c r="M1392" s="15">
        <v>0</v>
      </c>
      <c r="N1392" s="107">
        <v>0</v>
      </c>
      <c r="O1392" s="107">
        <v>0</v>
      </c>
      <c r="P1392" s="50"/>
      <c r="Q1392" s="50"/>
      <c r="R1392" s="3"/>
      <c r="S1392" s="3"/>
      <c r="T1392" s="1"/>
      <c r="U1392" s="2"/>
      <c r="V1392" s="23" t="str">
        <f t="shared" si="70"/>
        <v/>
      </c>
    </row>
    <row r="1393" spans="1:22" ht="25" customHeight="1" x14ac:dyDescent="0.35">
      <c r="A1393" s="1"/>
      <c r="B1393" s="1"/>
      <c r="C1393" s="1"/>
      <c r="D1393" s="1"/>
      <c r="E1393" s="106">
        <f>+COUNTIFS('REGISTRO DE TUTORES'!$A$3:$A$8000,A1393,'REGISTRO DE TUTORES'!$B$3:$B$8000,B1393,'REGISTRO DE TUTORES'!$C$3:$C$8000,C1393,'REGISTRO DE TUTORES'!$D$3:$D$8000,D1393)</f>
        <v>0</v>
      </c>
      <c r="F1393" s="106">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106">
        <f t="shared" ca="1" si="68"/>
        <v>0</v>
      </c>
      <c r="H1393" s="106">
        <f t="shared" ca="1" si="69"/>
        <v>0</v>
      </c>
      <c r="I1393" s="15">
        <v>0</v>
      </c>
      <c r="J1393" s="15">
        <v>0</v>
      </c>
      <c r="K1393" s="15">
        <v>0</v>
      </c>
      <c r="L1393" s="15">
        <v>0</v>
      </c>
      <c r="M1393" s="15">
        <v>0</v>
      </c>
      <c r="N1393" s="107">
        <v>0</v>
      </c>
      <c r="O1393" s="107">
        <v>0</v>
      </c>
      <c r="P1393" s="50"/>
      <c r="Q1393" s="50"/>
      <c r="R1393" s="3"/>
      <c r="S1393" s="3"/>
      <c r="T1393" s="1"/>
      <c r="U1393" s="2"/>
      <c r="V1393" s="23" t="str">
        <f t="shared" si="70"/>
        <v/>
      </c>
    </row>
    <row r="1394" spans="1:22" ht="25" customHeight="1" x14ac:dyDescent="0.35">
      <c r="A1394" s="1"/>
      <c r="B1394" s="1"/>
      <c r="C1394" s="1"/>
      <c r="D1394" s="1"/>
      <c r="E1394" s="106">
        <f>+COUNTIFS('REGISTRO DE TUTORES'!$A$3:$A$8000,A1394,'REGISTRO DE TUTORES'!$B$3:$B$8000,B1394,'REGISTRO DE TUTORES'!$C$3:$C$8000,C1394,'REGISTRO DE TUTORES'!$D$3:$D$8000,D1394)</f>
        <v>0</v>
      </c>
      <c r="F1394" s="106">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106">
        <f t="shared" ca="1" si="68"/>
        <v>0</v>
      </c>
      <c r="H1394" s="106">
        <f t="shared" ca="1" si="69"/>
        <v>0</v>
      </c>
      <c r="I1394" s="15">
        <v>0</v>
      </c>
      <c r="J1394" s="15">
        <v>0</v>
      </c>
      <c r="K1394" s="15">
        <v>0</v>
      </c>
      <c r="L1394" s="15">
        <v>0</v>
      </c>
      <c r="M1394" s="15">
        <v>0</v>
      </c>
      <c r="N1394" s="107">
        <v>0</v>
      </c>
      <c r="O1394" s="107">
        <v>0</v>
      </c>
      <c r="P1394" s="50"/>
      <c r="Q1394" s="50"/>
      <c r="R1394" s="3"/>
      <c r="S1394" s="3"/>
      <c r="T1394" s="1"/>
      <c r="U1394" s="2"/>
      <c r="V1394" s="23" t="str">
        <f t="shared" si="70"/>
        <v/>
      </c>
    </row>
    <row r="1395" spans="1:22" ht="25" customHeight="1" x14ac:dyDescent="0.35">
      <c r="A1395" s="1"/>
      <c r="B1395" s="1"/>
      <c r="C1395" s="1"/>
      <c r="D1395" s="1"/>
      <c r="E1395" s="106">
        <f>+COUNTIFS('REGISTRO DE TUTORES'!$A$3:$A$8000,A1395,'REGISTRO DE TUTORES'!$B$3:$B$8000,B1395,'REGISTRO DE TUTORES'!$C$3:$C$8000,C1395,'REGISTRO DE TUTORES'!$D$3:$D$8000,D1395)</f>
        <v>0</v>
      </c>
      <c r="F1395" s="106">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106">
        <f t="shared" ca="1" si="68"/>
        <v>0</v>
      </c>
      <c r="H1395" s="106">
        <f t="shared" ca="1" si="69"/>
        <v>0</v>
      </c>
      <c r="I1395" s="15">
        <v>0</v>
      </c>
      <c r="J1395" s="15">
        <v>0</v>
      </c>
      <c r="K1395" s="15">
        <v>0</v>
      </c>
      <c r="L1395" s="15">
        <v>0</v>
      </c>
      <c r="M1395" s="15">
        <v>0</v>
      </c>
      <c r="N1395" s="107">
        <v>0</v>
      </c>
      <c r="O1395" s="107">
        <v>0</v>
      </c>
      <c r="P1395" s="50"/>
      <c r="Q1395" s="50"/>
      <c r="R1395" s="3"/>
      <c r="S1395" s="3"/>
      <c r="T1395" s="1"/>
      <c r="U1395" s="2"/>
      <c r="V1395" s="23" t="str">
        <f t="shared" si="70"/>
        <v/>
      </c>
    </row>
    <row r="1396" spans="1:22" ht="25" customHeight="1" x14ac:dyDescent="0.35">
      <c r="A1396" s="1"/>
      <c r="B1396" s="1"/>
      <c r="C1396" s="1"/>
      <c r="D1396" s="1"/>
      <c r="E1396" s="106">
        <f>+COUNTIFS('REGISTRO DE TUTORES'!$A$3:$A$8000,A1396,'REGISTRO DE TUTORES'!$B$3:$B$8000,B1396,'REGISTRO DE TUTORES'!$C$3:$C$8000,C1396,'REGISTRO DE TUTORES'!$D$3:$D$8000,D1396)</f>
        <v>0</v>
      </c>
      <c r="F1396" s="106">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106">
        <f t="shared" ca="1" si="68"/>
        <v>0</v>
      </c>
      <c r="H1396" s="106">
        <f t="shared" ca="1" si="69"/>
        <v>0</v>
      </c>
      <c r="I1396" s="15">
        <v>0</v>
      </c>
      <c r="J1396" s="15">
        <v>0</v>
      </c>
      <c r="K1396" s="15">
        <v>0</v>
      </c>
      <c r="L1396" s="15">
        <v>0</v>
      </c>
      <c r="M1396" s="15">
        <v>0</v>
      </c>
      <c r="N1396" s="107">
        <v>0</v>
      </c>
      <c r="O1396" s="107">
        <v>0</v>
      </c>
      <c r="P1396" s="50"/>
      <c r="Q1396" s="50"/>
      <c r="R1396" s="3"/>
      <c r="S1396" s="3"/>
      <c r="T1396" s="1"/>
      <c r="U1396" s="2"/>
      <c r="V1396" s="23" t="str">
        <f t="shared" si="70"/>
        <v/>
      </c>
    </row>
    <row r="1397" spans="1:22" ht="25" customHeight="1" x14ac:dyDescent="0.35">
      <c r="A1397" s="1"/>
      <c r="B1397" s="1"/>
      <c r="C1397" s="1"/>
      <c r="D1397" s="1"/>
      <c r="E1397" s="106">
        <f>+COUNTIFS('REGISTRO DE TUTORES'!$A$3:$A$8000,A1397,'REGISTRO DE TUTORES'!$B$3:$B$8000,B1397,'REGISTRO DE TUTORES'!$C$3:$C$8000,C1397,'REGISTRO DE TUTORES'!$D$3:$D$8000,D1397)</f>
        <v>0</v>
      </c>
      <c r="F1397" s="106">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106">
        <f t="shared" ca="1" si="68"/>
        <v>0</v>
      </c>
      <c r="H1397" s="106">
        <f t="shared" ca="1" si="69"/>
        <v>0</v>
      </c>
      <c r="I1397" s="15">
        <v>0</v>
      </c>
      <c r="J1397" s="15">
        <v>0</v>
      </c>
      <c r="K1397" s="15">
        <v>0</v>
      </c>
      <c r="L1397" s="15">
        <v>0</v>
      </c>
      <c r="M1397" s="15">
        <v>0</v>
      </c>
      <c r="N1397" s="107">
        <v>0</v>
      </c>
      <c r="O1397" s="107">
        <v>0</v>
      </c>
      <c r="P1397" s="50"/>
      <c r="Q1397" s="50"/>
      <c r="R1397" s="3"/>
      <c r="S1397" s="3"/>
      <c r="T1397" s="1"/>
      <c r="U1397" s="2"/>
      <c r="V1397" s="23" t="str">
        <f t="shared" si="70"/>
        <v/>
      </c>
    </row>
    <row r="1398" spans="1:22" ht="25" customHeight="1" x14ac:dyDescent="0.35">
      <c r="A1398" s="1"/>
      <c r="B1398" s="1"/>
      <c r="C1398" s="1"/>
      <c r="D1398" s="1"/>
      <c r="E1398" s="106">
        <f>+COUNTIFS('REGISTRO DE TUTORES'!$A$3:$A$8000,A1398,'REGISTRO DE TUTORES'!$B$3:$B$8000,B1398,'REGISTRO DE TUTORES'!$C$3:$C$8000,C1398,'REGISTRO DE TUTORES'!$D$3:$D$8000,D1398)</f>
        <v>0</v>
      </c>
      <c r="F1398" s="106">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106">
        <f t="shared" ca="1" si="68"/>
        <v>0</v>
      </c>
      <c r="H1398" s="106">
        <f t="shared" ca="1" si="69"/>
        <v>0</v>
      </c>
      <c r="I1398" s="15">
        <v>0</v>
      </c>
      <c r="J1398" s="15">
        <v>0</v>
      </c>
      <c r="K1398" s="15">
        <v>0</v>
      </c>
      <c r="L1398" s="15">
        <v>0</v>
      </c>
      <c r="M1398" s="15">
        <v>0</v>
      </c>
      <c r="N1398" s="107">
        <v>0</v>
      </c>
      <c r="O1398" s="107">
        <v>0</v>
      </c>
      <c r="P1398" s="50"/>
      <c r="Q1398" s="50"/>
      <c r="R1398" s="3"/>
      <c r="S1398" s="3"/>
      <c r="T1398" s="1"/>
      <c r="U1398" s="2"/>
      <c r="V1398" s="23" t="str">
        <f t="shared" si="70"/>
        <v/>
      </c>
    </row>
    <row r="1399" spans="1:22" ht="25" customHeight="1" x14ac:dyDescent="0.35">
      <c r="A1399" s="1"/>
      <c r="B1399" s="1"/>
      <c r="C1399" s="1"/>
      <c r="D1399" s="1"/>
      <c r="E1399" s="106">
        <f>+COUNTIFS('REGISTRO DE TUTORES'!$A$3:$A$8000,A1399,'REGISTRO DE TUTORES'!$B$3:$B$8000,B1399,'REGISTRO DE TUTORES'!$C$3:$C$8000,C1399,'REGISTRO DE TUTORES'!$D$3:$D$8000,D1399)</f>
        <v>0</v>
      </c>
      <c r="F1399" s="106">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106">
        <f t="shared" ca="1" si="68"/>
        <v>0</v>
      </c>
      <c r="H1399" s="106">
        <f t="shared" ca="1" si="69"/>
        <v>0</v>
      </c>
      <c r="I1399" s="15">
        <v>0</v>
      </c>
      <c r="J1399" s="15">
        <v>0</v>
      </c>
      <c r="K1399" s="15">
        <v>0</v>
      </c>
      <c r="L1399" s="15">
        <v>0</v>
      </c>
      <c r="M1399" s="15">
        <v>0</v>
      </c>
      <c r="N1399" s="107">
        <v>0</v>
      </c>
      <c r="O1399" s="107">
        <v>0</v>
      </c>
      <c r="P1399" s="50"/>
      <c r="Q1399" s="50"/>
      <c r="R1399" s="3"/>
      <c r="S1399" s="3"/>
      <c r="T1399" s="1"/>
      <c r="U1399" s="2"/>
      <c r="V1399" s="23" t="str">
        <f t="shared" si="70"/>
        <v/>
      </c>
    </row>
    <row r="1400" spans="1:22" ht="25" customHeight="1" x14ac:dyDescent="0.35">
      <c r="A1400" s="1"/>
      <c r="B1400" s="1"/>
      <c r="C1400" s="1"/>
      <c r="D1400" s="1"/>
      <c r="E1400" s="106">
        <f>+COUNTIFS('REGISTRO DE TUTORES'!$A$3:$A$8000,A1400,'REGISTRO DE TUTORES'!$B$3:$B$8000,B1400,'REGISTRO DE TUTORES'!$C$3:$C$8000,C1400,'REGISTRO DE TUTORES'!$D$3:$D$8000,D1400)</f>
        <v>0</v>
      </c>
      <c r="F1400" s="106">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106">
        <f t="shared" ca="1" si="68"/>
        <v>0</v>
      </c>
      <c r="H1400" s="106">
        <f t="shared" ca="1" si="69"/>
        <v>0</v>
      </c>
      <c r="I1400" s="15">
        <v>0</v>
      </c>
      <c r="J1400" s="15">
        <v>0</v>
      </c>
      <c r="K1400" s="15">
        <v>0</v>
      </c>
      <c r="L1400" s="15">
        <v>0</v>
      </c>
      <c r="M1400" s="15">
        <v>0</v>
      </c>
      <c r="N1400" s="107">
        <v>0</v>
      </c>
      <c r="O1400" s="107">
        <v>0</v>
      </c>
      <c r="P1400" s="50"/>
      <c r="Q1400" s="50"/>
      <c r="R1400" s="3"/>
      <c r="S1400" s="3"/>
      <c r="T1400" s="1"/>
      <c r="U1400" s="2"/>
      <c r="V1400" s="23" t="str">
        <f t="shared" si="70"/>
        <v/>
      </c>
    </row>
    <row r="1401" spans="1:22" ht="25" customHeight="1" x14ac:dyDescent="0.35">
      <c r="A1401" s="1"/>
      <c r="B1401" s="1"/>
      <c r="C1401" s="1"/>
      <c r="D1401" s="1"/>
      <c r="E1401" s="106">
        <f>+COUNTIFS('REGISTRO DE TUTORES'!$A$3:$A$8000,A1401,'REGISTRO DE TUTORES'!$B$3:$B$8000,B1401,'REGISTRO DE TUTORES'!$C$3:$C$8000,C1401,'REGISTRO DE TUTORES'!$D$3:$D$8000,D1401)</f>
        <v>0</v>
      </c>
      <c r="F1401" s="106">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106">
        <f t="shared" ca="1" si="68"/>
        <v>0</v>
      </c>
      <c r="H1401" s="106">
        <f t="shared" ca="1" si="69"/>
        <v>0</v>
      </c>
      <c r="I1401" s="15">
        <v>0</v>
      </c>
      <c r="J1401" s="15">
        <v>0</v>
      </c>
      <c r="K1401" s="15">
        <v>0</v>
      </c>
      <c r="L1401" s="15">
        <v>0</v>
      </c>
      <c r="M1401" s="15">
        <v>0</v>
      </c>
      <c r="N1401" s="107">
        <v>0</v>
      </c>
      <c r="O1401" s="107">
        <v>0</v>
      </c>
      <c r="P1401" s="50"/>
      <c r="Q1401" s="50"/>
      <c r="R1401" s="3"/>
      <c r="S1401" s="3"/>
      <c r="T1401" s="1"/>
      <c r="U1401" s="2"/>
      <c r="V1401" s="23" t="str">
        <f t="shared" si="70"/>
        <v/>
      </c>
    </row>
    <row r="1402" spans="1:22" ht="25" customHeight="1" x14ac:dyDescent="0.35">
      <c r="A1402" s="1"/>
      <c r="B1402" s="1"/>
      <c r="C1402" s="1"/>
      <c r="D1402" s="1"/>
      <c r="E1402" s="106">
        <f>+COUNTIFS('REGISTRO DE TUTORES'!$A$3:$A$8000,A1402,'REGISTRO DE TUTORES'!$B$3:$B$8000,B1402,'REGISTRO DE TUTORES'!$C$3:$C$8000,C1402,'REGISTRO DE TUTORES'!$D$3:$D$8000,D1402)</f>
        <v>0</v>
      </c>
      <c r="F1402" s="106">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106">
        <f t="shared" ca="1" si="68"/>
        <v>0</v>
      </c>
      <c r="H1402" s="106">
        <f t="shared" ca="1" si="69"/>
        <v>0</v>
      </c>
      <c r="I1402" s="15">
        <v>0</v>
      </c>
      <c r="J1402" s="15">
        <v>0</v>
      </c>
      <c r="K1402" s="15">
        <v>0</v>
      </c>
      <c r="L1402" s="15">
        <v>0</v>
      </c>
      <c r="M1402" s="15">
        <v>0</v>
      </c>
      <c r="N1402" s="107">
        <v>0</v>
      </c>
      <c r="O1402" s="107">
        <v>0</v>
      </c>
      <c r="P1402" s="50"/>
      <c r="Q1402" s="50"/>
      <c r="R1402" s="3"/>
      <c r="S1402" s="3"/>
      <c r="T1402" s="1"/>
      <c r="U1402" s="2"/>
      <c r="V1402" s="23" t="str">
        <f t="shared" si="70"/>
        <v/>
      </c>
    </row>
    <row r="1403" spans="1:22" ht="25" customHeight="1" x14ac:dyDescent="0.35">
      <c r="A1403" s="1"/>
      <c r="B1403" s="1"/>
      <c r="C1403" s="1"/>
      <c r="D1403" s="1"/>
      <c r="E1403" s="106">
        <f>+COUNTIFS('REGISTRO DE TUTORES'!$A$3:$A$8000,A1403,'REGISTRO DE TUTORES'!$B$3:$B$8000,B1403,'REGISTRO DE TUTORES'!$C$3:$C$8000,C1403,'REGISTRO DE TUTORES'!$D$3:$D$8000,D1403)</f>
        <v>0</v>
      </c>
      <c r="F1403" s="106">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106">
        <f t="shared" ca="1" si="68"/>
        <v>0</v>
      </c>
      <c r="H1403" s="106">
        <f t="shared" ca="1" si="69"/>
        <v>0</v>
      </c>
      <c r="I1403" s="15">
        <v>0</v>
      </c>
      <c r="J1403" s="15">
        <v>0</v>
      </c>
      <c r="K1403" s="15">
        <v>0</v>
      </c>
      <c r="L1403" s="15">
        <v>0</v>
      </c>
      <c r="M1403" s="15">
        <v>0</v>
      </c>
      <c r="N1403" s="107">
        <v>0</v>
      </c>
      <c r="O1403" s="107">
        <v>0</v>
      </c>
      <c r="P1403" s="50"/>
      <c r="Q1403" s="50"/>
      <c r="R1403" s="3"/>
      <c r="S1403" s="3"/>
      <c r="T1403" s="1"/>
      <c r="U1403" s="2"/>
      <c r="V1403" s="23" t="str">
        <f t="shared" si="70"/>
        <v/>
      </c>
    </row>
    <row r="1404" spans="1:22" ht="25" customHeight="1" x14ac:dyDescent="0.35">
      <c r="A1404" s="1"/>
      <c r="B1404" s="1"/>
      <c r="C1404" s="1"/>
      <c r="D1404" s="1"/>
      <c r="E1404" s="106">
        <f>+COUNTIFS('REGISTRO DE TUTORES'!$A$3:$A$8000,A1404,'REGISTRO DE TUTORES'!$B$3:$B$8000,B1404,'REGISTRO DE TUTORES'!$C$3:$C$8000,C1404,'REGISTRO DE TUTORES'!$D$3:$D$8000,D1404)</f>
        <v>0</v>
      </c>
      <c r="F1404" s="106">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106">
        <f t="shared" ca="1" si="68"/>
        <v>0</v>
      </c>
      <c r="H1404" s="106">
        <f t="shared" ca="1" si="69"/>
        <v>0</v>
      </c>
      <c r="I1404" s="15">
        <v>0</v>
      </c>
      <c r="J1404" s="15">
        <v>0</v>
      </c>
      <c r="K1404" s="15">
        <v>0</v>
      </c>
      <c r="L1404" s="15">
        <v>0</v>
      </c>
      <c r="M1404" s="15">
        <v>0</v>
      </c>
      <c r="N1404" s="107">
        <v>0</v>
      </c>
      <c r="O1404" s="107">
        <v>0</v>
      </c>
      <c r="P1404" s="50"/>
      <c r="Q1404" s="50"/>
      <c r="R1404" s="3"/>
      <c r="S1404" s="3"/>
      <c r="T1404" s="1"/>
      <c r="U1404" s="2"/>
      <c r="V1404" s="23" t="str">
        <f t="shared" si="70"/>
        <v/>
      </c>
    </row>
    <row r="1405" spans="1:22" ht="25" customHeight="1" x14ac:dyDescent="0.35">
      <c r="A1405" s="1"/>
      <c r="B1405" s="1"/>
      <c r="C1405" s="1"/>
      <c r="D1405" s="1"/>
      <c r="E1405" s="106">
        <f>+COUNTIFS('REGISTRO DE TUTORES'!$A$3:$A$8000,A1405,'REGISTRO DE TUTORES'!$B$3:$B$8000,B1405,'REGISTRO DE TUTORES'!$C$3:$C$8000,C1405,'REGISTRO DE TUTORES'!$D$3:$D$8000,D1405)</f>
        <v>0</v>
      </c>
      <c r="F1405" s="106">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106">
        <f t="shared" ca="1" si="68"/>
        <v>0</v>
      </c>
      <c r="H1405" s="106">
        <f t="shared" ca="1" si="69"/>
        <v>0</v>
      </c>
      <c r="I1405" s="15">
        <v>0</v>
      </c>
      <c r="J1405" s="15">
        <v>0</v>
      </c>
      <c r="K1405" s="15">
        <v>0</v>
      </c>
      <c r="L1405" s="15">
        <v>0</v>
      </c>
      <c r="M1405" s="15">
        <v>0</v>
      </c>
      <c r="N1405" s="107">
        <v>0</v>
      </c>
      <c r="O1405" s="107">
        <v>0</v>
      </c>
      <c r="P1405" s="50"/>
      <c r="Q1405" s="50"/>
      <c r="R1405" s="3"/>
      <c r="S1405" s="3"/>
      <c r="T1405" s="1"/>
      <c r="U1405" s="2"/>
      <c r="V1405" s="23" t="str">
        <f t="shared" si="70"/>
        <v/>
      </c>
    </row>
    <row r="1406" spans="1:22" ht="25" customHeight="1" x14ac:dyDescent="0.35">
      <c r="A1406" s="1"/>
      <c r="B1406" s="1"/>
      <c r="C1406" s="1"/>
      <c r="D1406" s="1"/>
      <c r="E1406" s="106">
        <f>+COUNTIFS('REGISTRO DE TUTORES'!$A$3:$A$8000,A1406,'REGISTRO DE TUTORES'!$B$3:$B$8000,B1406,'REGISTRO DE TUTORES'!$C$3:$C$8000,C1406,'REGISTRO DE TUTORES'!$D$3:$D$8000,D1406)</f>
        <v>0</v>
      </c>
      <c r="F1406" s="106">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106">
        <f t="shared" ca="1" si="68"/>
        <v>0</v>
      </c>
      <c r="H1406" s="106">
        <f t="shared" ca="1" si="69"/>
        <v>0</v>
      </c>
      <c r="I1406" s="15">
        <v>0</v>
      </c>
      <c r="J1406" s="15">
        <v>0</v>
      </c>
      <c r="K1406" s="15">
        <v>0</v>
      </c>
      <c r="L1406" s="15">
        <v>0</v>
      </c>
      <c r="M1406" s="15">
        <v>0</v>
      </c>
      <c r="N1406" s="107">
        <v>0</v>
      </c>
      <c r="O1406" s="107">
        <v>0</v>
      </c>
      <c r="P1406" s="50"/>
      <c r="Q1406" s="50"/>
      <c r="R1406" s="3"/>
      <c r="S1406" s="3"/>
      <c r="T1406" s="1"/>
      <c r="U1406" s="2"/>
      <c r="V1406" s="23" t="str">
        <f t="shared" si="70"/>
        <v/>
      </c>
    </row>
    <row r="1407" spans="1:22" ht="25" customHeight="1" x14ac:dyDescent="0.35">
      <c r="A1407" s="1"/>
      <c r="B1407" s="1"/>
      <c r="C1407" s="1"/>
      <c r="D1407" s="1"/>
      <c r="E1407" s="106">
        <f>+COUNTIFS('REGISTRO DE TUTORES'!$A$3:$A$8000,A1407,'REGISTRO DE TUTORES'!$B$3:$B$8000,B1407,'REGISTRO DE TUTORES'!$C$3:$C$8000,C1407,'REGISTRO DE TUTORES'!$D$3:$D$8000,D1407)</f>
        <v>0</v>
      </c>
      <c r="F1407" s="106">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106">
        <f t="shared" ca="1" si="68"/>
        <v>0</v>
      </c>
      <c r="H1407" s="106">
        <f t="shared" ca="1" si="69"/>
        <v>0</v>
      </c>
      <c r="I1407" s="15">
        <v>0</v>
      </c>
      <c r="J1407" s="15">
        <v>0</v>
      </c>
      <c r="K1407" s="15">
        <v>0</v>
      </c>
      <c r="L1407" s="15">
        <v>0</v>
      </c>
      <c r="M1407" s="15">
        <v>0</v>
      </c>
      <c r="N1407" s="107">
        <v>0</v>
      </c>
      <c r="O1407" s="107">
        <v>0</v>
      </c>
      <c r="P1407" s="50"/>
      <c r="Q1407" s="50"/>
      <c r="R1407" s="3"/>
      <c r="S1407" s="3"/>
      <c r="T1407" s="1"/>
      <c r="U1407" s="2"/>
      <c r="V1407" s="23" t="str">
        <f t="shared" si="70"/>
        <v/>
      </c>
    </row>
    <row r="1408" spans="1:22" ht="25" customHeight="1" x14ac:dyDescent="0.35">
      <c r="A1408" s="1"/>
      <c r="B1408" s="1"/>
      <c r="C1408" s="1"/>
      <c r="D1408" s="1"/>
      <c r="E1408" s="106">
        <f>+COUNTIFS('REGISTRO DE TUTORES'!$A$3:$A$8000,A1408,'REGISTRO DE TUTORES'!$B$3:$B$8000,B1408,'REGISTRO DE TUTORES'!$C$3:$C$8000,C1408,'REGISTRO DE TUTORES'!$D$3:$D$8000,D1408)</f>
        <v>0</v>
      </c>
      <c r="F1408" s="106">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106">
        <f t="shared" ca="1" si="68"/>
        <v>0</v>
      </c>
      <c r="H1408" s="106">
        <f t="shared" ca="1" si="69"/>
        <v>0</v>
      </c>
      <c r="I1408" s="15">
        <v>0</v>
      </c>
      <c r="J1408" s="15">
        <v>0</v>
      </c>
      <c r="K1408" s="15">
        <v>0</v>
      </c>
      <c r="L1408" s="15">
        <v>0</v>
      </c>
      <c r="M1408" s="15">
        <v>0</v>
      </c>
      <c r="N1408" s="107">
        <v>0</v>
      </c>
      <c r="O1408" s="107">
        <v>0</v>
      </c>
      <c r="P1408" s="50"/>
      <c r="Q1408" s="50"/>
      <c r="R1408" s="3"/>
      <c r="S1408" s="3"/>
      <c r="T1408" s="1"/>
      <c r="U1408" s="2"/>
      <c r="V1408" s="23" t="str">
        <f t="shared" si="70"/>
        <v/>
      </c>
    </row>
    <row r="1409" spans="1:22" ht="25" customHeight="1" x14ac:dyDescent="0.35">
      <c r="A1409" s="1"/>
      <c r="B1409" s="1"/>
      <c r="C1409" s="1"/>
      <c r="D1409" s="1"/>
      <c r="E1409" s="106">
        <f>+COUNTIFS('REGISTRO DE TUTORES'!$A$3:$A$8000,A1409,'REGISTRO DE TUTORES'!$B$3:$B$8000,B1409,'REGISTRO DE TUTORES'!$C$3:$C$8000,C1409,'REGISTRO DE TUTORES'!$D$3:$D$8000,D1409)</f>
        <v>0</v>
      </c>
      <c r="F1409" s="106">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106">
        <f t="shared" ca="1" si="68"/>
        <v>0</v>
      </c>
      <c r="H1409" s="106">
        <f t="shared" ca="1" si="69"/>
        <v>0</v>
      </c>
      <c r="I1409" s="15">
        <v>0</v>
      </c>
      <c r="J1409" s="15">
        <v>0</v>
      </c>
      <c r="K1409" s="15">
        <v>0</v>
      </c>
      <c r="L1409" s="15">
        <v>0</v>
      </c>
      <c r="M1409" s="15">
        <v>0</v>
      </c>
      <c r="N1409" s="107">
        <v>0</v>
      </c>
      <c r="O1409" s="107">
        <v>0</v>
      </c>
      <c r="P1409" s="50"/>
      <c r="Q1409" s="50"/>
      <c r="R1409" s="3"/>
      <c r="S1409" s="3"/>
      <c r="T1409" s="1"/>
      <c r="U1409" s="2"/>
      <c r="V1409" s="23" t="str">
        <f t="shared" si="70"/>
        <v/>
      </c>
    </row>
    <row r="1410" spans="1:22" ht="25" customHeight="1" x14ac:dyDescent="0.35">
      <c r="A1410" s="1"/>
      <c r="B1410" s="1"/>
      <c r="C1410" s="1"/>
      <c r="D1410" s="1"/>
      <c r="E1410" s="106">
        <f>+COUNTIFS('REGISTRO DE TUTORES'!$A$3:$A$8000,A1410,'REGISTRO DE TUTORES'!$B$3:$B$8000,B1410,'REGISTRO DE TUTORES'!$C$3:$C$8000,C1410,'REGISTRO DE TUTORES'!$D$3:$D$8000,D1410)</f>
        <v>0</v>
      </c>
      <c r="F1410" s="106">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106">
        <f t="shared" ca="1" si="68"/>
        <v>0</v>
      </c>
      <c r="H1410" s="106">
        <f t="shared" ca="1" si="69"/>
        <v>0</v>
      </c>
      <c r="I1410" s="15">
        <v>0</v>
      </c>
      <c r="J1410" s="15">
        <v>0</v>
      </c>
      <c r="K1410" s="15">
        <v>0</v>
      </c>
      <c r="L1410" s="15">
        <v>0</v>
      </c>
      <c r="M1410" s="15">
        <v>0</v>
      </c>
      <c r="N1410" s="107">
        <v>0</v>
      </c>
      <c r="O1410" s="107">
        <v>0</v>
      </c>
      <c r="P1410" s="50"/>
      <c r="Q1410" s="50"/>
      <c r="R1410" s="3"/>
      <c r="S1410" s="3"/>
      <c r="T1410" s="1"/>
      <c r="U1410" s="2"/>
      <c r="V1410" s="23" t="str">
        <f t="shared" si="70"/>
        <v/>
      </c>
    </row>
    <row r="1411" spans="1:22" ht="25" customHeight="1" x14ac:dyDescent="0.35">
      <c r="A1411" s="1"/>
      <c r="B1411" s="1"/>
      <c r="C1411" s="1"/>
      <c r="D1411" s="1"/>
      <c r="E1411" s="106">
        <f>+COUNTIFS('REGISTRO DE TUTORES'!$A$3:$A$8000,A1411,'REGISTRO DE TUTORES'!$B$3:$B$8000,B1411,'REGISTRO DE TUTORES'!$C$3:$C$8000,C1411,'REGISTRO DE TUTORES'!$D$3:$D$8000,D1411)</f>
        <v>0</v>
      </c>
      <c r="F1411" s="106">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106">
        <f t="shared" ca="1" si="68"/>
        <v>0</v>
      </c>
      <c r="H1411" s="106">
        <f t="shared" ca="1" si="69"/>
        <v>0</v>
      </c>
      <c r="I1411" s="15">
        <v>0</v>
      </c>
      <c r="J1411" s="15">
        <v>0</v>
      </c>
      <c r="K1411" s="15">
        <v>0</v>
      </c>
      <c r="L1411" s="15">
        <v>0</v>
      </c>
      <c r="M1411" s="15">
        <v>0</v>
      </c>
      <c r="N1411" s="107">
        <v>0</v>
      </c>
      <c r="O1411" s="107">
        <v>0</v>
      </c>
      <c r="P1411" s="50"/>
      <c r="Q1411" s="50"/>
      <c r="R1411" s="3"/>
      <c r="S1411" s="3"/>
      <c r="T1411" s="1"/>
      <c r="U1411" s="2"/>
      <c r="V1411" s="23" t="str">
        <f t="shared" si="70"/>
        <v/>
      </c>
    </row>
    <row r="1412" spans="1:22" ht="25" customHeight="1" x14ac:dyDescent="0.35">
      <c r="A1412" s="1"/>
      <c r="B1412" s="1"/>
      <c r="C1412" s="1"/>
      <c r="D1412" s="1"/>
      <c r="E1412" s="106">
        <f>+COUNTIFS('REGISTRO DE TUTORES'!$A$3:$A$8000,A1412,'REGISTRO DE TUTORES'!$B$3:$B$8000,B1412,'REGISTRO DE TUTORES'!$C$3:$C$8000,C1412,'REGISTRO DE TUTORES'!$D$3:$D$8000,D1412)</f>
        <v>0</v>
      </c>
      <c r="F1412" s="106">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106">
        <f t="shared" ca="1" si="68"/>
        <v>0</v>
      </c>
      <c r="H1412" s="106">
        <f t="shared" ca="1" si="69"/>
        <v>0</v>
      </c>
      <c r="I1412" s="15">
        <v>0</v>
      </c>
      <c r="J1412" s="15">
        <v>0</v>
      </c>
      <c r="K1412" s="15">
        <v>0</v>
      </c>
      <c r="L1412" s="15">
        <v>0</v>
      </c>
      <c r="M1412" s="15">
        <v>0</v>
      </c>
      <c r="N1412" s="107">
        <v>0</v>
      </c>
      <c r="O1412" s="107">
        <v>0</v>
      </c>
      <c r="P1412" s="50"/>
      <c r="Q1412" s="50"/>
      <c r="R1412" s="3"/>
      <c r="S1412" s="3"/>
      <c r="T1412" s="1"/>
      <c r="U1412" s="2"/>
      <c r="V1412" s="23" t="str">
        <f t="shared" si="70"/>
        <v/>
      </c>
    </row>
    <row r="1413" spans="1:22" ht="25" customHeight="1" x14ac:dyDescent="0.35">
      <c r="A1413" s="1"/>
      <c r="B1413" s="1"/>
      <c r="C1413" s="1"/>
      <c r="D1413" s="1"/>
      <c r="E1413" s="106">
        <f>+COUNTIFS('REGISTRO DE TUTORES'!$A$3:$A$8000,A1413,'REGISTRO DE TUTORES'!$B$3:$B$8000,B1413,'REGISTRO DE TUTORES'!$C$3:$C$8000,C1413,'REGISTRO DE TUTORES'!$D$3:$D$8000,D1413)</f>
        <v>0</v>
      </c>
      <c r="F1413" s="106">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106">
        <f t="shared" ref="G1413:G1476" ca="1" si="71">SUM(IF(O1413=1,SUMPRODUCT(--(WEEKDAY(ROW(INDIRECT(P1413&amp;":"&amp;Q1413)))=1),--(COUNTIF(FERIADOS,ROW(INDIRECT(P1413&amp;":"&amp;Q1413)))=0)),0),IF(I1413=1,SUMPRODUCT(--(WEEKDAY(ROW(INDIRECT(P1413&amp;":"&amp;Q1413)))=2),--(COUNTIF(FERIADOS,ROW(INDIRECT(P1413&amp;":"&amp;Q1413)))=0)),0),IF(J1413=1,SUMPRODUCT(--(WEEKDAY(ROW(INDIRECT(P1413&amp;":"&amp;Q1413)))=3),--(COUNTIF(FERIADOS,ROW(INDIRECT(P1413&amp;":"&amp;Q1413)))=0)),0),IF(K1413=1,SUMPRODUCT(--(WEEKDAY(ROW(INDIRECT(P1413&amp;":"&amp;Q1413)))=4),--(COUNTIF(FERIADOS,ROW(INDIRECT(P1413&amp;":"&amp;Q1413)))=0)),0),IF(L1413=1,SUMPRODUCT(--(WEEKDAY(ROW(INDIRECT(P1413&amp;":"&amp;Q1413)))=5),--(COUNTIF(FERIADOS,ROW(INDIRECT(P1413&amp;":"&amp;Q1413)))=0)),0),IF(M1413=1,SUMPRODUCT(--(WEEKDAY(ROW(INDIRECT(P1413&amp;":"&amp;Q1413)))=6),--(COUNTIF(FERIADOS,ROW(INDIRECT(P1413&amp;":"&amp;Q1413)))=0)),0),IF(N1413=1,SUMPRODUCT(--(WEEKDAY(ROW(INDIRECT(P1413&amp;":"&amp;Q1413)))=7),--(COUNTIF(FERIADOS,ROW(INDIRECT(P1413&amp;":"&amp;Q1413)))=0)),0))</f>
        <v>0</v>
      </c>
      <c r="H1413" s="106">
        <f t="shared" ref="H1413:H1476" ca="1" si="72">+F1413*G1413</f>
        <v>0</v>
      </c>
      <c r="I1413" s="15">
        <v>0</v>
      </c>
      <c r="J1413" s="15">
        <v>0</v>
      </c>
      <c r="K1413" s="15">
        <v>0</v>
      </c>
      <c r="L1413" s="15">
        <v>0</v>
      </c>
      <c r="M1413" s="15">
        <v>0</v>
      </c>
      <c r="N1413" s="107">
        <v>0</v>
      </c>
      <c r="O1413" s="107">
        <v>0</v>
      </c>
      <c r="P1413" s="50"/>
      <c r="Q1413" s="50"/>
      <c r="R1413" s="3"/>
      <c r="S1413" s="3"/>
      <c r="T1413" s="1"/>
      <c r="U1413" s="2"/>
      <c r="V1413" s="23" t="str">
        <f t="shared" ref="V1413:V1476" si="73">IF(Q1413&gt;0,IF(U1413&gt;=Q1413,"ACTIVA","NO ACTIVA"),"")</f>
        <v/>
      </c>
    </row>
    <row r="1414" spans="1:22" ht="25" customHeight="1" x14ac:dyDescent="0.35">
      <c r="A1414" s="1"/>
      <c r="B1414" s="1"/>
      <c r="C1414" s="1"/>
      <c r="D1414" s="1"/>
      <c r="E1414" s="106">
        <f>+COUNTIFS('REGISTRO DE TUTORES'!$A$3:$A$8000,A1414,'REGISTRO DE TUTORES'!$B$3:$B$8000,B1414,'REGISTRO DE TUTORES'!$C$3:$C$8000,C1414,'REGISTRO DE TUTORES'!$D$3:$D$8000,D1414)</f>
        <v>0</v>
      </c>
      <c r="F1414" s="106">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106">
        <f t="shared" ca="1" si="71"/>
        <v>0</v>
      </c>
      <c r="H1414" s="106">
        <f t="shared" ca="1" si="72"/>
        <v>0</v>
      </c>
      <c r="I1414" s="15">
        <v>0</v>
      </c>
      <c r="J1414" s="15">
        <v>0</v>
      </c>
      <c r="K1414" s="15">
        <v>0</v>
      </c>
      <c r="L1414" s="15">
        <v>0</v>
      </c>
      <c r="M1414" s="15">
        <v>0</v>
      </c>
      <c r="N1414" s="107">
        <v>0</v>
      </c>
      <c r="O1414" s="107">
        <v>0</v>
      </c>
      <c r="P1414" s="50"/>
      <c r="Q1414" s="50"/>
      <c r="R1414" s="3"/>
      <c r="S1414" s="3"/>
      <c r="T1414" s="1"/>
      <c r="U1414" s="2"/>
      <c r="V1414" s="23" t="str">
        <f t="shared" si="73"/>
        <v/>
      </c>
    </row>
    <row r="1415" spans="1:22" ht="25" customHeight="1" x14ac:dyDescent="0.35">
      <c r="A1415" s="1"/>
      <c r="B1415" s="1"/>
      <c r="C1415" s="1"/>
      <c r="D1415" s="1"/>
      <c r="E1415" s="106">
        <f>+COUNTIFS('REGISTRO DE TUTORES'!$A$3:$A$8000,A1415,'REGISTRO DE TUTORES'!$B$3:$B$8000,B1415,'REGISTRO DE TUTORES'!$C$3:$C$8000,C1415,'REGISTRO DE TUTORES'!$D$3:$D$8000,D1415)</f>
        <v>0</v>
      </c>
      <c r="F1415" s="106">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106">
        <f t="shared" ca="1" si="71"/>
        <v>0</v>
      </c>
      <c r="H1415" s="106">
        <f t="shared" ca="1" si="72"/>
        <v>0</v>
      </c>
      <c r="I1415" s="15">
        <v>0</v>
      </c>
      <c r="J1415" s="15">
        <v>0</v>
      </c>
      <c r="K1415" s="15">
        <v>0</v>
      </c>
      <c r="L1415" s="15">
        <v>0</v>
      </c>
      <c r="M1415" s="15">
        <v>0</v>
      </c>
      <c r="N1415" s="107">
        <v>0</v>
      </c>
      <c r="O1415" s="107">
        <v>0</v>
      </c>
      <c r="P1415" s="50"/>
      <c r="Q1415" s="50"/>
      <c r="R1415" s="3"/>
      <c r="S1415" s="3"/>
      <c r="T1415" s="1"/>
      <c r="U1415" s="2"/>
      <c r="V1415" s="23" t="str">
        <f t="shared" si="73"/>
        <v/>
      </c>
    </row>
    <row r="1416" spans="1:22" ht="25" customHeight="1" x14ac:dyDescent="0.35">
      <c r="A1416" s="1"/>
      <c r="B1416" s="1"/>
      <c r="C1416" s="1"/>
      <c r="D1416" s="1"/>
      <c r="E1416" s="106">
        <f>+COUNTIFS('REGISTRO DE TUTORES'!$A$3:$A$8000,A1416,'REGISTRO DE TUTORES'!$B$3:$B$8000,B1416,'REGISTRO DE TUTORES'!$C$3:$C$8000,C1416,'REGISTRO DE TUTORES'!$D$3:$D$8000,D1416)</f>
        <v>0</v>
      </c>
      <c r="F1416" s="106">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106">
        <f t="shared" ca="1" si="71"/>
        <v>0</v>
      </c>
      <c r="H1416" s="106">
        <f t="shared" ca="1" si="72"/>
        <v>0</v>
      </c>
      <c r="I1416" s="15">
        <v>0</v>
      </c>
      <c r="J1416" s="15">
        <v>0</v>
      </c>
      <c r="K1416" s="15">
        <v>0</v>
      </c>
      <c r="L1416" s="15">
        <v>0</v>
      </c>
      <c r="M1416" s="15">
        <v>0</v>
      </c>
      <c r="N1416" s="107">
        <v>0</v>
      </c>
      <c r="O1416" s="107">
        <v>0</v>
      </c>
      <c r="P1416" s="50"/>
      <c r="Q1416" s="50"/>
      <c r="R1416" s="3"/>
      <c r="S1416" s="3"/>
      <c r="T1416" s="1"/>
      <c r="U1416" s="2"/>
      <c r="V1416" s="23" t="str">
        <f t="shared" si="73"/>
        <v/>
      </c>
    </row>
    <row r="1417" spans="1:22" ht="25" customHeight="1" x14ac:dyDescent="0.35">
      <c r="A1417" s="1"/>
      <c r="B1417" s="1"/>
      <c r="C1417" s="1"/>
      <c r="D1417" s="1"/>
      <c r="E1417" s="106">
        <f>+COUNTIFS('REGISTRO DE TUTORES'!$A$3:$A$8000,A1417,'REGISTRO DE TUTORES'!$B$3:$B$8000,B1417,'REGISTRO DE TUTORES'!$C$3:$C$8000,C1417,'REGISTRO DE TUTORES'!$D$3:$D$8000,D1417)</f>
        <v>0</v>
      </c>
      <c r="F1417" s="106">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106">
        <f t="shared" ca="1" si="71"/>
        <v>0</v>
      </c>
      <c r="H1417" s="106">
        <f t="shared" ca="1" si="72"/>
        <v>0</v>
      </c>
      <c r="I1417" s="15">
        <v>0</v>
      </c>
      <c r="J1417" s="15">
        <v>0</v>
      </c>
      <c r="K1417" s="15">
        <v>0</v>
      </c>
      <c r="L1417" s="15">
        <v>0</v>
      </c>
      <c r="M1417" s="15">
        <v>0</v>
      </c>
      <c r="N1417" s="107">
        <v>0</v>
      </c>
      <c r="O1417" s="107">
        <v>0</v>
      </c>
      <c r="P1417" s="50"/>
      <c r="Q1417" s="50"/>
      <c r="R1417" s="3"/>
      <c r="S1417" s="3"/>
      <c r="T1417" s="1"/>
      <c r="U1417" s="2"/>
      <c r="V1417" s="23" t="str">
        <f t="shared" si="73"/>
        <v/>
      </c>
    </row>
    <row r="1418" spans="1:22" ht="25" customHeight="1" x14ac:dyDescent="0.35">
      <c r="A1418" s="1"/>
      <c r="B1418" s="1"/>
      <c r="C1418" s="1"/>
      <c r="D1418" s="1"/>
      <c r="E1418" s="106">
        <f>+COUNTIFS('REGISTRO DE TUTORES'!$A$3:$A$8000,A1418,'REGISTRO DE TUTORES'!$B$3:$B$8000,B1418,'REGISTRO DE TUTORES'!$C$3:$C$8000,C1418,'REGISTRO DE TUTORES'!$D$3:$D$8000,D1418)</f>
        <v>0</v>
      </c>
      <c r="F1418" s="106">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106">
        <f t="shared" ca="1" si="71"/>
        <v>0</v>
      </c>
      <c r="H1418" s="106">
        <f t="shared" ca="1" si="72"/>
        <v>0</v>
      </c>
      <c r="I1418" s="15">
        <v>0</v>
      </c>
      <c r="J1418" s="15">
        <v>0</v>
      </c>
      <c r="K1418" s="15">
        <v>0</v>
      </c>
      <c r="L1418" s="15">
        <v>0</v>
      </c>
      <c r="M1418" s="15">
        <v>0</v>
      </c>
      <c r="N1418" s="107">
        <v>0</v>
      </c>
      <c r="O1418" s="107">
        <v>0</v>
      </c>
      <c r="P1418" s="50"/>
      <c r="Q1418" s="50"/>
      <c r="R1418" s="3"/>
      <c r="S1418" s="3"/>
      <c r="T1418" s="1"/>
      <c r="U1418" s="2"/>
      <c r="V1418" s="23" t="str">
        <f t="shared" si="73"/>
        <v/>
      </c>
    </row>
    <row r="1419" spans="1:22" ht="25" customHeight="1" x14ac:dyDescent="0.35">
      <c r="A1419" s="1"/>
      <c r="B1419" s="1"/>
      <c r="C1419" s="1"/>
      <c r="D1419" s="1"/>
      <c r="E1419" s="106">
        <f>+COUNTIFS('REGISTRO DE TUTORES'!$A$3:$A$8000,A1419,'REGISTRO DE TUTORES'!$B$3:$B$8000,B1419,'REGISTRO DE TUTORES'!$C$3:$C$8000,C1419,'REGISTRO DE TUTORES'!$D$3:$D$8000,D1419)</f>
        <v>0</v>
      </c>
      <c r="F1419" s="106">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106">
        <f t="shared" ca="1" si="71"/>
        <v>0</v>
      </c>
      <c r="H1419" s="106">
        <f t="shared" ca="1" si="72"/>
        <v>0</v>
      </c>
      <c r="I1419" s="15">
        <v>0</v>
      </c>
      <c r="J1419" s="15">
        <v>0</v>
      </c>
      <c r="K1419" s="15">
        <v>0</v>
      </c>
      <c r="L1419" s="15">
        <v>0</v>
      </c>
      <c r="M1419" s="15">
        <v>0</v>
      </c>
      <c r="N1419" s="107">
        <v>0</v>
      </c>
      <c r="O1419" s="107">
        <v>0</v>
      </c>
      <c r="P1419" s="50"/>
      <c r="Q1419" s="50"/>
      <c r="R1419" s="3"/>
      <c r="S1419" s="3"/>
      <c r="T1419" s="1"/>
      <c r="U1419" s="2"/>
      <c r="V1419" s="23" t="str">
        <f t="shared" si="73"/>
        <v/>
      </c>
    </row>
    <row r="1420" spans="1:22" ht="25" customHeight="1" x14ac:dyDescent="0.35">
      <c r="A1420" s="1"/>
      <c r="B1420" s="1"/>
      <c r="C1420" s="1"/>
      <c r="D1420" s="1"/>
      <c r="E1420" s="106">
        <f>+COUNTIFS('REGISTRO DE TUTORES'!$A$3:$A$8000,A1420,'REGISTRO DE TUTORES'!$B$3:$B$8000,B1420,'REGISTRO DE TUTORES'!$C$3:$C$8000,C1420,'REGISTRO DE TUTORES'!$D$3:$D$8000,D1420)</f>
        <v>0</v>
      </c>
      <c r="F1420" s="106">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106">
        <f t="shared" ca="1" si="71"/>
        <v>0</v>
      </c>
      <c r="H1420" s="106">
        <f t="shared" ca="1" si="72"/>
        <v>0</v>
      </c>
      <c r="I1420" s="15">
        <v>0</v>
      </c>
      <c r="J1420" s="15">
        <v>0</v>
      </c>
      <c r="K1420" s="15">
        <v>0</v>
      </c>
      <c r="L1420" s="15">
        <v>0</v>
      </c>
      <c r="M1420" s="15">
        <v>0</v>
      </c>
      <c r="N1420" s="107">
        <v>0</v>
      </c>
      <c r="O1420" s="107">
        <v>0</v>
      </c>
      <c r="P1420" s="50"/>
      <c r="Q1420" s="50"/>
      <c r="R1420" s="3"/>
      <c r="S1420" s="3"/>
      <c r="T1420" s="1"/>
      <c r="U1420" s="2"/>
      <c r="V1420" s="23" t="str">
        <f t="shared" si="73"/>
        <v/>
      </c>
    </row>
    <row r="1421" spans="1:22" ht="25" customHeight="1" x14ac:dyDescent="0.35">
      <c r="A1421" s="1"/>
      <c r="B1421" s="1"/>
      <c r="C1421" s="1"/>
      <c r="D1421" s="1"/>
      <c r="E1421" s="106">
        <f>+COUNTIFS('REGISTRO DE TUTORES'!$A$3:$A$8000,A1421,'REGISTRO DE TUTORES'!$B$3:$B$8000,B1421,'REGISTRO DE TUTORES'!$C$3:$C$8000,C1421,'REGISTRO DE TUTORES'!$D$3:$D$8000,D1421)</f>
        <v>0</v>
      </c>
      <c r="F1421" s="106">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106">
        <f t="shared" ca="1" si="71"/>
        <v>0</v>
      </c>
      <c r="H1421" s="106">
        <f t="shared" ca="1" si="72"/>
        <v>0</v>
      </c>
      <c r="I1421" s="15">
        <v>0</v>
      </c>
      <c r="J1421" s="15">
        <v>0</v>
      </c>
      <c r="K1421" s="15">
        <v>0</v>
      </c>
      <c r="L1421" s="15">
        <v>0</v>
      </c>
      <c r="M1421" s="15">
        <v>0</v>
      </c>
      <c r="N1421" s="107">
        <v>0</v>
      </c>
      <c r="O1421" s="107">
        <v>0</v>
      </c>
      <c r="P1421" s="50"/>
      <c r="Q1421" s="50"/>
      <c r="R1421" s="3"/>
      <c r="S1421" s="3"/>
      <c r="T1421" s="1"/>
      <c r="U1421" s="2"/>
      <c r="V1421" s="23" t="str">
        <f t="shared" si="73"/>
        <v/>
      </c>
    </row>
    <row r="1422" spans="1:22" ht="25" customHeight="1" x14ac:dyDescent="0.35">
      <c r="A1422" s="1"/>
      <c r="B1422" s="1"/>
      <c r="C1422" s="1"/>
      <c r="D1422" s="1"/>
      <c r="E1422" s="106">
        <f>+COUNTIFS('REGISTRO DE TUTORES'!$A$3:$A$8000,A1422,'REGISTRO DE TUTORES'!$B$3:$B$8000,B1422,'REGISTRO DE TUTORES'!$C$3:$C$8000,C1422,'REGISTRO DE TUTORES'!$D$3:$D$8000,D1422)</f>
        <v>0</v>
      </c>
      <c r="F1422" s="106">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106">
        <f t="shared" ca="1" si="71"/>
        <v>0</v>
      </c>
      <c r="H1422" s="106">
        <f t="shared" ca="1" si="72"/>
        <v>0</v>
      </c>
      <c r="I1422" s="15">
        <v>0</v>
      </c>
      <c r="J1422" s="15">
        <v>0</v>
      </c>
      <c r="K1422" s="15">
        <v>0</v>
      </c>
      <c r="L1422" s="15">
        <v>0</v>
      </c>
      <c r="M1422" s="15">
        <v>0</v>
      </c>
      <c r="N1422" s="107">
        <v>0</v>
      </c>
      <c r="O1422" s="107">
        <v>0</v>
      </c>
      <c r="P1422" s="50"/>
      <c r="Q1422" s="50"/>
      <c r="R1422" s="3"/>
      <c r="S1422" s="3"/>
      <c r="T1422" s="1"/>
      <c r="U1422" s="2"/>
      <c r="V1422" s="23" t="str">
        <f t="shared" si="73"/>
        <v/>
      </c>
    </row>
    <row r="1423" spans="1:22" ht="25" customHeight="1" x14ac:dyDescent="0.35">
      <c r="A1423" s="1"/>
      <c r="B1423" s="1"/>
      <c r="C1423" s="1"/>
      <c r="D1423" s="1"/>
      <c r="E1423" s="106">
        <f>+COUNTIFS('REGISTRO DE TUTORES'!$A$3:$A$8000,A1423,'REGISTRO DE TUTORES'!$B$3:$B$8000,B1423,'REGISTRO DE TUTORES'!$C$3:$C$8000,C1423,'REGISTRO DE TUTORES'!$D$3:$D$8000,D1423)</f>
        <v>0</v>
      </c>
      <c r="F1423" s="106">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106">
        <f t="shared" ca="1" si="71"/>
        <v>0</v>
      </c>
      <c r="H1423" s="106">
        <f t="shared" ca="1" si="72"/>
        <v>0</v>
      </c>
      <c r="I1423" s="15">
        <v>0</v>
      </c>
      <c r="J1423" s="15">
        <v>0</v>
      </c>
      <c r="K1423" s="15">
        <v>0</v>
      </c>
      <c r="L1423" s="15">
        <v>0</v>
      </c>
      <c r="M1423" s="15">
        <v>0</v>
      </c>
      <c r="N1423" s="107">
        <v>0</v>
      </c>
      <c r="O1423" s="107">
        <v>0</v>
      </c>
      <c r="P1423" s="50"/>
      <c r="Q1423" s="50"/>
      <c r="R1423" s="3"/>
      <c r="S1423" s="3"/>
      <c r="T1423" s="1"/>
      <c r="U1423" s="2"/>
      <c r="V1423" s="23" t="str">
        <f t="shared" si="73"/>
        <v/>
      </c>
    </row>
    <row r="1424" spans="1:22" ht="25" customHeight="1" x14ac:dyDescent="0.35">
      <c r="A1424" s="1"/>
      <c r="B1424" s="1"/>
      <c r="C1424" s="1"/>
      <c r="D1424" s="1"/>
      <c r="E1424" s="106">
        <f>+COUNTIFS('REGISTRO DE TUTORES'!$A$3:$A$8000,A1424,'REGISTRO DE TUTORES'!$B$3:$B$8000,B1424,'REGISTRO DE TUTORES'!$C$3:$C$8000,C1424,'REGISTRO DE TUTORES'!$D$3:$D$8000,D1424)</f>
        <v>0</v>
      </c>
      <c r="F1424" s="106">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106">
        <f t="shared" ca="1" si="71"/>
        <v>0</v>
      </c>
      <c r="H1424" s="106">
        <f t="shared" ca="1" si="72"/>
        <v>0</v>
      </c>
      <c r="I1424" s="15">
        <v>0</v>
      </c>
      <c r="J1424" s="15">
        <v>0</v>
      </c>
      <c r="K1424" s="15">
        <v>0</v>
      </c>
      <c r="L1424" s="15">
        <v>0</v>
      </c>
      <c r="M1424" s="15">
        <v>0</v>
      </c>
      <c r="N1424" s="107">
        <v>0</v>
      </c>
      <c r="O1424" s="107">
        <v>0</v>
      </c>
      <c r="P1424" s="50"/>
      <c r="Q1424" s="50"/>
      <c r="R1424" s="3"/>
      <c r="S1424" s="3"/>
      <c r="T1424" s="1"/>
      <c r="U1424" s="2"/>
      <c r="V1424" s="23" t="str">
        <f t="shared" si="73"/>
        <v/>
      </c>
    </row>
    <row r="1425" spans="1:22" ht="25" customHeight="1" x14ac:dyDescent="0.35">
      <c r="A1425" s="1"/>
      <c r="B1425" s="1"/>
      <c r="C1425" s="1"/>
      <c r="D1425" s="1"/>
      <c r="E1425" s="106">
        <f>+COUNTIFS('REGISTRO DE TUTORES'!$A$3:$A$8000,A1425,'REGISTRO DE TUTORES'!$B$3:$B$8000,B1425,'REGISTRO DE TUTORES'!$C$3:$C$8000,C1425,'REGISTRO DE TUTORES'!$D$3:$D$8000,D1425)</f>
        <v>0</v>
      </c>
      <c r="F1425" s="106">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106">
        <f t="shared" ca="1" si="71"/>
        <v>0</v>
      </c>
      <c r="H1425" s="106">
        <f t="shared" ca="1" si="72"/>
        <v>0</v>
      </c>
      <c r="I1425" s="15">
        <v>0</v>
      </c>
      <c r="J1425" s="15">
        <v>0</v>
      </c>
      <c r="K1425" s="15">
        <v>0</v>
      </c>
      <c r="L1425" s="15">
        <v>0</v>
      </c>
      <c r="M1425" s="15">
        <v>0</v>
      </c>
      <c r="N1425" s="107">
        <v>0</v>
      </c>
      <c r="O1425" s="107">
        <v>0</v>
      </c>
      <c r="P1425" s="50"/>
      <c r="Q1425" s="50"/>
      <c r="R1425" s="3"/>
      <c r="S1425" s="3"/>
      <c r="T1425" s="1"/>
      <c r="U1425" s="2"/>
      <c r="V1425" s="23" t="str">
        <f t="shared" si="73"/>
        <v/>
      </c>
    </row>
    <row r="1426" spans="1:22" ht="25" customHeight="1" x14ac:dyDescent="0.35">
      <c r="A1426" s="1"/>
      <c r="B1426" s="1"/>
      <c r="C1426" s="1"/>
      <c r="D1426" s="1"/>
      <c r="E1426" s="106">
        <f>+COUNTIFS('REGISTRO DE TUTORES'!$A$3:$A$8000,A1426,'REGISTRO DE TUTORES'!$B$3:$B$8000,B1426,'REGISTRO DE TUTORES'!$C$3:$C$8000,C1426,'REGISTRO DE TUTORES'!$D$3:$D$8000,D1426)</f>
        <v>0</v>
      </c>
      <c r="F1426" s="106">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106">
        <f t="shared" ca="1" si="71"/>
        <v>0</v>
      </c>
      <c r="H1426" s="106">
        <f t="shared" ca="1" si="72"/>
        <v>0</v>
      </c>
      <c r="I1426" s="15">
        <v>0</v>
      </c>
      <c r="J1426" s="15">
        <v>0</v>
      </c>
      <c r="K1426" s="15">
        <v>0</v>
      </c>
      <c r="L1426" s="15">
        <v>0</v>
      </c>
      <c r="M1426" s="15">
        <v>0</v>
      </c>
      <c r="N1426" s="107">
        <v>0</v>
      </c>
      <c r="O1426" s="107">
        <v>0</v>
      </c>
      <c r="P1426" s="50"/>
      <c r="Q1426" s="50"/>
      <c r="R1426" s="3"/>
      <c r="S1426" s="3"/>
      <c r="T1426" s="1"/>
      <c r="U1426" s="2"/>
      <c r="V1426" s="23" t="str">
        <f t="shared" si="73"/>
        <v/>
      </c>
    </row>
    <row r="1427" spans="1:22" ht="25" customHeight="1" x14ac:dyDescent="0.35">
      <c r="A1427" s="1"/>
      <c r="B1427" s="1"/>
      <c r="C1427" s="1"/>
      <c r="D1427" s="1"/>
      <c r="E1427" s="106">
        <f>+COUNTIFS('REGISTRO DE TUTORES'!$A$3:$A$8000,A1427,'REGISTRO DE TUTORES'!$B$3:$B$8000,B1427,'REGISTRO DE TUTORES'!$C$3:$C$8000,C1427,'REGISTRO DE TUTORES'!$D$3:$D$8000,D1427)</f>
        <v>0</v>
      </c>
      <c r="F1427" s="106">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106">
        <f t="shared" ca="1" si="71"/>
        <v>0</v>
      </c>
      <c r="H1427" s="106">
        <f t="shared" ca="1" si="72"/>
        <v>0</v>
      </c>
      <c r="I1427" s="15">
        <v>0</v>
      </c>
      <c r="J1427" s="15">
        <v>0</v>
      </c>
      <c r="K1427" s="15">
        <v>0</v>
      </c>
      <c r="L1427" s="15">
        <v>0</v>
      </c>
      <c r="M1427" s="15">
        <v>0</v>
      </c>
      <c r="N1427" s="107">
        <v>0</v>
      </c>
      <c r="O1427" s="107">
        <v>0</v>
      </c>
      <c r="P1427" s="50"/>
      <c r="Q1427" s="50"/>
      <c r="R1427" s="3"/>
      <c r="S1427" s="3"/>
      <c r="T1427" s="1"/>
      <c r="U1427" s="2"/>
      <c r="V1427" s="23" t="str">
        <f t="shared" si="73"/>
        <v/>
      </c>
    </row>
    <row r="1428" spans="1:22" ht="25" customHeight="1" x14ac:dyDescent="0.35">
      <c r="A1428" s="1"/>
      <c r="B1428" s="1"/>
      <c r="C1428" s="1"/>
      <c r="D1428" s="1"/>
      <c r="E1428" s="106">
        <f>+COUNTIFS('REGISTRO DE TUTORES'!$A$3:$A$8000,A1428,'REGISTRO DE TUTORES'!$B$3:$B$8000,B1428,'REGISTRO DE TUTORES'!$C$3:$C$8000,C1428,'REGISTRO DE TUTORES'!$D$3:$D$8000,D1428)</f>
        <v>0</v>
      </c>
      <c r="F1428" s="106">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106">
        <f t="shared" ca="1" si="71"/>
        <v>0</v>
      </c>
      <c r="H1428" s="106">
        <f t="shared" ca="1" si="72"/>
        <v>0</v>
      </c>
      <c r="I1428" s="15">
        <v>0</v>
      </c>
      <c r="J1428" s="15">
        <v>0</v>
      </c>
      <c r="K1428" s="15">
        <v>0</v>
      </c>
      <c r="L1428" s="15">
        <v>0</v>
      </c>
      <c r="M1428" s="15">
        <v>0</v>
      </c>
      <c r="N1428" s="107">
        <v>0</v>
      </c>
      <c r="O1428" s="107">
        <v>0</v>
      </c>
      <c r="P1428" s="50"/>
      <c r="Q1428" s="50"/>
      <c r="R1428" s="3"/>
      <c r="S1428" s="3"/>
      <c r="T1428" s="1"/>
      <c r="U1428" s="2"/>
      <c r="V1428" s="23" t="str">
        <f t="shared" si="73"/>
        <v/>
      </c>
    </row>
    <row r="1429" spans="1:22" ht="25" customHeight="1" x14ac:dyDescent="0.35">
      <c r="A1429" s="1"/>
      <c r="B1429" s="1"/>
      <c r="C1429" s="1"/>
      <c r="D1429" s="1"/>
      <c r="E1429" s="106">
        <f>+COUNTIFS('REGISTRO DE TUTORES'!$A$3:$A$8000,A1429,'REGISTRO DE TUTORES'!$B$3:$B$8000,B1429,'REGISTRO DE TUTORES'!$C$3:$C$8000,C1429,'REGISTRO DE TUTORES'!$D$3:$D$8000,D1429)</f>
        <v>0</v>
      </c>
      <c r="F1429" s="106">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106">
        <f t="shared" ca="1" si="71"/>
        <v>0</v>
      </c>
      <c r="H1429" s="106">
        <f t="shared" ca="1" si="72"/>
        <v>0</v>
      </c>
      <c r="I1429" s="15">
        <v>0</v>
      </c>
      <c r="J1429" s="15">
        <v>0</v>
      </c>
      <c r="K1429" s="15">
        <v>0</v>
      </c>
      <c r="L1429" s="15">
        <v>0</v>
      </c>
      <c r="M1429" s="15">
        <v>0</v>
      </c>
      <c r="N1429" s="107">
        <v>0</v>
      </c>
      <c r="O1429" s="107">
        <v>0</v>
      </c>
      <c r="P1429" s="50"/>
      <c r="Q1429" s="50"/>
      <c r="R1429" s="3"/>
      <c r="S1429" s="3"/>
      <c r="T1429" s="1"/>
      <c r="U1429" s="2"/>
      <c r="V1429" s="23" t="str">
        <f t="shared" si="73"/>
        <v/>
      </c>
    </row>
    <row r="1430" spans="1:22" ht="25" customHeight="1" x14ac:dyDescent="0.35">
      <c r="A1430" s="1"/>
      <c r="B1430" s="1"/>
      <c r="C1430" s="1"/>
      <c r="D1430" s="1"/>
      <c r="E1430" s="106">
        <f>+COUNTIFS('REGISTRO DE TUTORES'!$A$3:$A$8000,A1430,'REGISTRO DE TUTORES'!$B$3:$B$8000,B1430,'REGISTRO DE TUTORES'!$C$3:$C$8000,C1430,'REGISTRO DE TUTORES'!$D$3:$D$8000,D1430)</f>
        <v>0</v>
      </c>
      <c r="F1430" s="106">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106">
        <f t="shared" ca="1" si="71"/>
        <v>0</v>
      </c>
      <c r="H1430" s="106">
        <f t="shared" ca="1" si="72"/>
        <v>0</v>
      </c>
      <c r="I1430" s="15">
        <v>0</v>
      </c>
      <c r="J1430" s="15">
        <v>0</v>
      </c>
      <c r="K1430" s="15">
        <v>0</v>
      </c>
      <c r="L1430" s="15">
        <v>0</v>
      </c>
      <c r="M1430" s="15">
        <v>0</v>
      </c>
      <c r="N1430" s="107">
        <v>0</v>
      </c>
      <c r="O1430" s="107">
        <v>0</v>
      </c>
      <c r="P1430" s="50"/>
      <c r="Q1430" s="50"/>
      <c r="R1430" s="3"/>
      <c r="S1430" s="3"/>
      <c r="T1430" s="1"/>
      <c r="U1430" s="2"/>
      <c r="V1430" s="23" t="str">
        <f t="shared" si="73"/>
        <v/>
      </c>
    </row>
    <row r="1431" spans="1:22" ht="25" customHeight="1" x14ac:dyDescent="0.35">
      <c r="A1431" s="1"/>
      <c r="B1431" s="1"/>
      <c r="C1431" s="1"/>
      <c r="D1431" s="1"/>
      <c r="E1431" s="106">
        <f>+COUNTIFS('REGISTRO DE TUTORES'!$A$3:$A$8000,A1431,'REGISTRO DE TUTORES'!$B$3:$B$8000,B1431,'REGISTRO DE TUTORES'!$C$3:$C$8000,C1431,'REGISTRO DE TUTORES'!$D$3:$D$8000,D1431)</f>
        <v>0</v>
      </c>
      <c r="F1431" s="106">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106">
        <f t="shared" ca="1" si="71"/>
        <v>0</v>
      </c>
      <c r="H1431" s="106">
        <f t="shared" ca="1" si="72"/>
        <v>0</v>
      </c>
      <c r="I1431" s="15">
        <v>0</v>
      </c>
      <c r="J1431" s="15">
        <v>0</v>
      </c>
      <c r="K1431" s="15">
        <v>0</v>
      </c>
      <c r="L1431" s="15">
        <v>0</v>
      </c>
      <c r="M1431" s="15">
        <v>0</v>
      </c>
      <c r="N1431" s="107">
        <v>0</v>
      </c>
      <c r="O1431" s="107">
        <v>0</v>
      </c>
      <c r="P1431" s="50"/>
      <c r="Q1431" s="50"/>
      <c r="R1431" s="3"/>
      <c r="S1431" s="3"/>
      <c r="T1431" s="1"/>
      <c r="U1431" s="2"/>
      <c r="V1431" s="23" t="str">
        <f t="shared" si="73"/>
        <v/>
      </c>
    </row>
    <row r="1432" spans="1:22" ht="25" customHeight="1" x14ac:dyDescent="0.35">
      <c r="A1432" s="1"/>
      <c r="B1432" s="1"/>
      <c r="C1432" s="1"/>
      <c r="D1432" s="1"/>
      <c r="E1432" s="106">
        <f>+COUNTIFS('REGISTRO DE TUTORES'!$A$3:$A$8000,A1432,'REGISTRO DE TUTORES'!$B$3:$B$8000,B1432,'REGISTRO DE TUTORES'!$C$3:$C$8000,C1432,'REGISTRO DE TUTORES'!$D$3:$D$8000,D1432)</f>
        <v>0</v>
      </c>
      <c r="F1432" s="106">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106">
        <f t="shared" ca="1" si="71"/>
        <v>0</v>
      </c>
      <c r="H1432" s="106">
        <f t="shared" ca="1" si="72"/>
        <v>0</v>
      </c>
      <c r="I1432" s="15">
        <v>0</v>
      </c>
      <c r="J1432" s="15">
        <v>0</v>
      </c>
      <c r="K1432" s="15">
        <v>0</v>
      </c>
      <c r="L1432" s="15">
        <v>0</v>
      </c>
      <c r="M1432" s="15">
        <v>0</v>
      </c>
      <c r="N1432" s="107">
        <v>0</v>
      </c>
      <c r="O1432" s="107">
        <v>0</v>
      </c>
      <c r="P1432" s="50"/>
      <c r="Q1432" s="50"/>
      <c r="R1432" s="3"/>
      <c r="S1432" s="3"/>
      <c r="T1432" s="1"/>
      <c r="U1432" s="2"/>
      <c r="V1432" s="23" t="str">
        <f t="shared" si="73"/>
        <v/>
      </c>
    </row>
    <row r="1433" spans="1:22" ht="25" customHeight="1" x14ac:dyDescent="0.35">
      <c r="A1433" s="1"/>
      <c r="B1433" s="1"/>
      <c r="C1433" s="1"/>
      <c r="D1433" s="1"/>
      <c r="E1433" s="106">
        <f>+COUNTIFS('REGISTRO DE TUTORES'!$A$3:$A$8000,A1433,'REGISTRO DE TUTORES'!$B$3:$B$8000,B1433,'REGISTRO DE TUTORES'!$C$3:$C$8000,C1433,'REGISTRO DE TUTORES'!$D$3:$D$8000,D1433)</f>
        <v>0</v>
      </c>
      <c r="F1433" s="106">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106">
        <f t="shared" ca="1" si="71"/>
        <v>0</v>
      </c>
      <c r="H1433" s="106">
        <f t="shared" ca="1" si="72"/>
        <v>0</v>
      </c>
      <c r="I1433" s="15">
        <v>0</v>
      </c>
      <c r="J1433" s="15">
        <v>0</v>
      </c>
      <c r="K1433" s="15">
        <v>0</v>
      </c>
      <c r="L1433" s="15">
        <v>0</v>
      </c>
      <c r="M1433" s="15">
        <v>0</v>
      </c>
      <c r="N1433" s="107">
        <v>0</v>
      </c>
      <c r="O1433" s="107">
        <v>0</v>
      </c>
      <c r="P1433" s="50"/>
      <c r="Q1433" s="50"/>
      <c r="R1433" s="3"/>
      <c r="S1433" s="3"/>
      <c r="T1433" s="1"/>
      <c r="U1433" s="2"/>
      <c r="V1433" s="23" t="str">
        <f t="shared" si="73"/>
        <v/>
      </c>
    </row>
    <row r="1434" spans="1:22" ht="25" customHeight="1" x14ac:dyDescent="0.35">
      <c r="A1434" s="1"/>
      <c r="B1434" s="1"/>
      <c r="C1434" s="1"/>
      <c r="D1434" s="1"/>
      <c r="E1434" s="106">
        <f>+COUNTIFS('REGISTRO DE TUTORES'!$A$3:$A$8000,A1434,'REGISTRO DE TUTORES'!$B$3:$B$8000,B1434,'REGISTRO DE TUTORES'!$C$3:$C$8000,C1434,'REGISTRO DE TUTORES'!$D$3:$D$8000,D1434)</f>
        <v>0</v>
      </c>
      <c r="F1434" s="106">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106">
        <f t="shared" ca="1" si="71"/>
        <v>0</v>
      </c>
      <c r="H1434" s="106">
        <f t="shared" ca="1" si="72"/>
        <v>0</v>
      </c>
      <c r="I1434" s="15">
        <v>0</v>
      </c>
      <c r="J1434" s="15">
        <v>0</v>
      </c>
      <c r="K1434" s="15">
        <v>0</v>
      </c>
      <c r="L1434" s="15">
        <v>0</v>
      </c>
      <c r="M1434" s="15">
        <v>0</v>
      </c>
      <c r="N1434" s="107">
        <v>0</v>
      </c>
      <c r="O1434" s="107">
        <v>0</v>
      </c>
      <c r="P1434" s="50"/>
      <c r="Q1434" s="50"/>
      <c r="R1434" s="3"/>
      <c r="S1434" s="3"/>
      <c r="T1434" s="1"/>
      <c r="U1434" s="2"/>
      <c r="V1434" s="23" t="str">
        <f t="shared" si="73"/>
        <v/>
      </c>
    </row>
    <row r="1435" spans="1:22" ht="25" customHeight="1" x14ac:dyDescent="0.35">
      <c r="A1435" s="1"/>
      <c r="B1435" s="1"/>
      <c r="C1435" s="1"/>
      <c r="D1435" s="1"/>
      <c r="E1435" s="106">
        <f>+COUNTIFS('REGISTRO DE TUTORES'!$A$3:$A$8000,A1435,'REGISTRO DE TUTORES'!$B$3:$B$8000,B1435,'REGISTRO DE TUTORES'!$C$3:$C$8000,C1435,'REGISTRO DE TUTORES'!$D$3:$D$8000,D1435)</f>
        <v>0</v>
      </c>
      <c r="F1435" s="106">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106">
        <f t="shared" ca="1" si="71"/>
        <v>0</v>
      </c>
      <c r="H1435" s="106">
        <f t="shared" ca="1" si="72"/>
        <v>0</v>
      </c>
      <c r="I1435" s="15">
        <v>0</v>
      </c>
      <c r="J1435" s="15">
        <v>0</v>
      </c>
      <c r="K1435" s="15">
        <v>0</v>
      </c>
      <c r="L1435" s="15">
        <v>0</v>
      </c>
      <c r="M1435" s="15">
        <v>0</v>
      </c>
      <c r="N1435" s="107">
        <v>0</v>
      </c>
      <c r="O1435" s="107">
        <v>0</v>
      </c>
      <c r="P1435" s="50"/>
      <c r="Q1435" s="50"/>
      <c r="R1435" s="3"/>
      <c r="S1435" s="3"/>
      <c r="T1435" s="1"/>
      <c r="U1435" s="2"/>
      <c r="V1435" s="23" t="str">
        <f t="shared" si="73"/>
        <v/>
      </c>
    </row>
    <row r="1436" spans="1:22" ht="25" customHeight="1" x14ac:dyDescent="0.35">
      <c r="A1436" s="1"/>
      <c r="B1436" s="1"/>
      <c r="C1436" s="1"/>
      <c r="D1436" s="1"/>
      <c r="E1436" s="106">
        <f>+COUNTIFS('REGISTRO DE TUTORES'!$A$3:$A$8000,A1436,'REGISTRO DE TUTORES'!$B$3:$B$8000,B1436,'REGISTRO DE TUTORES'!$C$3:$C$8000,C1436,'REGISTRO DE TUTORES'!$D$3:$D$8000,D1436)</f>
        <v>0</v>
      </c>
      <c r="F1436" s="106">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106">
        <f t="shared" ca="1" si="71"/>
        <v>0</v>
      </c>
      <c r="H1436" s="106">
        <f t="shared" ca="1" si="72"/>
        <v>0</v>
      </c>
      <c r="I1436" s="15">
        <v>0</v>
      </c>
      <c r="J1436" s="15">
        <v>0</v>
      </c>
      <c r="K1436" s="15">
        <v>0</v>
      </c>
      <c r="L1436" s="15">
        <v>0</v>
      </c>
      <c r="M1436" s="15">
        <v>0</v>
      </c>
      <c r="N1436" s="107">
        <v>0</v>
      </c>
      <c r="O1436" s="107">
        <v>0</v>
      </c>
      <c r="P1436" s="50"/>
      <c r="Q1436" s="50"/>
      <c r="R1436" s="3"/>
      <c r="S1436" s="3"/>
      <c r="T1436" s="1"/>
      <c r="U1436" s="2"/>
      <c r="V1436" s="23" t="str">
        <f t="shared" si="73"/>
        <v/>
      </c>
    </row>
    <row r="1437" spans="1:22" ht="25" customHeight="1" x14ac:dyDescent="0.35">
      <c r="A1437" s="1"/>
      <c r="B1437" s="1"/>
      <c r="C1437" s="1"/>
      <c r="D1437" s="1"/>
      <c r="E1437" s="106">
        <f>+COUNTIFS('REGISTRO DE TUTORES'!$A$3:$A$8000,A1437,'REGISTRO DE TUTORES'!$B$3:$B$8000,B1437,'REGISTRO DE TUTORES'!$C$3:$C$8000,C1437,'REGISTRO DE TUTORES'!$D$3:$D$8000,D1437)</f>
        <v>0</v>
      </c>
      <c r="F1437" s="106">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106">
        <f t="shared" ca="1" si="71"/>
        <v>0</v>
      </c>
      <c r="H1437" s="106">
        <f t="shared" ca="1" si="72"/>
        <v>0</v>
      </c>
      <c r="I1437" s="15">
        <v>0</v>
      </c>
      <c r="J1437" s="15">
        <v>0</v>
      </c>
      <c r="K1437" s="15">
        <v>0</v>
      </c>
      <c r="L1437" s="15">
        <v>0</v>
      </c>
      <c r="M1437" s="15">
        <v>0</v>
      </c>
      <c r="N1437" s="107">
        <v>0</v>
      </c>
      <c r="O1437" s="107">
        <v>0</v>
      </c>
      <c r="P1437" s="50"/>
      <c r="Q1437" s="50"/>
      <c r="R1437" s="3"/>
      <c r="S1437" s="3"/>
      <c r="T1437" s="1"/>
      <c r="U1437" s="2"/>
      <c r="V1437" s="23" t="str">
        <f t="shared" si="73"/>
        <v/>
      </c>
    </row>
    <row r="1438" spans="1:22" ht="25" customHeight="1" x14ac:dyDescent="0.35">
      <c r="A1438" s="1"/>
      <c r="B1438" s="1"/>
      <c r="C1438" s="1"/>
      <c r="D1438" s="1"/>
      <c r="E1438" s="106">
        <f>+COUNTIFS('REGISTRO DE TUTORES'!$A$3:$A$8000,A1438,'REGISTRO DE TUTORES'!$B$3:$B$8000,B1438,'REGISTRO DE TUTORES'!$C$3:$C$8000,C1438,'REGISTRO DE TUTORES'!$D$3:$D$8000,D1438)</f>
        <v>0</v>
      </c>
      <c r="F1438" s="106">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106">
        <f t="shared" ca="1" si="71"/>
        <v>0</v>
      </c>
      <c r="H1438" s="106">
        <f t="shared" ca="1" si="72"/>
        <v>0</v>
      </c>
      <c r="I1438" s="15">
        <v>0</v>
      </c>
      <c r="J1438" s="15">
        <v>0</v>
      </c>
      <c r="K1438" s="15">
        <v>0</v>
      </c>
      <c r="L1438" s="15">
        <v>0</v>
      </c>
      <c r="M1438" s="15">
        <v>0</v>
      </c>
      <c r="N1438" s="107">
        <v>0</v>
      </c>
      <c r="O1438" s="107">
        <v>0</v>
      </c>
      <c r="P1438" s="50"/>
      <c r="Q1438" s="50"/>
      <c r="R1438" s="3"/>
      <c r="S1438" s="3"/>
      <c r="T1438" s="1"/>
      <c r="U1438" s="2"/>
      <c r="V1438" s="23" t="str">
        <f t="shared" si="73"/>
        <v/>
      </c>
    </row>
    <row r="1439" spans="1:22" ht="25" customHeight="1" x14ac:dyDescent="0.35">
      <c r="A1439" s="1"/>
      <c r="B1439" s="1"/>
      <c r="C1439" s="1"/>
      <c r="D1439" s="1"/>
      <c r="E1439" s="106">
        <f>+COUNTIFS('REGISTRO DE TUTORES'!$A$3:$A$8000,A1439,'REGISTRO DE TUTORES'!$B$3:$B$8000,B1439,'REGISTRO DE TUTORES'!$C$3:$C$8000,C1439,'REGISTRO DE TUTORES'!$D$3:$D$8000,D1439)</f>
        <v>0</v>
      </c>
      <c r="F1439" s="106">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106">
        <f t="shared" ca="1" si="71"/>
        <v>0</v>
      </c>
      <c r="H1439" s="106">
        <f t="shared" ca="1" si="72"/>
        <v>0</v>
      </c>
      <c r="I1439" s="15">
        <v>0</v>
      </c>
      <c r="J1439" s="15">
        <v>0</v>
      </c>
      <c r="K1439" s="15">
        <v>0</v>
      </c>
      <c r="L1439" s="15">
        <v>0</v>
      </c>
      <c r="M1439" s="15">
        <v>0</v>
      </c>
      <c r="N1439" s="107">
        <v>0</v>
      </c>
      <c r="O1439" s="107">
        <v>0</v>
      </c>
      <c r="P1439" s="50"/>
      <c r="Q1439" s="50"/>
      <c r="R1439" s="3"/>
      <c r="S1439" s="3"/>
      <c r="T1439" s="1"/>
      <c r="U1439" s="2"/>
      <c r="V1439" s="23" t="str">
        <f t="shared" si="73"/>
        <v/>
      </c>
    </row>
    <row r="1440" spans="1:22" ht="25" customHeight="1" x14ac:dyDescent="0.35">
      <c r="A1440" s="1"/>
      <c r="B1440" s="1"/>
      <c r="C1440" s="1"/>
      <c r="D1440" s="1"/>
      <c r="E1440" s="106">
        <f>+COUNTIFS('REGISTRO DE TUTORES'!$A$3:$A$8000,A1440,'REGISTRO DE TUTORES'!$B$3:$B$8000,B1440,'REGISTRO DE TUTORES'!$C$3:$C$8000,C1440,'REGISTRO DE TUTORES'!$D$3:$D$8000,D1440)</f>
        <v>0</v>
      </c>
      <c r="F1440" s="106">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106">
        <f t="shared" ca="1" si="71"/>
        <v>0</v>
      </c>
      <c r="H1440" s="106">
        <f t="shared" ca="1" si="72"/>
        <v>0</v>
      </c>
      <c r="I1440" s="15">
        <v>0</v>
      </c>
      <c r="J1440" s="15">
        <v>0</v>
      </c>
      <c r="K1440" s="15">
        <v>0</v>
      </c>
      <c r="L1440" s="15">
        <v>0</v>
      </c>
      <c r="M1440" s="15">
        <v>0</v>
      </c>
      <c r="N1440" s="107">
        <v>0</v>
      </c>
      <c r="O1440" s="107">
        <v>0</v>
      </c>
      <c r="P1440" s="50"/>
      <c r="Q1440" s="50"/>
      <c r="R1440" s="3"/>
      <c r="S1440" s="3"/>
      <c r="T1440" s="1"/>
      <c r="U1440" s="2"/>
      <c r="V1440" s="23" t="str">
        <f t="shared" si="73"/>
        <v/>
      </c>
    </row>
    <row r="1441" spans="1:22" ht="25" customHeight="1" x14ac:dyDescent="0.35">
      <c r="A1441" s="1"/>
      <c r="B1441" s="1"/>
      <c r="C1441" s="1"/>
      <c r="D1441" s="1"/>
      <c r="E1441" s="106">
        <f>+COUNTIFS('REGISTRO DE TUTORES'!$A$3:$A$8000,A1441,'REGISTRO DE TUTORES'!$B$3:$B$8000,B1441,'REGISTRO DE TUTORES'!$C$3:$C$8000,C1441,'REGISTRO DE TUTORES'!$D$3:$D$8000,D1441)</f>
        <v>0</v>
      </c>
      <c r="F1441" s="106">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106">
        <f t="shared" ca="1" si="71"/>
        <v>0</v>
      </c>
      <c r="H1441" s="106">
        <f t="shared" ca="1" si="72"/>
        <v>0</v>
      </c>
      <c r="I1441" s="15">
        <v>0</v>
      </c>
      <c r="J1441" s="15">
        <v>0</v>
      </c>
      <c r="K1441" s="15">
        <v>0</v>
      </c>
      <c r="L1441" s="15">
        <v>0</v>
      </c>
      <c r="M1441" s="15">
        <v>0</v>
      </c>
      <c r="N1441" s="107">
        <v>0</v>
      </c>
      <c r="O1441" s="107">
        <v>0</v>
      </c>
      <c r="P1441" s="50"/>
      <c r="Q1441" s="50"/>
      <c r="R1441" s="3"/>
      <c r="S1441" s="3"/>
      <c r="T1441" s="1"/>
      <c r="U1441" s="2"/>
      <c r="V1441" s="23" t="str">
        <f t="shared" si="73"/>
        <v/>
      </c>
    </row>
    <row r="1442" spans="1:22" ht="25" customHeight="1" x14ac:dyDescent="0.35">
      <c r="A1442" s="1"/>
      <c r="B1442" s="1"/>
      <c r="C1442" s="1"/>
      <c r="D1442" s="1"/>
      <c r="E1442" s="106">
        <f>+COUNTIFS('REGISTRO DE TUTORES'!$A$3:$A$8000,A1442,'REGISTRO DE TUTORES'!$B$3:$B$8000,B1442,'REGISTRO DE TUTORES'!$C$3:$C$8000,C1442,'REGISTRO DE TUTORES'!$D$3:$D$8000,D1442)</f>
        <v>0</v>
      </c>
      <c r="F1442" s="106">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106">
        <f t="shared" ca="1" si="71"/>
        <v>0</v>
      </c>
      <c r="H1442" s="106">
        <f t="shared" ca="1" si="72"/>
        <v>0</v>
      </c>
      <c r="I1442" s="15">
        <v>0</v>
      </c>
      <c r="J1442" s="15">
        <v>0</v>
      </c>
      <c r="K1442" s="15">
        <v>0</v>
      </c>
      <c r="L1442" s="15">
        <v>0</v>
      </c>
      <c r="M1442" s="15">
        <v>0</v>
      </c>
      <c r="N1442" s="107">
        <v>0</v>
      </c>
      <c r="O1442" s="107">
        <v>0</v>
      </c>
      <c r="P1442" s="50"/>
      <c r="Q1442" s="50"/>
      <c r="R1442" s="3"/>
      <c r="S1442" s="3"/>
      <c r="T1442" s="1"/>
      <c r="U1442" s="2"/>
      <c r="V1442" s="23" t="str">
        <f t="shared" si="73"/>
        <v/>
      </c>
    </row>
    <row r="1443" spans="1:22" ht="25" customHeight="1" x14ac:dyDescent="0.35">
      <c r="A1443" s="1"/>
      <c r="B1443" s="1"/>
      <c r="C1443" s="1"/>
      <c r="D1443" s="1"/>
      <c r="E1443" s="106">
        <f>+COUNTIFS('REGISTRO DE TUTORES'!$A$3:$A$8000,A1443,'REGISTRO DE TUTORES'!$B$3:$B$8000,B1443,'REGISTRO DE TUTORES'!$C$3:$C$8000,C1443,'REGISTRO DE TUTORES'!$D$3:$D$8000,D1443)</f>
        <v>0</v>
      </c>
      <c r="F1443" s="106">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106">
        <f t="shared" ca="1" si="71"/>
        <v>0</v>
      </c>
      <c r="H1443" s="106">
        <f t="shared" ca="1" si="72"/>
        <v>0</v>
      </c>
      <c r="I1443" s="15">
        <v>0</v>
      </c>
      <c r="J1443" s="15">
        <v>0</v>
      </c>
      <c r="K1443" s="15">
        <v>0</v>
      </c>
      <c r="L1443" s="15">
        <v>0</v>
      </c>
      <c r="M1443" s="15">
        <v>0</v>
      </c>
      <c r="N1443" s="107">
        <v>0</v>
      </c>
      <c r="O1443" s="107">
        <v>0</v>
      </c>
      <c r="P1443" s="50"/>
      <c r="Q1443" s="50"/>
      <c r="R1443" s="3"/>
      <c r="S1443" s="3"/>
      <c r="T1443" s="1"/>
      <c r="U1443" s="2"/>
      <c r="V1443" s="23" t="str">
        <f t="shared" si="73"/>
        <v/>
      </c>
    </row>
    <row r="1444" spans="1:22" ht="25" customHeight="1" x14ac:dyDescent="0.35">
      <c r="A1444" s="1"/>
      <c r="B1444" s="1"/>
      <c r="C1444" s="1"/>
      <c r="D1444" s="1"/>
      <c r="E1444" s="106">
        <f>+COUNTIFS('REGISTRO DE TUTORES'!$A$3:$A$8000,A1444,'REGISTRO DE TUTORES'!$B$3:$B$8000,B1444,'REGISTRO DE TUTORES'!$C$3:$C$8000,C1444,'REGISTRO DE TUTORES'!$D$3:$D$8000,D1444)</f>
        <v>0</v>
      </c>
      <c r="F1444" s="106">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106">
        <f t="shared" ca="1" si="71"/>
        <v>0</v>
      </c>
      <c r="H1444" s="106">
        <f t="shared" ca="1" si="72"/>
        <v>0</v>
      </c>
      <c r="I1444" s="15">
        <v>0</v>
      </c>
      <c r="J1444" s="15">
        <v>0</v>
      </c>
      <c r="K1444" s="15">
        <v>0</v>
      </c>
      <c r="L1444" s="15">
        <v>0</v>
      </c>
      <c r="M1444" s="15">
        <v>0</v>
      </c>
      <c r="N1444" s="107">
        <v>0</v>
      </c>
      <c r="O1444" s="107">
        <v>0</v>
      </c>
      <c r="P1444" s="50"/>
      <c r="Q1444" s="50"/>
      <c r="R1444" s="3"/>
      <c r="S1444" s="3"/>
      <c r="T1444" s="1"/>
      <c r="U1444" s="2"/>
      <c r="V1444" s="23" t="str">
        <f t="shared" si="73"/>
        <v/>
      </c>
    </row>
    <row r="1445" spans="1:22" ht="25" customHeight="1" x14ac:dyDescent="0.35">
      <c r="A1445" s="1"/>
      <c r="B1445" s="1"/>
      <c r="C1445" s="1"/>
      <c r="D1445" s="1"/>
      <c r="E1445" s="106">
        <f>+COUNTIFS('REGISTRO DE TUTORES'!$A$3:$A$8000,A1445,'REGISTRO DE TUTORES'!$B$3:$B$8000,B1445,'REGISTRO DE TUTORES'!$C$3:$C$8000,C1445,'REGISTRO DE TUTORES'!$D$3:$D$8000,D1445)</f>
        <v>0</v>
      </c>
      <c r="F1445" s="106">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106">
        <f t="shared" ca="1" si="71"/>
        <v>0</v>
      </c>
      <c r="H1445" s="106">
        <f t="shared" ca="1" si="72"/>
        <v>0</v>
      </c>
      <c r="I1445" s="15">
        <v>0</v>
      </c>
      <c r="J1445" s="15">
        <v>0</v>
      </c>
      <c r="K1445" s="15">
        <v>0</v>
      </c>
      <c r="L1445" s="15">
        <v>0</v>
      </c>
      <c r="M1445" s="15">
        <v>0</v>
      </c>
      <c r="N1445" s="107">
        <v>0</v>
      </c>
      <c r="O1445" s="107">
        <v>0</v>
      </c>
      <c r="P1445" s="50"/>
      <c r="Q1445" s="50"/>
      <c r="R1445" s="3"/>
      <c r="S1445" s="3"/>
      <c r="T1445" s="1"/>
      <c r="U1445" s="2"/>
      <c r="V1445" s="23" t="str">
        <f t="shared" si="73"/>
        <v/>
      </c>
    </row>
    <row r="1446" spans="1:22" ht="25" customHeight="1" x14ac:dyDescent="0.35">
      <c r="A1446" s="1"/>
      <c r="B1446" s="1"/>
      <c r="C1446" s="1"/>
      <c r="D1446" s="1"/>
      <c r="E1446" s="106">
        <f>+COUNTIFS('REGISTRO DE TUTORES'!$A$3:$A$8000,A1446,'REGISTRO DE TUTORES'!$B$3:$B$8000,B1446,'REGISTRO DE TUTORES'!$C$3:$C$8000,C1446,'REGISTRO DE TUTORES'!$D$3:$D$8000,D1446)</f>
        <v>0</v>
      </c>
      <c r="F1446" s="106">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106">
        <f t="shared" ca="1" si="71"/>
        <v>0</v>
      </c>
      <c r="H1446" s="106">
        <f t="shared" ca="1" si="72"/>
        <v>0</v>
      </c>
      <c r="I1446" s="15">
        <v>0</v>
      </c>
      <c r="J1446" s="15">
        <v>0</v>
      </c>
      <c r="K1446" s="15">
        <v>0</v>
      </c>
      <c r="L1446" s="15">
        <v>0</v>
      </c>
      <c r="M1446" s="15">
        <v>0</v>
      </c>
      <c r="N1446" s="107">
        <v>0</v>
      </c>
      <c r="O1446" s="107">
        <v>0</v>
      </c>
      <c r="P1446" s="50"/>
      <c r="Q1446" s="50"/>
      <c r="R1446" s="3"/>
      <c r="S1446" s="3"/>
      <c r="T1446" s="1"/>
      <c r="U1446" s="2"/>
      <c r="V1446" s="23" t="str">
        <f t="shared" si="73"/>
        <v/>
      </c>
    </row>
    <row r="1447" spans="1:22" ht="25" customHeight="1" x14ac:dyDescent="0.35">
      <c r="A1447" s="1"/>
      <c r="B1447" s="1"/>
      <c r="C1447" s="1"/>
      <c r="D1447" s="1"/>
      <c r="E1447" s="106">
        <f>+COUNTIFS('REGISTRO DE TUTORES'!$A$3:$A$8000,A1447,'REGISTRO DE TUTORES'!$B$3:$B$8000,B1447,'REGISTRO DE TUTORES'!$C$3:$C$8000,C1447,'REGISTRO DE TUTORES'!$D$3:$D$8000,D1447)</f>
        <v>0</v>
      </c>
      <c r="F1447" s="106">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106">
        <f t="shared" ca="1" si="71"/>
        <v>0</v>
      </c>
      <c r="H1447" s="106">
        <f t="shared" ca="1" si="72"/>
        <v>0</v>
      </c>
      <c r="I1447" s="15">
        <v>0</v>
      </c>
      <c r="J1447" s="15">
        <v>0</v>
      </c>
      <c r="K1447" s="15">
        <v>0</v>
      </c>
      <c r="L1447" s="15">
        <v>0</v>
      </c>
      <c r="M1447" s="15">
        <v>0</v>
      </c>
      <c r="N1447" s="107">
        <v>0</v>
      </c>
      <c r="O1447" s="107">
        <v>0</v>
      </c>
      <c r="P1447" s="50"/>
      <c r="Q1447" s="50"/>
      <c r="R1447" s="3"/>
      <c r="S1447" s="3"/>
      <c r="T1447" s="1"/>
      <c r="U1447" s="2"/>
      <c r="V1447" s="23" t="str">
        <f t="shared" si="73"/>
        <v/>
      </c>
    </row>
    <row r="1448" spans="1:22" ht="25" customHeight="1" x14ac:dyDescent="0.35">
      <c r="A1448" s="1"/>
      <c r="B1448" s="1"/>
      <c r="C1448" s="1"/>
      <c r="D1448" s="1"/>
      <c r="E1448" s="106">
        <f>+COUNTIFS('REGISTRO DE TUTORES'!$A$3:$A$8000,A1448,'REGISTRO DE TUTORES'!$B$3:$B$8000,B1448,'REGISTRO DE TUTORES'!$C$3:$C$8000,C1448,'REGISTRO DE TUTORES'!$D$3:$D$8000,D1448)</f>
        <v>0</v>
      </c>
      <c r="F1448" s="106">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106">
        <f t="shared" ca="1" si="71"/>
        <v>0</v>
      </c>
      <c r="H1448" s="106">
        <f t="shared" ca="1" si="72"/>
        <v>0</v>
      </c>
      <c r="I1448" s="15">
        <v>0</v>
      </c>
      <c r="J1448" s="15">
        <v>0</v>
      </c>
      <c r="K1448" s="15">
        <v>0</v>
      </c>
      <c r="L1448" s="15">
        <v>0</v>
      </c>
      <c r="M1448" s="15">
        <v>0</v>
      </c>
      <c r="N1448" s="107">
        <v>0</v>
      </c>
      <c r="O1448" s="107">
        <v>0</v>
      </c>
      <c r="P1448" s="50"/>
      <c r="Q1448" s="50"/>
      <c r="R1448" s="3"/>
      <c r="S1448" s="3"/>
      <c r="T1448" s="1"/>
      <c r="U1448" s="2"/>
      <c r="V1448" s="23" t="str">
        <f t="shared" si="73"/>
        <v/>
      </c>
    </row>
    <row r="1449" spans="1:22" ht="25" customHeight="1" x14ac:dyDescent="0.35">
      <c r="A1449" s="1"/>
      <c r="B1449" s="1"/>
      <c r="C1449" s="1"/>
      <c r="D1449" s="1"/>
      <c r="E1449" s="106">
        <f>+COUNTIFS('REGISTRO DE TUTORES'!$A$3:$A$8000,A1449,'REGISTRO DE TUTORES'!$B$3:$B$8000,B1449,'REGISTRO DE TUTORES'!$C$3:$C$8000,C1449,'REGISTRO DE TUTORES'!$D$3:$D$8000,D1449)</f>
        <v>0</v>
      </c>
      <c r="F1449" s="106">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106">
        <f t="shared" ca="1" si="71"/>
        <v>0</v>
      </c>
      <c r="H1449" s="106">
        <f t="shared" ca="1" si="72"/>
        <v>0</v>
      </c>
      <c r="I1449" s="15">
        <v>0</v>
      </c>
      <c r="J1449" s="15">
        <v>0</v>
      </c>
      <c r="K1449" s="15">
        <v>0</v>
      </c>
      <c r="L1449" s="15">
        <v>0</v>
      </c>
      <c r="M1449" s="15">
        <v>0</v>
      </c>
      <c r="N1449" s="107">
        <v>0</v>
      </c>
      <c r="O1449" s="107">
        <v>0</v>
      </c>
      <c r="P1449" s="50"/>
      <c r="Q1449" s="50"/>
      <c r="R1449" s="3"/>
      <c r="S1449" s="3"/>
      <c r="T1449" s="1"/>
      <c r="U1449" s="2"/>
      <c r="V1449" s="23" t="str">
        <f t="shared" si="73"/>
        <v/>
      </c>
    </row>
    <row r="1450" spans="1:22" ht="25" customHeight="1" x14ac:dyDescent="0.35">
      <c r="A1450" s="1"/>
      <c r="B1450" s="1"/>
      <c r="C1450" s="1"/>
      <c r="D1450" s="1"/>
      <c r="E1450" s="106">
        <f>+COUNTIFS('REGISTRO DE TUTORES'!$A$3:$A$8000,A1450,'REGISTRO DE TUTORES'!$B$3:$B$8000,B1450,'REGISTRO DE TUTORES'!$C$3:$C$8000,C1450,'REGISTRO DE TUTORES'!$D$3:$D$8000,D1450)</f>
        <v>0</v>
      </c>
      <c r="F1450" s="106">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106">
        <f t="shared" ca="1" si="71"/>
        <v>0</v>
      </c>
      <c r="H1450" s="106">
        <f t="shared" ca="1" si="72"/>
        <v>0</v>
      </c>
      <c r="I1450" s="15">
        <v>0</v>
      </c>
      <c r="J1450" s="15">
        <v>0</v>
      </c>
      <c r="K1450" s="15">
        <v>0</v>
      </c>
      <c r="L1450" s="15">
        <v>0</v>
      </c>
      <c r="M1450" s="15">
        <v>0</v>
      </c>
      <c r="N1450" s="107">
        <v>0</v>
      </c>
      <c r="O1450" s="107">
        <v>0</v>
      </c>
      <c r="P1450" s="50"/>
      <c r="Q1450" s="50"/>
      <c r="R1450" s="3"/>
      <c r="S1450" s="3"/>
      <c r="T1450" s="1"/>
      <c r="U1450" s="2"/>
      <c r="V1450" s="23" t="str">
        <f t="shared" si="73"/>
        <v/>
      </c>
    </row>
    <row r="1451" spans="1:22" ht="25" customHeight="1" x14ac:dyDescent="0.35">
      <c r="A1451" s="1"/>
      <c r="B1451" s="1"/>
      <c r="C1451" s="1"/>
      <c r="D1451" s="1"/>
      <c r="E1451" s="106">
        <f>+COUNTIFS('REGISTRO DE TUTORES'!$A$3:$A$8000,A1451,'REGISTRO DE TUTORES'!$B$3:$B$8000,B1451,'REGISTRO DE TUTORES'!$C$3:$C$8000,C1451,'REGISTRO DE TUTORES'!$D$3:$D$8000,D1451)</f>
        <v>0</v>
      </c>
      <c r="F1451" s="106">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106">
        <f t="shared" ca="1" si="71"/>
        <v>0</v>
      </c>
      <c r="H1451" s="106">
        <f t="shared" ca="1" si="72"/>
        <v>0</v>
      </c>
      <c r="I1451" s="15">
        <v>0</v>
      </c>
      <c r="J1451" s="15">
        <v>0</v>
      </c>
      <c r="K1451" s="15">
        <v>0</v>
      </c>
      <c r="L1451" s="15">
        <v>0</v>
      </c>
      <c r="M1451" s="15">
        <v>0</v>
      </c>
      <c r="N1451" s="107">
        <v>0</v>
      </c>
      <c r="O1451" s="107">
        <v>0</v>
      </c>
      <c r="P1451" s="50"/>
      <c r="Q1451" s="50"/>
      <c r="R1451" s="3"/>
      <c r="S1451" s="3"/>
      <c r="T1451" s="1"/>
      <c r="U1451" s="2"/>
      <c r="V1451" s="23" t="str">
        <f t="shared" si="73"/>
        <v/>
      </c>
    </row>
    <row r="1452" spans="1:22" ht="25" customHeight="1" x14ac:dyDescent="0.35">
      <c r="A1452" s="1"/>
      <c r="B1452" s="1"/>
      <c r="C1452" s="1"/>
      <c r="D1452" s="1"/>
      <c r="E1452" s="106">
        <f>+COUNTIFS('REGISTRO DE TUTORES'!$A$3:$A$8000,A1452,'REGISTRO DE TUTORES'!$B$3:$B$8000,B1452,'REGISTRO DE TUTORES'!$C$3:$C$8000,C1452,'REGISTRO DE TUTORES'!$D$3:$D$8000,D1452)</f>
        <v>0</v>
      </c>
      <c r="F1452" s="106">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106">
        <f t="shared" ca="1" si="71"/>
        <v>0</v>
      </c>
      <c r="H1452" s="106">
        <f t="shared" ca="1" si="72"/>
        <v>0</v>
      </c>
      <c r="I1452" s="15">
        <v>0</v>
      </c>
      <c r="J1452" s="15">
        <v>0</v>
      </c>
      <c r="K1452" s="15">
        <v>0</v>
      </c>
      <c r="L1452" s="15">
        <v>0</v>
      </c>
      <c r="M1452" s="15">
        <v>0</v>
      </c>
      <c r="N1452" s="107">
        <v>0</v>
      </c>
      <c r="O1452" s="107">
        <v>0</v>
      </c>
      <c r="P1452" s="50"/>
      <c r="Q1452" s="50"/>
      <c r="R1452" s="3"/>
      <c r="S1452" s="3"/>
      <c r="T1452" s="1"/>
      <c r="U1452" s="2"/>
      <c r="V1452" s="23" t="str">
        <f t="shared" si="73"/>
        <v/>
      </c>
    </row>
    <row r="1453" spans="1:22" ht="25" customHeight="1" x14ac:dyDescent="0.35">
      <c r="A1453" s="1"/>
      <c r="B1453" s="1"/>
      <c r="C1453" s="1"/>
      <c r="D1453" s="1"/>
      <c r="E1453" s="106">
        <f>+COUNTIFS('REGISTRO DE TUTORES'!$A$3:$A$8000,A1453,'REGISTRO DE TUTORES'!$B$3:$B$8000,B1453,'REGISTRO DE TUTORES'!$C$3:$C$8000,C1453,'REGISTRO DE TUTORES'!$D$3:$D$8000,D1453)</f>
        <v>0</v>
      </c>
      <c r="F1453" s="106">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106">
        <f t="shared" ca="1" si="71"/>
        <v>0</v>
      </c>
      <c r="H1453" s="106">
        <f t="shared" ca="1" si="72"/>
        <v>0</v>
      </c>
      <c r="I1453" s="15">
        <v>0</v>
      </c>
      <c r="J1453" s="15">
        <v>0</v>
      </c>
      <c r="K1453" s="15">
        <v>0</v>
      </c>
      <c r="L1453" s="15">
        <v>0</v>
      </c>
      <c r="M1453" s="15">
        <v>0</v>
      </c>
      <c r="N1453" s="107">
        <v>0</v>
      </c>
      <c r="O1453" s="107">
        <v>0</v>
      </c>
      <c r="P1453" s="50"/>
      <c r="Q1453" s="50"/>
      <c r="R1453" s="3"/>
      <c r="S1453" s="3"/>
      <c r="T1453" s="1"/>
      <c r="U1453" s="2"/>
      <c r="V1453" s="23" t="str">
        <f t="shared" si="73"/>
        <v/>
      </c>
    </row>
    <row r="1454" spans="1:22" ht="25" customHeight="1" x14ac:dyDescent="0.35">
      <c r="A1454" s="1"/>
      <c r="B1454" s="1"/>
      <c r="C1454" s="1"/>
      <c r="D1454" s="1"/>
      <c r="E1454" s="106">
        <f>+COUNTIFS('REGISTRO DE TUTORES'!$A$3:$A$8000,A1454,'REGISTRO DE TUTORES'!$B$3:$B$8000,B1454,'REGISTRO DE TUTORES'!$C$3:$C$8000,C1454,'REGISTRO DE TUTORES'!$D$3:$D$8000,D1454)</f>
        <v>0</v>
      </c>
      <c r="F1454" s="106">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106">
        <f t="shared" ca="1" si="71"/>
        <v>0</v>
      </c>
      <c r="H1454" s="106">
        <f t="shared" ca="1" si="72"/>
        <v>0</v>
      </c>
      <c r="I1454" s="15">
        <v>0</v>
      </c>
      <c r="J1454" s="15">
        <v>0</v>
      </c>
      <c r="K1454" s="15">
        <v>0</v>
      </c>
      <c r="L1454" s="15">
        <v>0</v>
      </c>
      <c r="M1454" s="15">
        <v>0</v>
      </c>
      <c r="N1454" s="107">
        <v>0</v>
      </c>
      <c r="O1454" s="107">
        <v>0</v>
      </c>
      <c r="P1454" s="50"/>
      <c r="Q1454" s="50"/>
      <c r="R1454" s="3"/>
      <c r="S1454" s="3"/>
      <c r="T1454" s="1"/>
      <c r="U1454" s="2"/>
      <c r="V1454" s="23" t="str">
        <f t="shared" si="73"/>
        <v/>
      </c>
    </row>
    <row r="1455" spans="1:22" ht="25" customHeight="1" x14ac:dyDescent="0.35">
      <c r="A1455" s="1"/>
      <c r="B1455" s="1"/>
      <c r="C1455" s="1"/>
      <c r="D1455" s="1"/>
      <c r="E1455" s="106">
        <f>+COUNTIFS('REGISTRO DE TUTORES'!$A$3:$A$8000,A1455,'REGISTRO DE TUTORES'!$B$3:$B$8000,B1455,'REGISTRO DE TUTORES'!$C$3:$C$8000,C1455,'REGISTRO DE TUTORES'!$D$3:$D$8000,D1455)</f>
        <v>0</v>
      </c>
      <c r="F1455" s="106">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106">
        <f t="shared" ca="1" si="71"/>
        <v>0</v>
      </c>
      <c r="H1455" s="106">
        <f t="shared" ca="1" si="72"/>
        <v>0</v>
      </c>
      <c r="I1455" s="15">
        <v>0</v>
      </c>
      <c r="J1455" s="15">
        <v>0</v>
      </c>
      <c r="K1455" s="15">
        <v>0</v>
      </c>
      <c r="L1455" s="15">
        <v>0</v>
      </c>
      <c r="M1455" s="15">
        <v>0</v>
      </c>
      <c r="N1455" s="107">
        <v>0</v>
      </c>
      <c r="O1455" s="107">
        <v>0</v>
      </c>
      <c r="P1455" s="50"/>
      <c r="Q1455" s="50"/>
      <c r="R1455" s="3"/>
      <c r="S1455" s="3"/>
      <c r="T1455" s="1"/>
      <c r="U1455" s="2"/>
      <c r="V1455" s="23" t="str">
        <f t="shared" si="73"/>
        <v/>
      </c>
    </row>
    <row r="1456" spans="1:22" ht="25" customHeight="1" x14ac:dyDescent="0.35">
      <c r="A1456" s="1"/>
      <c r="B1456" s="1"/>
      <c r="C1456" s="1"/>
      <c r="D1456" s="1"/>
      <c r="E1456" s="106">
        <f>+COUNTIFS('REGISTRO DE TUTORES'!$A$3:$A$8000,A1456,'REGISTRO DE TUTORES'!$B$3:$B$8000,B1456,'REGISTRO DE TUTORES'!$C$3:$C$8000,C1456,'REGISTRO DE TUTORES'!$D$3:$D$8000,D1456)</f>
        <v>0</v>
      </c>
      <c r="F1456" s="106">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106">
        <f t="shared" ca="1" si="71"/>
        <v>0</v>
      </c>
      <c r="H1456" s="106">
        <f t="shared" ca="1" si="72"/>
        <v>0</v>
      </c>
      <c r="I1456" s="15">
        <v>0</v>
      </c>
      <c r="J1456" s="15">
        <v>0</v>
      </c>
      <c r="K1456" s="15">
        <v>0</v>
      </c>
      <c r="L1456" s="15">
        <v>0</v>
      </c>
      <c r="M1456" s="15">
        <v>0</v>
      </c>
      <c r="N1456" s="107">
        <v>0</v>
      </c>
      <c r="O1456" s="107">
        <v>0</v>
      </c>
      <c r="P1456" s="50"/>
      <c r="Q1456" s="50"/>
      <c r="R1456" s="3"/>
      <c r="S1456" s="3"/>
      <c r="T1456" s="1"/>
      <c r="U1456" s="2"/>
      <c r="V1456" s="23" t="str">
        <f t="shared" si="73"/>
        <v/>
      </c>
    </row>
    <row r="1457" spans="1:22" ht="25" customHeight="1" x14ac:dyDescent="0.35">
      <c r="A1457" s="1"/>
      <c r="B1457" s="1"/>
      <c r="C1457" s="1"/>
      <c r="D1457" s="1"/>
      <c r="E1457" s="106">
        <f>+COUNTIFS('REGISTRO DE TUTORES'!$A$3:$A$8000,A1457,'REGISTRO DE TUTORES'!$B$3:$B$8000,B1457,'REGISTRO DE TUTORES'!$C$3:$C$8000,C1457,'REGISTRO DE TUTORES'!$D$3:$D$8000,D1457)</f>
        <v>0</v>
      </c>
      <c r="F1457" s="106">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106">
        <f t="shared" ca="1" si="71"/>
        <v>0</v>
      </c>
      <c r="H1457" s="106">
        <f t="shared" ca="1" si="72"/>
        <v>0</v>
      </c>
      <c r="I1457" s="15">
        <v>0</v>
      </c>
      <c r="J1457" s="15">
        <v>0</v>
      </c>
      <c r="K1457" s="15">
        <v>0</v>
      </c>
      <c r="L1457" s="15">
        <v>0</v>
      </c>
      <c r="M1457" s="15">
        <v>0</v>
      </c>
      <c r="N1457" s="107">
        <v>0</v>
      </c>
      <c r="O1457" s="107">
        <v>0</v>
      </c>
      <c r="P1457" s="50"/>
      <c r="Q1457" s="50"/>
      <c r="R1457" s="3"/>
      <c r="S1457" s="3"/>
      <c r="T1457" s="1"/>
      <c r="U1457" s="2"/>
      <c r="V1457" s="23" t="str">
        <f t="shared" si="73"/>
        <v/>
      </c>
    </row>
    <row r="1458" spans="1:22" ht="25" customHeight="1" x14ac:dyDescent="0.35">
      <c r="A1458" s="1"/>
      <c r="B1458" s="1"/>
      <c r="C1458" s="1"/>
      <c r="D1458" s="1"/>
      <c r="E1458" s="106">
        <f>+COUNTIFS('REGISTRO DE TUTORES'!$A$3:$A$8000,A1458,'REGISTRO DE TUTORES'!$B$3:$B$8000,B1458,'REGISTRO DE TUTORES'!$C$3:$C$8000,C1458,'REGISTRO DE TUTORES'!$D$3:$D$8000,D1458)</f>
        <v>0</v>
      </c>
      <c r="F1458" s="106">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106">
        <f t="shared" ca="1" si="71"/>
        <v>0</v>
      </c>
      <c r="H1458" s="106">
        <f t="shared" ca="1" si="72"/>
        <v>0</v>
      </c>
      <c r="I1458" s="15">
        <v>0</v>
      </c>
      <c r="J1458" s="15">
        <v>0</v>
      </c>
      <c r="K1458" s="15">
        <v>0</v>
      </c>
      <c r="L1458" s="15">
        <v>0</v>
      </c>
      <c r="M1458" s="15">
        <v>0</v>
      </c>
      <c r="N1458" s="107">
        <v>0</v>
      </c>
      <c r="O1458" s="107">
        <v>0</v>
      </c>
      <c r="P1458" s="50"/>
      <c r="Q1458" s="50"/>
      <c r="R1458" s="3"/>
      <c r="S1458" s="3"/>
      <c r="T1458" s="1"/>
      <c r="U1458" s="2"/>
      <c r="V1458" s="23" t="str">
        <f t="shared" si="73"/>
        <v/>
      </c>
    </row>
    <row r="1459" spans="1:22" ht="25" customHeight="1" x14ac:dyDescent="0.35">
      <c r="A1459" s="1"/>
      <c r="B1459" s="1"/>
      <c r="C1459" s="1"/>
      <c r="D1459" s="1"/>
      <c r="E1459" s="106">
        <f>+COUNTIFS('REGISTRO DE TUTORES'!$A$3:$A$8000,A1459,'REGISTRO DE TUTORES'!$B$3:$B$8000,B1459,'REGISTRO DE TUTORES'!$C$3:$C$8000,C1459,'REGISTRO DE TUTORES'!$D$3:$D$8000,D1459)</f>
        <v>0</v>
      </c>
      <c r="F1459" s="106">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106">
        <f t="shared" ca="1" si="71"/>
        <v>0</v>
      </c>
      <c r="H1459" s="106">
        <f t="shared" ca="1" si="72"/>
        <v>0</v>
      </c>
      <c r="I1459" s="15">
        <v>0</v>
      </c>
      <c r="J1459" s="15">
        <v>0</v>
      </c>
      <c r="K1459" s="15">
        <v>0</v>
      </c>
      <c r="L1459" s="15">
        <v>0</v>
      </c>
      <c r="M1459" s="15">
        <v>0</v>
      </c>
      <c r="N1459" s="107">
        <v>0</v>
      </c>
      <c r="O1459" s="107">
        <v>0</v>
      </c>
      <c r="P1459" s="50"/>
      <c r="Q1459" s="50"/>
      <c r="R1459" s="3"/>
      <c r="S1459" s="3"/>
      <c r="T1459" s="1"/>
      <c r="U1459" s="2"/>
      <c r="V1459" s="23" t="str">
        <f t="shared" si="73"/>
        <v/>
      </c>
    </row>
    <row r="1460" spans="1:22" ht="25" customHeight="1" x14ac:dyDescent="0.35">
      <c r="A1460" s="1"/>
      <c r="B1460" s="1"/>
      <c r="C1460" s="1"/>
      <c r="D1460" s="1"/>
      <c r="E1460" s="106">
        <f>+COUNTIFS('REGISTRO DE TUTORES'!$A$3:$A$8000,A1460,'REGISTRO DE TUTORES'!$B$3:$B$8000,B1460,'REGISTRO DE TUTORES'!$C$3:$C$8000,C1460,'REGISTRO DE TUTORES'!$D$3:$D$8000,D1460)</f>
        <v>0</v>
      </c>
      <c r="F1460" s="106">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106">
        <f t="shared" ca="1" si="71"/>
        <v>0</v>
      </c>
      <c r="H1460" s="106">
        <f t="shared" ca="1" si="72"/>
        <v>0</v>
      </c>
      <c r="I1460" s="15">
        <v>0</v>
      </c>
      <c r="J1460" s="15">
        <v>0</v>
      </c>
      <c r="K1460" s="15">
        <v>0</v>
      </c>
      <c r="L1460" s="15">
        <v>0</v>
      </c>
      <c r="M1460" s="15">
        <v>0</v>
      </c>
      <c r="N1460" s="107">
        <v>0</v>
      </c>
      <c r="O1460" s="107">
        <v>0</v>
      </c>
      <c r="P1460" s="50"/>
      <c r="Q1460" s="50"/>
      <c r="R1460" s="3"/>
      <c r="S1460" s="3"/>
      <c r="T1460" s="1"/>
      <c r="U1460" s="2"/>
      <c r="V1460" s="23" t="str">
        <f t="shared" si="73"/>
        <v/>
      </c>
    </row>
    <row r="1461" spans="1:22" ht="25" customHeight="1" x14ac:dyDescent="0.35">
      <c r="A1461" s="1"/>
      <c r="B1461" s="1"/>
      <c r="C1461" s="1"/>
      <c r="D1461" s="1"/>
      <c r="E1461" s="106">
        <f>+COUNTIFS('REGISTRO DE TUTORES'!$A$3:$A$8000,A1461,'REGISTRO DE TUTORES'!$B$3:$B$8000,B1461,'REGISTRO DE TUTORES'!$C$3:$C$8000,C1461,'REGISTRO DE TUTORES'!$D$3:$D$8000,D1461)</f>
        <v>0</v>
      </c>
      <c r="F1461" s="106">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106">
        <f t="shared" ca="1" si="71"/>
        <v>0</v>
      </c>
      <c r="H1461" s="106">
        <f t="shared" ca="1" si="72"/>
        <v>0</v>
      </c>
      <c r="I1461" s="15">
        <v>0</v>
      </c>
      <c r="J1461" s="15">
        <v>0</v>
      </c>
      <c r="K1461" s="15">
        <v>0</v>
      </c>
      <c r="L1461" s="15">
        <v>0</v>
      </c>
      <c r="M1461" s="15">
        <v>0</v>
      </c>
      <c r="N1461" s="107">
        <v>0</v>
      </c>
      <c r="O1461" s="107">
        <v>0</v>
      </c>
      <c r="P1461" s="50"/>
      <c r="Q1461" s="50"/>
      <c r="R1461" s="3"/>
      <c r="S1461" s="3"/>
      <c r="T1461" s="1"/>
      <c r="U1461" s="2"/>
      <c r="V1461" s="23" t="str">
        <f t="shared" si="73"/>
        <v/>
      </c>
    </row>
    <row r="1462" spans="1:22" ht="25" customHeight="1" x14ac:dyDescent="0.35">
      <c r="A1462" s="1"/>
      <c r="B1462" s="1"/>
      <c r="C1462" s="1"/>
      <c r="D1462" s="1"/>
      <c r="E1462" s="106">
        <f>+COUNTIFS('REGISTRO DE TUTORES'!$A$3:$A$8000,A1462,'REGISTRO DE TUTORES'!$B$3:$B$8000,B1462,'REGISTRO DE TUTORES'!$C$3:$C$8000,C1462,'REGISTRO DE TUTORES'!$D$3:$D$8000,D1462)</f>
        <v>0</v>
      </c>
      <c r="F1462" s="106">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106">
        <f t="shared" ca="1" si="71"/>
        <v>0</v>
      </c>
      <c r="H1462" s="106">
        <f t="shared" ca="1" si="72"/>
        <v>0</v>
      </c>
      <c r="I1462" s="15">
        <v>0</v>
      </c>
      <c r="J1462" s="15">
        <v>0</v>
      </c>
      <c r="K1462" s="15">
        <v>0</v>
      </c>
      <c r="L1462" s="15">
        <v>0</v>
      </c>
      <c r="M1462" s="15">
        <v>0</v>
      </c>
      <c r="N1462" s="107">
        <v>0</v>
      </c>
      <c r="O1462" s="107">
        <v>0</v>
      </c>
      <c r="P1462" s="50"/>
      <c r="Q1462" s="50"/>
      <c r="R1462" s="3"/>
      <c r="S1462" s="3"/>
      <c r="T1462" s="1"/>
      <c r="U1462" s="2"/>
      <c r="V1462" s="23" t="str">
        <f t="shared" si="73"/>
        <v/>
      </c>
    </row>
    <row r="1463" spans="1:22" ht="25" customHeight="1" x14ac:dyDescent="0.35">
      <c r="A1463" s="1"/>
      <c r="B1463" s="1"/>
      <c r="C1463" s="1"/>
      <c r="D1463" s="1"/>
      <c r="E1463" s="106">
        <f>+COUNTIFS('REGISTRO DE TUTORES'!$A$3:$A$8000,A1463,'REGISTRO DE TUTORES'!$B$3:$B$8000,B1463,'REGISTRO DE TUTORES'!$C$3:$C$8000,C1463,'REGISTRO DE TUTORES'!$D$3:$D$8000,D1463)</f>
        <v>0</v>
      </c>
      <c r="F1463" s="106">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106">
        <f t="shared" ca="1" si="71"/>
        <v>0</v>
      </c>
      <c r="H1463" s="106">
        <f t="shared" ca="1" si="72"/>
        <v>0</v>
      </c>
      <c r="I1463" s="15">
        <v>0</v>
      </c>
      <c r="J1463" s="15">
        <v>0</v>
      </c>
      <c r="K1463" s="15">
        <v>0</v>
      </c>
      <c r="L1463" s="15">
        <v>0</v>
      </c>
      <c r="M1463" s="15">
        <v>0</v>
      </c>
      <c r="N1463" s="107">
        <v>0</v>
      </c>
      <c r="O1463" s="107">
        <v>0</v>
      </c>
      <c r="P1463" s="50"/>
      <c r="Q1463" s="50"/>
      <c r="R1463" s="3"/>
      <c r="S1463" s="3"/>
      <c r="T1463" s="1"/>
      <c r="U1463" s="2"/>
      <c r="V1463" s="23" t="str">
        <f t="shared" si="73"/>
        <v/>
      </c>
    </row>
    <row r="1464" spans="1:22" ht="25" customHeight="1" x14ac:dyDescent="0.35">
      <c r="A1464" s="1"/>
      <c r="B1464" s="1"/>
      <c r="C1464" s="1"/>
      <c r="D1464" s="1"/>
      <c r="E1464" s="106">
        <f>+COUNTIFS('REGISTRO DE TUTORES'!$A$3:$A$8000,A1464,'REGISTRO DE TUTORES'!$B$3:$B$8000,B1464,'REGISTRO DE TUTORES'!$C$3:$C$8000,C1464,'REGISTRO DE TUTORES'!$D$3:$D$8000,D1464)</f>
        <v>0</v>
      </c>
      <c r="F1464" s="106">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106">
        <f t="shared" ca="1" si="71"/>
        <v>0</v>
      </c>
      <c r="H1464" s="106">
        <f t="shared" ca="1" si="72"/>
        <v>0</v>
      </c>
      <c r="I1464" s="15">
        <v>0</v>
      </c>
      <c r="J1464" s="15">
        <v>0</v>
      </c>
      <c r="K1464" s="15">
        <v>0</v>
      </c>
      <c r="L1464" s="15">
        <v>0</v>
      </c>
      <c r="M1464" s="15">
        <v>0</v>
      </c>
      <c r="N1464" s="107">
        <v>0</v>
      </c>
      <c r="O1464" s="107">
        <v>0</v>
      </c>
      <c r="P1464" s="50"/>
      <c r="Q1464" s="50"/>
      <c r="R1464" s="3"/>
      <c r="S1464" s="3"/>
      <c r="T1464" s="1"/>
      <c r="U1464" s="2"/>
      <c r="V1464" s="23" t="str">
        <f t="shared" si="73"/>
        <v/>
      </c>
    </row>
    <row r="1465" spans="1:22" ht="25" customHeight="1" x14ac:dyDescent="0.35">
      <c r="A1465" s="1"/>
      <c r="B1465" s="1"/>
      <c r="C1465" s="1"/>
      <c r="D1465" s="1"/>
      <c r="E1465" s="106">
        <f>+COUNTIFS('REGISTRO DE TUTORES'!$A$3:$A$8000,A1465,'REGISTRO DE TUTORES'!$B$3:$B$8000,B1465,'REGISTRO DE TUTORES'!$C$3:$C$8000,C1465,'REGISTRO DE TUTORES'!$D$3:$D$8000,D1465)</f>
        <v>0</v>
      </c>
      <c r="F1465" s="106">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106">
        <f t="shared" ca="1" si="71"/>
        <v>0</v>
      </c>
      <c r="H1465" s="106">
        <f t="shared" ca="1" si="72"/>
        <v>0</v>
      </c>
      <c r="I1465" s="15">
        <v>0</v>
      </c>
      <c r="J1465" s="15">
        <v>0</v>
      </c>
      <c r="K1465" s="15">
        <v>0</v>
      </c>
      <c r="L1465" s="15">
        <v>0</v>
      </c>
      <c r="M1465" s="15">
        <v>0</v>
      </c>
      <c r="N1465" s="107">
        <v>0</v>
      </c>
      <c r="O1465" s="107">
        <v>0</v>
      </c>
      <c r="P1465" s="50"/>
      <c r="Q1465" s="50"/>
      <c r="R1465" s="3"/>
      <c r="S1465" s="3"/>
      <c r="T1465" s="1"/>
      <c r="U1465" s="2"/>
      <c r="V1465" s="23" t="str">
        <f t="shared" si="73"/>
        <v/>
      </c>
    </row>
    <row r="1466" spans="1:22" ht="25" customHeight="1" x14ac:dyDescent="0.35">
      <c r="A1466" s="1"/>
      <c r="B1466" s="1"/>
      <c r="C1466" s="1"/>
      <c r="D1466" s="1"/>
      <c r="E1466" s="106">
        <f>+COUNTIFS('REGISTRO DE TUTORES'!$A$3:$A$8000,A1466,'REGISTRO DE TUTORES'!$B$3:$B$8000,B1466,'REGISTRO DE TUTORES'!$C$3:$C$8000,C1466,'REGISTRO DE TUTORES'!$D$3:$D$8000,D1466)</f>
        <v>0</v>
      </c>
      <c r="F1466" s="106">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106">
        <f t="shared" ca="1" si="71"/>
        <v>0</v>
      </c>
      <c r="H1466" s="106">
        <f t="shared" ca="1" si="72"/>
        <v>0</v>
      </c>
      <c r="I1466" s="15">
        <v>0</v>
      </c>
      <c r="J1466" s="15">
        <v>0</v>
      </c>
      <c r="K1466" s="15">
        <v>0</v>
      </c>
      <c r="L1466" s="15">
        <v>0</v>
      </c>
      <c r="M1466" s="15">
        <v>0</v>
      </c>
      <c r="N1466" s="107">
        <v>0</v>
      </c>
      <c r="O1466" s="107">
        <v>0</v>
      </c>
      <c r="P1466" s="50"/>
      <c r="Q1466" s="50"/>
      <c r="R1466" s="3"/>
      <c r="S1466" s="3"/>
      <c r="T1466" s="1"/>
      <c r="U1466" s="2"/>
      <c r="V1466" s="23" t="str">
        <f t="shared" si="73"/>
        <v/>
      </c>
    </row>
    <row r="1467" spans="1:22" ht="25" customHeight="1" x14ac:dyDescent="0.35">
      <c r="A1467" s="1"/>
      <c r="B1467" s="1"/>
      <c r="C1467" s="1"/>
      <c r="D1467" s="1"/>
      <c r="E1467" s="106">
        <f>+COUNTIFS('REGISTRO DE TUTORES'!$A$3:$A$8000,A1467,'REGISTRO DE TUTORES'!$B$3:$B$8000,B1467,'REGISTRO DE TUTORES'!$C$3:$C$8000,C1467,'REGISTRO DE TUTORES'!$D$3:$D$8000,D1467)</f>
        <v>0</v>
      </c>
      <c r="F1467" s="106">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106">
        <f t="shared" ca="1" si="71"/>
        <v>0</v>
      </c>
      <c r="H1467" s="106">
        <f t="shared" ca="1" si="72"/>
        <v>0</v>
      </c>
      <c r="I1467" s="15">
        <v>0</v>
      </c>
      <c r="J1467" s="15">
        <v>0</v>
      </c>
      <c r="K1467" s="15">
        <v>0</v>
      </c>
      <c r="L1467" s="15">
        <v>0</v>
      </c>
      <c r="M1467" s="15">
        <v>0</v>
      </c>
      <c r="N1467" s="107">
        <v>0</v>
      </c>
      <c r="O1467" s="107">
        <v>0</v>
      </c>
      <c r="P1467" s="50"/>
      <c r="Q1467" s="50"/>
      <c r="R1467" s="3"/>
      <c r="S1467" s="3"/>
      <c r="T1467" s="1"/>
      <c r="U1467" s="2"/>
      <c r="V1467" s="23" t="str">
        <f t="shared" si="73"/>
        <v/>
      </c>
    </row>
    <row r="1468" spans="1:22" ht="25" customHeight="1" x14ac:dyDescent="0.35">
      <c r="A1468" s="1"/>
      <c r="B1468" s="1"/>
      <c r="C1468" s="1"/>
      <c r="D1468" s="1"/>
      <c r="E1468" s="106">
        <f>+COUNTIFS('REGISTRO DE TUTORES'!$A$3:$A$8000,A1468,'REGISTRO DE TUTORES'!$B$3:$B$8000,B1468,'REGISTRO DE TUTORES'!$C$3:$C$8000,C1468,'REGISTRO DE TUTORES'!$D$3:$D$8000,D1468)</f>
        <v>0</v>
      </c>
      <c r="F1468" s="106">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106">
        <f t="shared" ca="1" si="71"/>
        <v>0</v>
      </c>
      <c r="H1468" s="106">
        <f t="shared" ca="1" si="72"/>
        <v>0</v>
      </c>
      <c r="I1468" s="15">
        <v>0</v>
      </c>
      <c r="J1468" s="15">
        <v>0</v>
      </c>
      <c r="K1468" s="15">
        <v>0</v>
      </c>
      <c r="L1468" s="15">
        <v>0</v>
      </c>
      <c r="M1468" s="15">
        <v>0</v>
      </c>
      <c r="N1468" s="107">
        <v>0</v>
      </c>
      <c r="O1468" s="107">
        <v>0</v>
      </c>
      <c r="P1468" s="50"/>
      <c r="Q1468" s="50"/>
      <c r="R1468" s="3"/>
      <c r="S1468" s="3"/>
      <c r="T1468" s="1"/>
      <c r="U1468" s="2"/>
      <c r="V1468" s="23" t="str">
        <f t="shared" si="73"/>
        <v/>
      </c>
    </row>
    <row r="1469" spans="1:22" ht="25" customHeight="1" x14ac:dyDescent="0.35">
      <c r="A1469" s="1"/>
      <c r="B1469" s="1"/>
      <c r="C1469" s="1"/>
      <c r="D1469" s="1"/>
      <c r="E1469" s="106">
        <f>+COUNTIFS('REGISTRO DE TUTORES'!$A$3:$A$8000,A1469,'REGISTRO DE TUTORES'!$B$3:$B$8000,B1469,'REGISTRO DE TUTORES'!$C$3:$C$8000,C1469,'REGISTRO DE TUTORES'!$D$3:$D$8000,D1469)</f>
        <v>0</v>
      </c>
      <c r="F1469" s="106">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106">
        <f t="shared" ca="1" si="71"/>
        <v>0</v>
      </c>
      <c r="H1469" s="106">
        <f t="shared" ca="1" si="72"/>
        <v>0</v>
      </c>
      <c r="I1469" s="15">
        <v>0</v>
      </c>
      <c r="J1469" s="15">
        <v>0</v>
      </c>
      <c r="K1469" s="15">
        <v>0</v>
      </c>
      <c r="L1469" s="15">
        <v>0</v>
      </c>
      <c r="M1469" s="15">
        <v>0</v>
      </c>
      <c r="N1469" s="107">
        <v>0</v>
      </c>
      <c r="O1469" s="107">
        <v>0</v>
      </c>
      <c r="P1469" s="50"/>
      <c r="Q1469" s="50"/>
      <c r="R1469" s="3"/>
      <c r="S1469" s="3"/>
      <c r="T1469" s="1"/>
      <c r="U1469" s="2"/>
      <c r="V1469" s="23" t="str">
        <f t="shared" si="73"/>
        <v/>
      </c>
    </row>
    <row r="1470" spans="1:22" ht="25" customHeight="1" x14ac:dyDescent="0.35">
      <c r="A1470" s="1"/>
      <c r="B1470" s="1"/>
      <c r="C1470" s="1"/>
      <c r="D1470" s="1"/>
      <c r="E1470" s="106">
        <f>+COUNTIFS('REGISTRO DE TUTORES'!$A$3:$A$8000,A1470,'REGISTRO DE TUTORES'!$B$3:$B$8000,B1470,'REGISTRO DE TUTORES'!$C$3:$C$8000,C1470,'REGISTRO DE TUTORES'!$D$3:$D$8000,D1470)</f>
        <v>0</v>
      </c>
      <c r="F1470" s="106">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106">
        <f t="shared" ca="1" si="71"/>
        <v>0</v>
      </c>
      <c r="H1470" s="106">
        <f t="shared" ca="1" si="72"/>
        <v>0</v>
      </c>
      <c r="I1470" s="15">
        <v>0</v>
      </c>
      <c r="J1470" s="15">
        <v>0</v>
      </c>
      <c r="K1470" s="15">
        <v>0</v>
      </c>
      <c r="L1470" s="15">
        <v>0</v>
      </c>
      <c r="M1470" s="15">
        <v>0</v>
      </c>
      <c r="N1470" s="107">
        <v>0</v>
      </c>
      <c r="O1470" s="107">
        <v>0</v>
      </c>
      <c r="P1470" s="50"/>
      <c r="Q1470" s="50"/>
      <c r="R1470" s="3"/>
      <c r="S1470" s="3"/>
      <c r="T1470" s="1"/>
      <c r="U1470" s="2"/>
      <c r="V1470" s="23" t="str">
        <f t="shared" si="73"/>
        <v/>
      </c>
    </row>
    <row r="1471" spans="1:22" ht="25" customHeight="1" x14ac:dyDescent="0.35">
      <c r="A1471" s="1"/>
      <c r="B1471" s="1"/>
      <c r="C1471" s="1"/>
      <c r="D1471" s="1"/>
      <c r="E1471" s="106">
        <f>+COUNTIFS('REGISTRO DE TUTORES'!$A$3:$A$8000,A1471,'REGISTRO DE TUTORES'!$B$3:$B$8000,B1471,'REGISTRO DE TUTORES'!$C$3:$C$8000,C1471,'REGISTRO DE TUTORES'!$D$3:$D$8000,D1471)</f>
        <v>0</v>
      </c>
      <c r="F1471" s="106">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106">
        <f t="shared" ca="1" si="71"/>
        <v>0</v>
      </c>
      <c r="H1471" s="106">
        <f t="shared" ca="1" si="72"/>
        <v>0</v>
      </c>
      <c r="I1471" s="15">
        <v>0</v>
      </c>
      <c r="J1471" s="15">
        <v>0</v>
      </c>
      <c r="K1471" s="15">
        <v>0</v>
      </c>
      <c r="L1471" s="15">
        <v>0</v>
      </c>
      <c r="M1471" s="15">
        <v>0</v>
      </c>
      <c r="N1471" s="107">
        <v>0</v>
      </c>
      <c r="O1471" s="107">
        <v>0</v>
      </c>
      <c r="P1471" s="50"/>
      <c r="Q1471" s="50"/>
      <c r="R1471" s="3"/>
      <c r="S1471" s="3"/>
      <c r="T1471" s="1"/>
      <c r="U1471" s="2"/>
      <c r="V1471" s="23" t="str">
        <f t="shared" si="73"/>
        <v/>
      </c>
    </row>
    <row r="1472" spans="1:22" ht="25" customHeight="1" x14ac:dyDescent="0.35">
      <c r="A1472" s="1"/>
      <c r="B1472" s="1"/>
      <c r="C1472" s="1"/>
      <c r="D1472" s="1"/>
      <c r="E1472" s="106">
        <f>+COUNTIFS('REGISTRO DE TUTORES'!$A$3:$A$8000,A1472,'REGISTRO DE TUTORES'!$B$3:$B$8000,B1472,'REGISTRO DE TUTORES'!$C$3:$C$8000,C1472,'REGISTRO DE TUTORES'!$D$3:$D$8000,D1472)</f>
        <v>0</v>
      </c>
      <c r="F1472" s="106">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106">
        <f t="shared" ca="1" si="71"/>
        <v>0</v>
      </c>
      <c r="H1472" s="106">
        <f t="shared" ca="1" si="72"/>
        <v>0</v>
      </c>
      <c r="I1472" s="15">
        <v>0</v>
      </c>
      <c r="J1472" s="15">
        <v>0</v>
      </c>
      <c r="K1472" s="15">
        <v>0</v>
      </c>
      <c r="L1472" s="15">
        <v>0</v>
      </c>
      <c r="M1472" s="15">
        <v>0</v>
      </c>
      <c r="N1472" s="107">
        <v>0</v>
      </c>
      <c r="O1472" s="107">
        <v>0</v>
      </c>
      <c r="P1472" s="50"/>
      <c r="Q1472" s="50"/>
      <c r="R1472" s="3"/>
      <c r="S1472" s="3"/>
      <c r="T1472" s="1"/>
      <c r="U1472" s="2"/>
      <c r="V1472" s="23" t="str">
        <f t="shared" si="73"/>
        <v/>
      </c>
    </row>
    <row r="1473" spans="1:22" ht="25" customHeight="1" x14ac:dyDescent="0.35">
      <c r="A1473" s="1"/>
      <c r="B1473" s="1"/>
      <c r="C1473" s="1"/>
      <c r="D1473" s="1"/>
      <c r="E1473" s="106">
        <f>+COUNTIFS('REGISTRO DE TUTORES'!$A$3:$A$8000,A1473,'REGISTRO DE TUTORES'!$B$3:$B$8000,B1473,'REGISTRO DE TUTORES'!$C$3:$C$8000,C1473,'REGISTRO DE TUTORES'!$D$3:$D$8000,D1473)</f>
        <v>0</v>
      </c>
      <c r="F1473" s="106">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106">
        <f t="shared" ca="1" si="71"/>
        <v>0</v>
      </c>
      <c r="H1473" s="106">
        <f t="shared" ca="1" si="72"/>
        <v>0</v>
      </c>
      <c r="I1473" s="15">
        <v>0</v>
      </c>
      <c r="J1473" s="15">
        <v>0</v>
      </c>
      <c r="K1473" s="15">
        <v>0</v>
      </c>
      <c r="L1473" s="15">
        <v>0</v>
      </c>
      <c r="M1473" s="15">
        <v>0</v>
      </c>
      <c r="N1473" s="107">
        <v>0</v>
      </c>
      <c r="O1473" s="107">
        <v>0</v>
      </c>
      <c r="P1473" s="50"/>
      <c r="Q1473" s="50"/>
      <c r="R1473" s="3"/>
      <c r="S1473" s="3"/>
      <c r="T1473" s="1"/>
      <c r="U1473" s="2"/>
      <c r="V1473" s="23" t="str">
        <f t="shared" si="73"/>
        <v/>
      </c>
    </row>
    <row r="1474" spans="1:22" ht="25" customHeight="1" x14ac:dyDescent="0.35">
      <c r="A1474" s="1"/>
      <c r="B1474" s="1"/>
      <c r="C1474" s="1"/>
      <c r="D1474" s="1"/>
      <c r="E1474" s="106">
        <f>+COUNTIFS('REGISTRO DE TUTORES'!$A$3:$A$8000,A1474,'REGISTRO DE TUTORES'!$B$3:$B$8000,B1474,'REGISTRO DE TUTORES'!$C$3:$C$8000,C1474,'REGISTRO DE TUTORES'!$D$3:$D$8000,D1474)</f>
        <v>0</v>
      </c>
      <c r="F1474" s="106">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106">
        <f t="shared" ca="1" si="71"/>
        <v>0</v>
      </c>
      <c r="H1474" s="106">
        <f t="shared" ca="1" si="72"/>
        <v>0</v>
      </c>
      <c r="I1474" s="15">
        <v>0</v>
      </c>
      <c r="J1474" s="15">
        <v>0</v>
      </c>
      <c r="K1474" s="15">
        <v>0</v>
      </c>
      <c r="L1474" s="15">
        <v>0</v>
      </c>
      <c r="M1474" s="15">
        <v>0</v>
      </c>
      <c r="N1474" s="107">
        <v>0</v>
      </c>
      <c r="O1474" s="107">
        <v>0</v>
      </c>
      <c r="P1474" s="50"/>
      <c r="Q1474" s="50"/>
      <c r="R1474" s="3"/>
      <c r="S1474" s="3"/>
      <c r="T1474" s="1"/>
      <c r="U1474" s="2"/>
      <c r="V1474" s="23" t="str">
        <f t="shared" si="73"/>
        <v/>
      </c>
    </row>
    <row r="1475" spans="1:22" ht="25" customHeight="1" x14ac:dyDescent="0.35">
      <c r="A1475" s="1"/>
      <c r="B1475" s="1"/>
      <c r="C1475" s="1"/>
      <c r="D1475" s="1"/>
      <c r="E1475" s="106">
        <f>+COUNTIFS('REGISTRO DE TUTORES'!$A$3:$A$8000,A1475,'REGISTRO DE TUTORES'!$B$3:$B$8000,B1475,'REGISTRO DE TUTORES'!$C$3:$C$8000,C1475,'REGISTRO DE TUTORES'!$D$3:$D$8000,D1475)</f>
        <v>0</v>
      </c>
      <c r="F1475" s="106">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106">
        <f t="shared" ca="1" si="71"/>
        <v>0</v>
      </c>
      <c r="H1475" s="106">
        <f t="shared" ca="1" si="72"/>
        <v>0</v>
      </c>
      <c r="I1475" s="15">
        <v>0</v>
      </c>
      <c r="J1475" s="15">
        <v>0</v>
      </c>
      <c r="K1475" s="15">
        <v>0</v>
      </c>
      <c r="L1475" s="15">
        <v>0</v>
      </c>
      <c r="M1475" s="15">
        <v>0</v>
      </c>
      <c r="N1475" s="107">
        <v>0</v>
      </c>
      <c r="O1475" s="107">
        <v>0</v>
      </c>
      <c r="P1475" s="50"/>
      <c r="Q1475" s="50"/>
      <c r="R1475" s="3"/>
      <c r="S1475" s="3"/>
      <c r="T1475" s="1"/>
      <c r="U1475" s="2"/>
      <c r="V1475" s="23" t="str">
        <f t="shared" si="73"/>
        <v/>
      </c>
    </row>
    <row r="1476" spans="1:22" ht="25" customHeight="1" x14ac:dyDescent="0.35">
      <c r="A1476" s="1"/>
      <c r="B1476" s="1"/>
      <c r="C1476" s="1"/>
      <c r="D1476" s="1"/>
      <c r="E1476" s="106">
        <f>+COUNTIFS('REGISTRO DE TUTORES'!$A$3:$A$8000,A1476,'REGISTRO DE TUTORES'!$B$3:$B$8000,B1476,'REGISTRO DE TUTORES'!$C$3:$C$8000,C1476,'REGISTRO DE TUTORES'!$D$3:$D$8000,D1476)</f>
        <v>0</v>
      </c>
      <c r="F1476" s="106">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106">
        <f t="shared" ca="1" si="71"/>
        <v>0</v>
      </c>
      <c r="H1476" s="106">
        <f t="shared" ca="1" si="72"/>
        <v>0</v>
      </c>
      <c r="I1476" s="15">
        <v>0</v>
      </c>
      <c r="J1476" s="15">
        <v>0</v>
      </c>
      <c r="K1476" s="15">
        <v>0</v>
      </c>
      <c r="L1476" s="15">
        <v>0</v>
      </c>
      <c r="M1476" s="15">
        <v>0</v>
      </c>
      <c r="N1476" s="107">
        <v>0</v>
      </c>
      <c r="O1476" s="107">
        <v>0</v>
      </c>
      <c r="P1476" s="50"/>
      <c r="Q1476" s="50"/>
      <c r="R1476" s="3"/>
      <c r="S1476" s="3"/>
      <c r="T1476" s="1"/>
      <c r="U1476" s="2"/>
      <c r="V1476" s="23" t="str">
        <f t="shared" si="73"/>
        <v/>
      </c>
    </row>
    <row r="1477" spans="1:22" ht="25" customHeight="1" x14ac:dyDescent="0.35">
      <c r="A1477" s="1"/>
      <c r="B1477" s="1"/>
      <c r="C1477" s="1"/>
      <c r="D1477" s="1"/>
      <c r="E1477" s="106">
        <f>+COUNTIFS('REGISTRO DE TUTORES'!$A$3:$A$8000,A1477,'REGISTRO DE TUTORES'!$B$3:$B$8000,B1477,'REGISTRO DE TUTORES'!$C$3:$C$8000,C1477,'REGISTRO DE TUTORES'!$D$3:$D$8000,D1477)</f>
        <v>0</v>
      </c>
      <c r="F1477" s="106">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106">
        <f t="shared" ref="G1477:G1540" ca="1" si="74">SUM(IF(O1477=1,SUMPRODUCT(--(WEEKDAY(ROW(INDIRECT(P1477&amp;":"&amp;Q1477)))=1),--(COUNTIF(FERIADOS,ROW(INDIRECT(P1477&amp;":"&amp;Q1477)))=0)),0),IF(I1477=1,SUMPRODUCT(--(WEEKDAY(ROW(INDIRECT(P1477&amp;":"&amp;Q1477)))=2),--(COUNTIF(FERIADOS,ROW(INDIRECT(P1477&amp;":"&amp;Q1477)))=0)),0),IF(J1477=1,SUMPRODUCT(--(WEEKDAY(ROW(INDIRECT(P1477&amp;":"&amp;Q1477)))=3),--(COUNTIF(FERIADOS,ROW(INDIRECT(P1477&amp;":"&amp;Q1477)))=0)),0),IF(K1477=1,SUMPRODUCT(--(WEEKDAY(ROW(INDIRECT(P1477&amp;":"&amp;Q1477)))=4),--(COUNTIF(FERIADOS,ROW(INDIRECT(P1477&amp;":"&amp;Q1477)))=0)),0),IF(L1477=1,SUMPRODUCT(--(WEEKDAY(ROW(INDIRECT(P1477&amp;":"&amp;Q1477)))=5),--(COUNTIF(FERIADOS,ROW(INDIRECT(P1477&amp;":"&amp;Q1477)))=0)),0),IF(M1477=1,SUMPRODUCT(--(WEEKDAY(ROW(INDIRECT(P1477&amp;":"&amp;Q1477)))=6),--(COUNTIF(FERIADOS,ROW(INDIRECT(P1477&amp;":"&amp;Q1477)))=0)),0),IF(N1477=1,SUMPRODUCT(--(WEEKDAY(ROW(INDIRECT(P1477&amp;":"&amp;Q1477)))=7),--(COUNTIF(FERIADOS,ROW(INDIRECT(P1477&amp;":"&amp;Q1477)))=0)),0))</f>
        <v>0</v>
      </c>
      <c r="H1477" s="106">
        <f t="shared" ref="H1477:H1540" ca="1" si="75">+F1477*G1477</f>
        <v>0</v>
      </c>
      <c r="I1477" s="15">
        <v>0</v>
      </c>
      <c r="J1477" s="15">
        <v>0</v>
      </c>
      <c r="K1477" s="15">
        <v>0</v>
      </c>
      <c r="L1477" s="15">
        <v>0</v>
      </c>
      <c r="M1477" s="15">
        <v>0</v>
      </c>
      <c r="N1477" s="107">
        <v>0</v>
      </c>
      <c r="O1477" s="107">
        <v>0</v>
      </c>
      <c r="P1477" s="50"/>
      <c r="Q1477" s="50"/>
      <c r="R1477" s="3"/>
      <c r="S1477" s="3"/>
      <c r="T1477" s="1"/>
      <c r="U1477" s="2"/>
      <c r="V1477" s="23" t="str">
        <f t="shared" ref="V1477:V1540" si="76">IF(Q1477&gt;0,IF(U1477&gt;=Q1477,"ACTIVA","NO ACTIVA"),"")</f>
        <v/>
      </c>
    </row>
    <row r="1478" spans="1:22" ht="25" customHeight="1" x14ac:dyDescent="0.35">
      <c r="A1478" s="1"/>
      <c r="B1478" s="1"/>
      <c r="C1478" s="1"/>
      <c r="D1478" s="1"/>
      <c r="E1478" s="106">
        <f>+COUNTIFS('REGISTRO DE TUTORES'!$A$3:$A$8000,A1478,'REGISTRO DE TUTORES'!$B$3:$B$8000,B1478,'REGISTRO DE TUTORES'!$C$3:$C$8000,C1478,'REGISTRO DE TUTORES'!$D$3:$D$8000,D1478)</f>
        <v>0</v>
      </c>
      <c r="F1478" s="106">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106">
        <f t="shared" ca="1" si="74"/>
        <v>0</v>
      </c>
      <c r="H1478" s="106">
        <f t="shared" ca="1" si="75"/>
        <v>0</v>
      </c>
      <c r="I1478" s="15">
        <v>0</v>
      </c>
      <c r="J1478" s="15">
        <v>0</v>
      </c>
      <c r="K1478" s="15">
        <v>0</v>
      </c>
      <c r="L1478" s="15">
        <v>0</v>
      </c>
      <c r="M1478" s="15">
        <v>0</v>
      </c>
      <c r="N1478" s="107">
        <v>0</v>
      </c>
      <c r="O1478" s="107">
        <v>0</v>
      </c>
      <c r="P1478" s="50"/>
      <c r="Q1478" s="50"/>
      <c r="R1478" s="3"/>
      <c r="S1478" s="3"/>
      <c r="T1478" s="1"/>
      <c r="U1478" s="2"/>
      <c r="V1478" s="23" t="str">
        <f t="shared" si="76"/>
        <v/>
      </c>
    </row>
    <row r="1479" spans="1:22" ht="25" customHeight="1" x14ac:dyDescent="0.35">
      <c r="A1479" s="1"/>
      <c r="B1479" s="1"/>
      <c r="C1479" s="1"/>
      <c r="D1479" s="1"/>
      <c r="E1479" s="106">
        <f>+COUNTIFS('REGISTRO DE TUTORES'!$A$3:$A$8000,A1479,'REGISTRO DE TUTORES'!$B$3:$B$8000,B1479,'REGISTRO DE TUTORES'!$C$3:$C$8000,C1479,'REGISTRO DE TUTORES'!$D$3:$D$8000,D1479)</f>
        <v>0</v>
      </c>
      <c r="F1479" s="106">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106">
        <f t="shared" ca="1" si="74"/>
        <v>0</v>
      </c>
      <c r="H1479" s="106">
        <f t="shared" ca="1" si="75"/>
        <v>0</v>
      </c>
      <c r="I1479" s="15">
        <v>0</v>
      </c>
      <c r="J1479" s="15">
        <v>0</v>
      </c>
      <c r="K1479" s="15">
        <v>0</v>
      </c>
      <c r="L1479" s="15">
        <v>0</v>
      </c>
      <c r="M1479" s="15">
        <v>0</v>
      </c>
      <c r="N1479" s="107">
        <v>0</v>
      </c>
      <c r="O1479" s="107">
        <v>0</v>
      </c>
      <c r="P1479" s="50"/>
      <c r="Q1479" s="50"/>
      <c r="R1479" s="3"/>
      <c r="S1479" s="3"/>
      <c r="T1479" s="1"/>
      <c r="U1479" s="2"/>
      <c r="V1479" s="23" t="str">
        <f t="shared" si="76"/>
        <v/>
      </c>
    </row>
    <row r="1480" spans="1:22" ht="25" customHeight="1" x14ac:dyDescent="0.35">
      <c r="A1480" s="1"/>
      <c r="B1480" s="1"/>
      <c r="C1480" s="1"/>
      <c r="D1480" s="1"/>
      <c r="E1480" s="106">
        <f>+COUNTIFS('REGISTRO DE TUTORES'!$A$3:$A$8000,A1480,'REGISTRO DE TUTORES'!$B$3:$B$8000,B1480,'REGISTRO DE TUTORES'!$C$3:$C$8000,C1480,'REGISTRO DE TUTORES'!$D$3:$D$8000,D1480)</f>
        <v>0</v>
      </c>
      <c r="F1480" s="106">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106">
        <f t="shared" ca="1" si="74"/>
        <v>0</v>
      </c>
      <c r="H1480" s="106">
        <f t="shared" ca="1" si="75"/>
        <v>0</v>
      </c>
      <c r="I1480" s="15">
        <v>0</v>
      </c>
      <c r="J1480" s="15">
        <v>0</v>
      </c>
      <c r="K1480" s="15">
        <v>0</v>
      </c>
      <c r="L1480" s="15">
        <v>0</v>
      </c>
      <c r="M1480" s="15">
        <v>0</v>
      </c>
      <c r="N1480" s="107">
        <v>0</v>
      </c>
      <c r="O1480" s="107">
        <v>0</v>
      </c>
      <c r="P1480" s="50"/>
      <c r="Q1480" s="50"/>
      <c r="R1480" s="3"/>
      <c r="S1480" s="3"/>
      <c r="T1480" s="1"/>
      <c r="U1480" s="2"/>
      <c r="V1480" s="23" t="str">
        <f t="shared" si="76"/>
        <v/>
      </c>
    </row>
    <row r="1481" spans="1:22" ht="25" customHeight="1" x14ac:dyDescent="0.35">
      <c r="A1481" s="1"/>
      <c r="B1481" s="1"/>
      <c r="C1481" s="1"/>
      <c r="D1481" s="1"/>
      <c r="E1481" s="106">
        <f>+COUNTIFS('REGISTRO DE TUTORES'!$A$3:$A$8000,A1481,'REGISTRO DE TUTORES'!$B$3:$B$8000,B1481,'REGISTRO DE TUTORES'!$C$3:$C$8000,C1481,'REGISTRO DE TUTORES'!$D$3:$D$8000,D1481)</f>
        <v>0</v>
      </c>
      <c r="F1481" s="106">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106">
        <f t="shared" ca="1" si="74"/>
        <v>0</v>
      </c>
      <c r="H1481" s="106">
        <f t="shared" ca="1" si="75"/>
        <v>0</v>
      </c>
      <c r="I1481" s="15">
        <v>0</v>
      </c>
      <c r="J1481" s="15">
        <v>0</v>
      </c>
      <c r="K1481" s="15">
        <v>0</v>
      </c>
      <c r="L1481" s="15">
        <v>0</v>
      </c>
      <c r="M1481" s="15">
        <v>0</v>
      </c>
      <c r="N1481" s="107">
        <v>0</v>
      </c>
      <c r="O1481" s="107">
        <v>0</v>
      </c>
      <c r="P1481" s="50"/>
      <c r="Q1481" s="50"/>
      <c r="R1481" s="3"/>
      <c r="S1481" s="3"/>
      <c r="T1481" s="1"/>
      <c r="U1481" s="2"/>
      <c r="V1481" s="23" t="str">
        <f t="shared" si="76"/>
        <v/>
      </c>
    </row>
    <row r="1482" spans="1:22" ht="25" customHeight="1" x14ac:dyDescent="0.35">
      <c r="A1482" s="1"/>
      <c r="B1482" s="1"/>
      <c r="C1482" s="1"/>
      <c r="D1482" s="1"/>
      <c r="E1482" s="106">
        <f>+COUNTIFS('REGISTRO DE TUTORES'!$A$3:$A$8000,A1482,'REGISTRO DE TUTORES'!$B$3:$B$8000,B1482,'REGISTRO DE TUTORES'!$C$3:$C$8000,C1482,'REGISTRO DE TUTORES'!$D$3:$D$8000,D1482)</f>
        <v>0</v>
      </c>
      <c r="F1482" s="106">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106">
        <f t="shared" ca="1" si="74"/>
        <v>0</v>
      </c>
      <c r="H1482" s="106">
        <f t="shared" ca="1" si="75"/>
        <v>0</v>
      </c>
      <c r="I1482" s="15">
        <v>0</v>
      </c>
      <c r="J1482" s="15">
        <v>0</v>
      </c>
      <c r="K1482" s="15">
        <v>0</v>
      </c>
      <c r="L1482" s="15">
        <v>0</v>
      </c>
      <c r="M1482" s="15">
        <v>0</v>
      </c>
      <c r="N1482" s="107">
        <v>0</v>
      </c>
      <c r="O1482" s="107">
        <v>0</v>
      </c>
      <c r="P1482" s="50"/>
      <c r="Q1482" s="50"/>
      <c r="R1482" s="3"/>
      <c r="S1482" s="3"/>
      <c r="T1482" s="1"/>
      <c r="U1482" s="2"/>
      <c r="V1482" s="23" t="str">
        <f t="shared" si="76"/>
        <v/>
      </c>
    </row>
    <row r="1483" spans="1:22" ht="25" customHeight="1" x14ac:dyDescent="0.35">
      <c r="A1483" s="1"/>
      <c r="B1483" s="1"/>
      <c r="C1483" s="1"/>
      <c r="D1483" s="1"/>
      <c r="E1483" s="106">
        <f>+COUNTIFS('REGISTRO DE TUTORES'!$A$3:$A$8000,A1483,'REGISTRO DE TUTORES'!$B$3:$B$8000,B1483,'REGISTRO DE TUTORES'!$C$3:$C$8000,C1483,'REGISTRO DE TUTORES'!$D$3:$D$8000,D1483)</f>
        <v>0</v>
      </c>
      <c r="F1483" s="106">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106">
        <f t="shared" ca="1" si="74"/>
        <v>0</v>
      </c>
      <c r="H1483" s="106">
        <f t="shared" ca="1" si="75"/>
        <v>0</v>
      </c>
      <c r="I1483" s="15">
        <v>0</v>
      </c>
      <c r="J1483" s="15">
        <v>0</v>
      </c>
      <c r="K1483" s="15">
        <v>0</v>
      </c>
      <c r="L1483" s="15">
        <v>0</v>
      </c>
      <c r="M1483" s="15">
        <v>0</v>
      </c>
      <c r="N1483" s="107">
        <v>0</v>
      </c>
      <c r="O1483" s="107">
        <v>0</v>
      </c>
      <c r="P1483" s="50"/>
      <c r="Q1483" s="50"/>
      <c r="R1483" s="3"/>
      <c r="S1483" s="3"/>
      <c r="T1483" s="1"/>
      <c r="U1483" s="2"/>
      <c r="V1483" s="23" t="str">
        <f t="shared" si="76"/>
        <v/>
      </c>
    </row>
    <row r="1484" spans="1:22" ht="25" customHeight="1" x14ac:dyDescent="0.35">
      <c r="A1484" s="1"/>
      <c r="B1484" s="1"/>
      <c r="C1484" s="1"/>
      <c r="D1484" s="1"/>
      <c r="E1484" s="106">
        <f>+COUNTIFS('REGISTRO DE TUTORES'!$A$3:$A$8000,A1484,'REGISTRO DE TUTORES'!$B$3:$B$8000,B1484,'REGISTRO DE TUTORES'!$C$3:$C$8000,C1484,'REGISTRO DE TUTORES'!$D$3:$D$8000,D1484)</f>
        <v>0</v>
      </c>
      <c r="F1484" s="106">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106">
        <f t="shared" ca="1" si="74"/>
        <v>0</v>
      </c>
      <c r="H1484" s="106">
        <f t="shared" ca="1" si="75"/>
        <v>0</v>
      </c>
      <c r="I1484" s="15">
        <v>0</v>
      </c>
      <c r="J1484" s="15">
        <v>0</v>
      </c>
      <c r="K1484" s="15">
        <v>0</v>
      </c>
      <c r="L1484" s="15">
        <v>0</v>
      </c>
      <c r="M1484" s="15">
        <v>0</v>
      </c>
      <c r="N1484" s="107">
        <v>0</v>
      </c>
      <c r="O1484" s="107">
        <v>0</v>
      </c>
      <c r="P1484" s="50"/>
      <c r="Q1484" s="50"/>
      <c r="R1484" s="3"/>
      <c r="S1484" s="3"/>
      <c r="T1484" s="1"/>
      <c r="U1484" s="2"/>
      <c r="V1484" s="23" t="str">
        <f t="shared" si="76"/>
        <v/>
      </c>
    </row>
    <row r="1485" spans="1:22" ht="25" customHeight="1" x14ac:dyDescent="0.35">
      <c r="A1485" s="1"/>
      <c r="B1485" s="1"/>
      <c r="C1485" s="1"/>
      <c r="D1485" s="1"/>
      <c r="E1485" s="106">
        <f>+COUNTIFS('REGISTRO DE TUTORES'!$A$3:$A$8000,A1485,'REGISTRO DE TUTORES'!$B$3:$B$8000,B1485,'REGISTRO DE TUTORES'!$C$3:$C$8000,C1485,'REGISTRO DE TUTORES'!$D$3:$D$8000,D1485)</f>
        <v>0</v>
      </c>
      <c r="F1485" s="106">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106">
        <f t="shared" ca="1" si="74"/>
        <v>0</v>
      </c>
      <c r="H1485" s="106">
        <f t="shared" ca="1" si="75"/>
        <v>0</v>
      </c>
      <c r="I1485" s="15">
        <v>0</v>
      </c>
      <c r="J1485" s="15">
        <v>0</v>
      </c>
      <c r="K1485" s="15">
        <v>0</v>
      </c>
      <c r="L1485" s="15">
        <v>0</v>
      </c>
      <c r="M1485" s="15">
        <v>0</v>
      </c>
      <c r="N1485" s="107">
        <v>0</v>
      </c>
      <c r="O1485" s="107">
        <v>0</v>
      </c>
      <c r="P1485" s="50"/>
      <c r="Q1485" s="50"/>
      <c r="R1485" s="3"/>
      <c r="S1485" s="3"/>
      <c r="T1485" s="1"/>
      <c r="U1485" s="2"/>
      <c r="V1485" s="23" t="str">
        <f t="shared" si="76"/>
        <v/>
      </c>
    </row>
    <row r="1486" spans="1:22" ht="25" customHeight="1" x14ac:dyDescent="0.35">
      <c r="A1486" s="1"/>
      <c r="B1486" s="1"/>
      <c r="C1486" s="1"/>
      <c r="D1486" s="1"/>
      <c r="E1486" s="106">
        <f>+COUNTIFS('REGISTRO DE TUTORES'!$A$3:$A$8000,A1486,'REGISTRO DE TUTORES'!$B$3:$B$8000,B1486,'REGISTRO DE TUTORES'!$C$3:$C$8000,C1486,'REGISTRO DE TUTORES'!$D$3:$D$8000,D1486)</f>
        <v>0</v>
      </c>
      <c r="F1486" s="106">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106">
        <f t="shared" ca="1" si="74"/>
        <v>0</v>
      </c>
      <c r="H1486" s="106">
        <f t="shared" ca="1" si="75"/>
        <v>0</v>
      </c>
      <c r="I1486" s="15">
        <v>0</v>
      </c>
      <c r="J1486" s="15">
        <v>0</v>
      </c>
      <c r="K1486" s="15">
        <v>0</v>
      </c>
      <c r="L1486" s="15">
        <v>0</v>
      </c>
      <c r="M1486" s="15">
        <v>0</v>
      </c>
      <c r="N1486" s="107">
        <v>0</v>
      </c>
      <c r="O1486" s="107">
        <v>0</v>
      </c>
      <c r="P1486" s="50"/>
      <c r="Q1486" s="50"/>
      <c r="R1486" s="3"/>
      <c r="S1486" s="3"/>
      <c r="T1486" s="1"/>
      <c r="U1486" s="2"/>
      <c r="V1486" s="23" t="str">
        <f t="shared" si="76"/>
        <v/>
      </c>
    </row>
    <row r="1487" spans="1:22" ht="25" customHeight="1" x14ac:dyDescent="0.35">
      <c r="A1487" s="1"/>
      <c r="B1487" s="1"/>
      <c r="C1487" s="1"/>
      <c r="D1487" s="1"/>
      <c r="E1487" s="106">
        <f>+COUNTIFS('REGISTRO DE TUTORES'!$A$3:$A$8000,A1487,'REGISTRO DE TUTORES'!$B$3:$B$8000,B1487,'REGISTRO DE TUTORES'!$C$3:$C$8000,C1487,'REGISTRO DE TUTORES'!$D$3:$D$8000,D1487)</f>
        <v>0</v>
      </c>
      <c r="F1487" s="106">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106">
        <f t="shared" ca="1" si="74"/>
        <v>0</v>
      </c>
      <c r="H1487" s="106">
        <f t="shared" ca="1" si="75"/>
        <v>0</v>
      </c>
      <c r="I1487" s="15">
        <v>0</v>
      </c>
      <c r="J1487" s="15">
        <v>0</v>
      </c>
      <c r="K1487" s="15">
        <v>0</v>
      </c>
      <c r="L1487" s="15">
        <v>0</v>
      </c>
      <c r="M1487" s="15">
        <v>0</v>
      </c>
      <c r="N1487" s="107">
        <v>0</v>
      </c>
      <c r="O1487" s="107">
        <v>0</v>
      </c>
      <c r="P1487" s="50"/>
      <c r="Q1487" s="50"/>
      <c r="R1487" s="3"/>
      <c r="S1487" s="3"/>
      <c r="T1487" s="1"/>
      <c r="U1487" s="2"/>
      <c r="V1487" s="23" t="str">
        <f t="shared" si="76"/>
        <v/>
      </c>
    </row>
    <row r="1488" spans="1:22" ht="25" customHeight="1" x14ac:dyDescent="0.35">
      <c r="A1488" s="1"/>
      <c r="B1488" s="1"/>
      <c r="C1488" s="1"/>
      <c r="D1488" s="1"/>
      <c r="E1488" s="106">
        <f>+COUNTIFS('REGISTRO DE TUTORES'!$A$3:$A$8000,A1488,'REGISTRO DE TUTORES'!$B$3:$B$8000,B1488,'REGISTRO DE TUTORES'!$C$3:$C$8000,C1488,'REGISTRO DE TUTORES'!$D$3:$D$8000,D1488)</f>
        <v>0</v>
      </c>
      <c r="F1488" s="106">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106">
        <f t="shared" ca="1" si="74"/>
        <v>0</v>
      </c>
      <c r="H1488" s="106">
        <f t="shared" ca="1" si="75"/>
        <v>0</v>
      </c>
      <c r="I1488" s="15">
        <v>0</v>
      </c>
      <c r="J1488" s="15">
        <v>0</v>
      </c>
      <c r="K1488" s="15">
        <v>0</v>
      </c>
      <c r="L1488" s="15">
        <v>0</v>
      </c>
      <c r="M1488" s="15">
        <v>0</v>
      </c>
      <c r="N1488" s="107">
        <v>0</v>
      </c>
      <c r="O1488" s="107">
        <v>0</v>
      </c>
      <c r="P1488" s="50"/>
      <c r="Q1488" s="50"/>
      <c r="R1488" s="3"/>
      <c r="S1488" s="3"/>
      <c r="T1488" s="1"/>
      <c r="U1488" s="2"/>
      <c r="V1488" s="23" t="str">
        <f t="shared" si="76"/>
        <v/>
      </c>
    </row>
    <row r="1489" spans="1:22" ht="25" customHeight="1" x14ac:dyDescent="0.35">
      <c r="A1489" s="1"/>
      <c r="B1489" s="1"/>
      <c r="C1489" s="1"/>
      <c r="D1489" s="1"/>
      <c r="E1489" s="106">
        <f>+COUNTIFS('REGISTRO DE TUTORES'!$A$3:$A$8000,A1489,'REGISTRO DE TUTORES'!$B$3:$B$8000,B1489,'REGISTRO DE TUTORES'!$C$3:$C$8000,C1489,'REGISTRO DE TUTORES'!$D$3:$D$8000,D1489)</f>
        <v>0</v>
      </c>
      <c r="F1489" s="106">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106">
        <f t="shared" ca="1" si="74"/>
        <v>0</v>
      </c>
      <c r="H1489" s="106">
        <f t="shared" ca="1" si="75"/>
        <v>0</v>
      </c>
      <c r="I1489" s="15">
        <v>0</v>
      </c>
      <c r="J1489" s="15">
        <v>0</v>
      </c>
      <c r="K1489" s="15">
        <v>0</v>
      </c>
      <c r="L1489" s="15">
        <v>0</v>
      </c>
      <c r="M1489" s="15">
        <v>0</v>
      </c>
      <c r="N1489" s="107">
        <v>0</v>
      </c>
      <c r="O1489" s="107">
        <v>0</v>
      </c>
      <c r="P1489" s="50"/>
      <c r="Q1489" s="50"/>
      <c r="R1489" s="3"/>
      <c r="S1489" s="3"/>
      <c r="T1489" s="1"/>
      <c r="U1489" s="2"/>
      <c r="V1489" s="23" t="str">
        <f t="shared" si="76"/>
        <v/>
      </c>
    </row>
    <row r="1490" spans="1:22" ht="25" customHeight="1" x14ac:dyDescent="0.35">
      <c r="A1490" s="1"/>
      <c r="B1490" s="1"/>
      <c r="C1490" s="1"/>
      <c r="D1490" s="1"/>
      <c r="E1490" s="106">
        <f>+COUNTIFS('REGISTRO DE TUTORES'!$A$3:$A$8000,A1490,'REGISTRO DE TUTORES'!$B$3:$B$8000,B1490,'REGISTRO DE TUTORES'!$C$3:$C$8000,C1490,'REGISTRO DE TUTORES'!$D$3:$D$8000,D1490)</f>
        <v>0</v>
      </c>
      <c r="F1490" s="106">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106">
        <f t="shared" ca="1" si="74"/>
        <v>0</v>
      </c>
      <c r="H1490" s="106">
        <f t="shared" ca="1" si="75"/>
        <v>0</v>
      </c>
      <c r="I1490" s="15">
        <v>0</v>
      </c>
      <c r="J1490" s="15">
        <v>0</v>
      </c>
      <c r="K1490" s="15">
        <v>0</v>
      </c>
      <c r="L1490" s="15">
        <v>0</v>
      </c>
      <c r="M1490" s="15">
        <v>0</v>
      </c>
      <c r="N1490" s="107">
        <v>0</v>
      </c>
      <c r="O1490" s="107">
        <v>0</v>
      </c>
      <c r="P1490" s="50"/>
      <c r="Q1490" s="50"/>
      <c r="R1490" s="3"/>
      <c r="S1490" s="3"/>
      <c r="T1490" s="1"/>
      <c r="U1490" s="2"/>
      <c r="V1490" s="23" t="str">
        <f t="shared" si="76"/>
        <v/>
      </c>
    </row>
    <row r="1491" spans="1:22" ht="25" customHeight="1" x14ac:dyDescent="0.35">
      <c r="A1491" s="1"/>
      <c r="B1491" s="1"/>
      <c r="C1491" s="1"/>
      <c r="D1491" s="1"/>
      <c r="E1491" s="106">
        <f>+COUNTIFS('REGISTRO DE TUTORES'!$A$3:$A$8000,A1491,'REGISTRO DE TUTORES'!$B$3:$B$8000,B1491,'REGISTRO DE TUTORES'!$C$3:$C$8000,C1491,'REGISTRO DE TUTORES'!$D$3:$D$8000,D1491)</f>
        <v>0</v>
      </c>
      <c r="F1491" s="106">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106">
        <f t="shared" ca="1" si="74"/>
        <v>0</v>
      </c>
      <c r="H1491" s="106">
        <f t="shared" ca="1" si="75"/>
        <v>0</v>
      </c>
      <c r="I1491" s="15">
        <v>0</v>
      </c>
      <c r="J1491" s="15">
        <v>0</v>
      </c>
      <c r="K1491" s="15">
        <v>0</v>
      </c>
      <c r="L1491" s="15">
        <v>0</v>
      </c>
      <c r="M1491" s="15">
        <v>0</v>
      </c>
      <c r="N1491" s="107">
        <v>0</v>
      </c>
      <c r="O1491" s="107">
        <v>0</v>
      </c>
      <c r="P1491" s="50"/>
      <c r="Q1491" s="50"/>
      <c r="R1491" s="3"/>
      <c r="S1491" s="3"/>
      <c r="T1491" s="1"/>
      <c r="U1491" s="2"/>
      <c r="V1491" s="23" t="str">
        <f t="shared" si="76"/>
        <v/>
      </c>
    </row>
    <row r="1492" spans="1:22" ht="25" customHeight="1" x14ac:dyDescent="0.35">
      <c r="A1492" s="1"/>
      <c r="B1492" s="1"/>
      <c r="C1492" s="1"/>
      <c r="D1492" s="1"/>
      <c r="E1492" s="106">
        <f>+COUNTIFS('REGISTRO DE TUTORES'!$A$3:$A$8000,A1492,'REGISTRO DE TUTORES'!$B$3:$B$8000,B1492,'REGISTRO DE TUTORES'!$C$3:$C$8000,C1492,'REGISTRO DE TUTORES'!$D$3:$D$8000,D1492)</f>
        <v>0</v>
      </c>
      <c r="F1492" s="106">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106">
        <f t="shared" ca="1" si="74"/>
        <v>0</v>
      </c>
      <c r="H1492" s="106">
        <f t="shared" ca="1" si="75"/>
        <v>0</v>
      </c>
      <c r="I1492" s="15">
        <v>0</v>
      </c>
      <c r="J1492" s="15">
        <v>0</v>
      </c>
      <c r="K1492" s="15">
        <v>0</v>
      </c>
      <c r="L1492" s="15">
        <v>0</v>
      </c>
      <c r="M1492" s="15">
        <v>0</v>
      </c>
      <c r="N1492" s="107">
        <v>0</v>
      </c>
      <c r="O1492" s="107">
        <v>0</v>
      </c>
      <c r="P1492" s="50"/>
      <c r="Q1492" s="50"/>
      <c r="R1492" s="3"/>
      <c r="S1492" s="3"/>
      <c r="T1492" s="1"/>
      <c r="U1492" s="2"/>
      <c r="V1492" s="23" t="str">
        <f t="shared" si="76"/>
        <v/>
      </c>
    </row>
    <row r="1493" spans="1:22" ht="25" customHeight="1" x14ac:dyDescent="0.35">
      <c r="A1493" s="1"/>
      <c r="B1493" s="1"/>
      <c r="C1493" s="1"/>
      <c r="D1493" s="1"/>
      <c r="E1493" s="106">
        <f>+COUNTIFS('REGISTRO DE TUTORES'!$A$3:$A$8000,A1493,'REGISTRO DE TUTORES'!$B$3:$B$8000,B1493,'REGISTRO DE TUTORES'!$C$3:$C$8000,C1493,'REGISTRO DE TUTORES'!$D$3:$D$8000,D1493)</f>
        <v>0</v>
      </c>
      <c r="F1493" s="106">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106">
        <f t="shared" ca="1" si="74"/>
        <v>0</v>
      </c>
      <c r="H1493" s="106">
        <f t="shared" ca="1" si="75"/>
        <v>0</v>
      </c>
      <c r="I1493" s="15">
        <v>0</v>
      </c>
      <c r="J1493" s="15">
        <v>0</v>
      </c>
      <c r="K1493" s="15">
        <v>0</v>
      </c>
      <c r="L1493" s="15">
        <v>0</v>
      </c>
      <c r="M1493" s="15">
        <v>0</v>
      </c>
      <c r="N1493" s="107">
        <v>0</v>
      </c>
      <c r="O1493" s="107">
        <v>0</v>
      </c>
      <c r="P1493" s="50"/>
      <c r="Q1493" s="50"/>
      <c r="R1493" s="3"/>
      <c r="S1493" s="3"/>
      <c r="T1493" s="1"/>
      <c r="U1493" s="2"/>
      <c r="V1493" s="23" t="str">
        <f t="shared" si="76"/>
        <v/>
      </c>
    </row>
    <row r="1494" spans="1:22" ht="25" customHeight="1" x14ac:dyDescent="0.35">
      <c r="A1494" s="1"/>
      <c r="B1494" s="1"/>
      <c r="C1494" s="1"/>
      <c r="D1494" s="1"/>
      <c r="E1494" s="106">
        <f>+COUNTIFS('REGISTRO DE TUTORES'!$A$3:$A$8000,A1494,'REGISTRO DE TUTORES'!$B$3:$B$8000,B1494,'REGISTRO DE TUTORES'!$C$3:$C$8000,C1494,'REGISTRO DE TUTORES'!$D$3:$D$8000,D1494)</f>
        <v>0</v>
      </c>
      <c r="F1494" s="106">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106">
        <f t="shared" ca="1" si="74"/>
        <v>0</v>
      </c>
      <c r="H1494" s="106">
        <f t="shared" ca="1" si="75"/>
        <v>0</v>
      </c>
      <c r="I1494" s="15">
        <v>0</v>
      </c>
      <c r="J1494" s="15">
        <v>0</v>
      </c>
      <c r="K1494" s="15">
        <v>0</v>
      </c>
      <c r="L1494" s="15">
        <v>0</v>
      </c>
      <c r="M1494" s="15">
        <v>0</v>
      </c>
      <c r="N1494" s="107">
        <v>0</v>
      </c>
      <c r="O1494" s="107">
        <v>0</v>
      </c>
      <c r="P1494" s="50"/>
      <c r="Q1494" s="50"/>
      <c r="R1494" s="3"/>
      <c r="S1494" s="3"/>
      <c r="T1494" s="1"/>
      <c r="U1494" s="2"/>
      <c r="V1494" s="23" t="str">
        <f t="shared" si="76"/>
        <v/>
      </c>
    </row>
    <row r="1495" spans="1:22" ht="25" customHeight="1" x14ac:dyDescent="0.35">
      <c r="A1495" s="1"/>
      <c r="B1495" s="1"/>
      <c r="C1495" s="1"/>
      <c r="D1495" s="1"/>
      <c r="E1495" s="106">
        <f>+COUNTIFS('REGISTRO DE TUTORES'!$A$3:$A$8000,A1495,'REGISTRO DE TUTORES'!$B$3:$B$8000,B1495,'REGISTRO DE TUTORES'!$C$3:$C$8000,C1495,'REGISTRO DE TUTORES'!$D$3:$D$8000,D1495)</f>
        <v>0</v>
      </c>
      <c r="F1495" s="106">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106">
        <f t="shared" ca="1" si="74"/>
        <v>0</v>
      </c>
      <c r="H1495" s="106">
        <f t="shared" ca="1" si="75"/>
        <v>0</v>
      </c>
      <c r="I1495" s="15">
        <v>0</v>
      </c>
      <c r="J1495" s="15">
        <v>0</v>
      </c>
      <c r="K1495" s="15">
        <v>0</v>
      </c>
      <c r="L1495" s="15">
        <v>0</v>
      </c>
      <c r="M1495" s="15">
        <v>0</v>
      </c>
      <c r="N1495" s="107">
        <v>0</v>
      </c>
      <c r="O1495" s="107">
        <v>0</v>
      </c>
      <c r="P1495" s="50"/>
      <c r="Q1495" s="50"/>
      <c r="R1495" s="3"/>
      <c r="S1495" s="3"/>
      <c r="T1495" s="1"/>
      <c r="U1495" s="2"/>
      <c r="V1495" s="23" t="str">
        <f t="shared" si="76"/>
        <v/>
      </c>
    </row>
    <row r="1496" spans="1:22" ht="25" customHeight="1" x14ac:dyDescent="0.35">
      <c r="A1496" s="1"/>
      <c r="B1496" s="1"/>
      <c r="C1496" s="1"/>
      <c r="D1496" s="1"/>
      <c r="E1496" s="106">
        <f>+COUNTIFS('REGISTRO DE TUTORES'!$A$3:$A$8000,A1496,'REGISTRO DE TUTORES'!$B$3:$B$8000,B1496,'REGISTRO DE TUTORES'!$C$3:$C$8000,C1496,'REGISTRO DE TUTORES'!$D$3:$D$8000,D1496)</f>
        <v>0</v>
      </c>
      <c r="F1496" s="106">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106">
        <f t="shared" ca="1" si="74"/>
        <v>0</v>
      </c>
      <c r="H1496" s="106">
        <f t="shared" ca="1" si="75"/>
        <v>0</v>
      </c>
      <c r="I1496" s="15">
        <v>0</v>
      </c>
      <c r="J1496" s="15">
        <v>0</v>
      </c>
      <c r="K1496" s="15">
        <v>0</v>
      </c>
      <c r="L1496" s="15">
        <v>0</v>
      </c>
      <c r="M1496" s="15">
        <v>0</v>
      </c>
      <c r="N1496" s="107">
        <v>0</v>
      </c>
      <c r="O1496" s="107">
        <v>0</v>
      </c>
      <c r="P1496" s="50"/>
      <c r="Q1496" s="50"/>
      <c r="R1496" s="3"/>
      <c r="S1496" s="3"/>
      <c r="T1496" s="1"/>
      <c r="U1496" s="2"/>
      <c r="V1496" s="23" t="str">
        <f t="shared" si="76"/>
        <v/>
      </c>
    </row>
    <row r="1497" spans="1:22" ht="25" customHeight="1" x14ac:dyDescent="0.35">
      <c r="A1497" s="1"/>
      <c r="B1497" s="1"/>
      <c r="C1497" s="1"/>
      <c r="D1497" s="1"/>
      <c r="E1497" s="106">
        <f>+COUNTIFS('REGISTRO DE TUTORES'!$A$3:$A$8000,A1497,'REGISTRO DE TUTORES'!$B$3:$B$8000,B1497,'REGISTRO DE TUTORES'!$C$3:$C$8000,C1497,'REGISTRO DE TUTORES'!$D$3:$D$8000,D1497)</f>
        <v>0</v>
      </c>
      <c r="F1497" s="106">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106">
        <f t="shared" ca="1" si="74"/>
        <v>0</v>
      </c>
      <c r="H1497" s="106">
        <f t="shared" ca="1" si="75"/>
        <v>0</v>
      </c>
      <c r="I1497" s="15">
        <v>0</v>
      </c>
      <c r="J1497" s="15">
        <v>0</v>
      </c>
      <c r="K1497" s="15">
        <v>0</v>
      </c>
      <c r="L1497" s="15">
        <v>0</v>
      </c>
      <c r="M1497" s="15">
        <v>0</v>
      </c>
      <c r="N1497" s="107">
        <v>0</v>
      </c>
      <c r="O1497" s="107">
        <v>0</v>
      </c>
      <c r="P1497" s="50"/>
      <c r="Q1497" s="50"/>
      <c r="R1497" s="3"/>
      <c r="S1497" s="3"/>
      <c r="T1497" s="1"/>
      <c r="U1497" s="2"/>
      <c r="V1497" s="23" t="str">
        <f t="shared" si="76"/>
        <v/>
      </c>
    </row>
    <row r="1498" spans="1:22" ht="25" customHeight="1" x14ac:dyDescent="0.35">
      <c r="A1498" s="1"/>
      <c r="B1498" s="1"/>
      <c r="C1498" s="1"/>
      <c r="D1498" s="1"/>
      <c r="E1498" s="106">
        <f>+COUNTIFS('REGISTRO DE TUTORES'!$A$3:$A$8000,A1498,'REGISTRO DE TUTORES'!$B$3:$B$8000,B1498,'REGISTRO DE TUTORES'!$C$3:$C$8000,C1498,'REGISTRO DE TUTORES'!$D$3:$D$8000,D1498)</f>
        <v>0</v>
      </c>
      <c r="F1498" s="106">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106">
        <f t="shared" ca="1" si="74"/>
        <v>0</v>
      </c>
      <c r="H1498" s="106">
        <f t="shared" ca="1" si="75"/>
        <v>0</v>
      </c>
      <c r="I1498" s="15">
        <v>0</v>
      </c>
      <c r="J1498" s="15">
        <v>0</v>
      </c>
      <c r="K1498" s="15">
        <v>0</v>
      </c>
      <c r="L1498" s="15">
        <v>0</v>
      </c>
      <c r="M1498" s="15">
        <v>0</v>
      </c>
      <c r="N1498" s="107">
        <v>0</v>
      </c>
      <c r="O1498" s="107">
        <v>0</v>
      </c>
      <c r="P1498" s="50"/>
      <c r="Q1498" s="50"/>
      <c r="R1498" s="3"/>
      <c r="S1498" s="3"/>
      <c r="T1498" s="1"/>
      <c r="U1498" s="2"/>
      <c r="V1498" s="23" t="str">
        <f t="shared" si="76"/>
        <v/>
      </c>
    </row>
    <row r="1499" spans="1:22" ht="25" customHeight="1" x14ac:dyDescent="0.35">
      <c r="A1499" s="1"/>
      <c r="B1499" s="1"/>
      <c r="C1499" s="1"/>
      <c r="D1499" s="1"/>
      <c r="E1499" s="106">
        <f>+COUNTIFS('REGISTRO DE TUTORES'!$A$3:$A$8000,A1499,'REGISTRO DE TUTORES'!$B$3:$B$8000,B1499,'REGISTRO DE TUTORES'!$C$3:$C$8000,C1499,'REGISTRO DE TUTORES'!$D$3:$D$8000,D1499)</f>
        <v>0</v>
      </c>
      <c r="F1499" s="106">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106">
        <f t="shared" ca="1" si="74"/>
        <v>0</v>
      </c>
      <c r="H1499" s="106">
        <f t="shared" ca="1" si="75"/>
        <v>0</v>
      </c>
      <c r="I1499" s="15">
        <v>0</v>
      </c>
      <c r="J1499" s="15">
        <v>0</v>
      </c>
      <c r="K1499" s="15">
        <v>0</v>
      </c>
      <c r="L1499" s="15">
        <v>0</v>
      </c>
      <c r="M1499" s="15">
        <v>0</v>
      </c>
      <c r="N1499" s="107">
        <v>0</v>
      </c>
      <c r="O1499" s="107">
        <v>0</v>
      </c>
      <c r="P1499" s="50"/>
      <c r="Q1499" s="50"/>
      <c r="R1499" s="3"/>
      <c r="S1499" s="3"/>
      <c r="T1499" s="1"/>
      <c r="U1499" s="2"/>
      <c r="V1499" s="23" t="str">
        <f t="shared" si="76"/>
        <v/>
      </c>
    </row>
    <row r="1500" spans="1:22" ht="25" customHeight="1" x14ac:dyDescent="0.35">
      <c r="A1500" s="1"/>
      <c r="B1500" s="1"/>
      <c r="C1500" s="1"/>
      <c r="D1500" s="1"/>
      <c r="E1500" s="106">
        <f>+COUNTIFS('REGISTRO DE TUTORES'!$A$3:$A$8000,A1500,'REGISTRO DE TUTORES'!$B$3:$B$8000,B1500,'REGISTRO DE TUTORES'!$C$3:$C$8000,C1500,'REGISTRO DE TUTORES'!$D$3:$D$8000,D1500)</f>
        <v>0</v>
      </c>
      <c r="F1500" s="106">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106">
        <f t="shared" ca="1" si="74"/>
        <v>0</v>
      </c>
      <c r="H1500" s="106">
        <f t="shared" ca="1" si="75"/>
        <v>0</v>
      </c>
      <c r="I1500" s="15">
        <v>0</v>
      </c>
      <c r="J1500" s="15">
        <v>0</v>
      </c>
      <c r="K1500" s="15">
        <v>0</v>
      </c>
      <c r="L1500" s="15">
        <v>0</v>
      </c>
      <c r="M1500" s="15">
        <v>0</v>
      </c>
      <c r="N1500" s="107">
        <v>0</v>
      </c>
      <c r="O1500" s="107">
        <v>0</v>
      </c>
      <c r="P1500" s="50"/>
      <c r="Q1500" s="50"/>
      <c r="R1500" s="3"/>
      <c r="S1500" s="3"/>
      <c r="T1500" s="1"/>
      <c r="U1500" s="2"/>
      <c r="V1500" s="23" t="str">
        <f t="shared" si="76"/>
        <v/>
      </c>
    </row>
    <row r="1501" spans="1:22" ht="25" customHeight="1" x14ac:dyDescent="0.35">
      <c r="A1501" s="1"/>
      <c r="B1501" s="1"/>
      <c r="C1501" s="1"/>
      <c r="D1501" s="1"/>
      <c r="E1501" s="106">
        <f>+COUNTIFS('REGISTRO DE TUTORES'!$A$3:$A$8000,A1501,'REGISTRO DE TUTORES'!$B$3:$B$8000,B1501,'REGISTRO DE TUTORES'!$C$3:$C$8000,C1501,'REGISTRO DE TUTORES'!$D$3:$D$8000,D1501)</f>
        <v>0</v>
      </c>
      <c r="F1501" s="106">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106">
        <f t="shared" ca="1" si="74"/>
        <v>0</v>
      </c>
      <c r="H1501" s="106">
        <f t="shared" ca="1" si="75"/>
        <v>0</v>
      </c>
      <c r="I1501" s="15">
        <v>0</v>
      </c>
      <c r="J1501" s="15">
        <v>0</v>
      </c>
      <c r="K1501" s="15">
        <v>0</v>
      </c>
      <c r="L1501" s="15">
        <v>0</v>
      </c>
      <c r="M1501" s="15">
        <v>0</v>
      </c>
      <c r="N1501" s="107">
        <v>0</v>
      </c>
      <c r="O1501" s="107">
        <v>0</v>
      </c>
      <c r="P1501" s="50"/>
      <c r="Q1501" s="50"/>
      <c r="R1501" s="3"/>
      <c r="S1501" s="3"/>
      <c r="T1501" s="1"/>
      <c r="U1501" s="2"/>
      <c r="V1501" s="23" t="str">
        <f t="shared" si="76"/>
        <v/>
      </c>
    </row>
    <row r="1502" spans="1:22" ht="25" customHeight="1" x14ac:dyDescent="0.35">
      <c r="A1502" s="1"/>
      <c r="B1502" s="1"/>
      <c r="C1502" s="1"/>
      <c r="D1502" s="1"/>
      <c r="E1502" s="106">
        <f>+COUNTIFS('REGISTRO DE TUTORES'!$A$3:$A$8000,A1502,'REGISTRO DE TUTORES'!$B$3:$B$8000,B1502,'REGISTRO DE TUTORES'!$C$3:$C$8000,C1502,'REGISTRO DE TUTORES'!$D$3:$D$8000,D1502)</f>
        <v>0</v>
      </c>
      <c r="F1502" s="106">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106">
        <f t="shared" ca="1" si="74"/>
        <v>0</v>
      </c>
      <c r="H1502" s="106">
        <f t="shared" ca="1" si="75"/>
        <v>0</v>
      </c>
      <c r="I1502" s="15">
        <v>0</v>
      </c>
      <c r="J1502" s="15">
        <v>0</v>
      </c>
      <c r="K1502" s="15">
        <v>0</v>
      </c>
      <c r="L1502" s="15">
        <v>0</v>
      </c>
      <c r="M1502" s="15">
        <v>0</v>
      </c>
      <c r="N1502" s="107">
        <v>0</v>
      </c>
      <c r="O1502" s="107">
        <v>0</v>
      </c>
      <c r="P1502" s="50"/>
      <c r="Q1502" s="50"/>
      <c r="R1502" s="3"/>
      <c r="S1502" s="3"/>
      <c r="T1502" s="1"/>
      <c r="U1502" s="2"/>
      <c r="V1502" s="23" t="str">
        <f t="shared" si="76"/>
        <v/>
      </c>
    </row>
    <row r="1503" spans="1:22" ht="25" customHeight="1" x14ac:dyDescent="0.35">
      <c r="A1503" s="1"/>
      <c r="B1503" s="1"/>
      <c r="C1503" s="1"/>
      <c r="D1503" s="1"/>
      <c r="E1503" s="106">
        <f>+COUNTIFS('REGISTRO DE TUTORES'!$A$3:$A$8000,A1503,'REGISTRO DE TUTORES'!$B$3:$B$8000,B1503,'REGISTRO DE TUTORES'!$C$3:$C$8000,C1503,'REGISTRO DE TUTORES'!$D$3:$D$8000,D1503)</f>
        <v>0</v>
      </c>
      <c r="F1503" s="106">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106">
        <f t="shared" ca="1" si="74"/>
        <v>0</v>
      </c>
      <c r="H1503" s="106">
        <f t="shared" ca="1" si="75"/>
        <v>0</v>
      </c>
      <c r="I1503" s="15">
        <v>0</v>
      </c>
      <c r="J1503" s="15">
        <v>0</v>
      </c>
      <c r="K1503" s="15">
        <v>0</v>
      </c>
      <c r="L1503" s="15">
        <v>0</v>
      </c>
      <c r="M1503" s="15">
        <v>0</v>
      </c>
      <c r="N1503" s="107">
        <v>0</v>
      </c>
      <c r="O1503" s="107">
        <v>0</v>
      </c>
      <c r="P1503" s="50"/>
      <c r="Q1503" s="50"/>
      <c r="R1503" s="3"/>
      <c r="S1503" s="3"/>
      <c r="T1503" s="1"/>
      <c r="U1503" s="2"/>
      <c r="V1503" s="23" t="str">
        <f t="shared" si="76"/>
        <v/>
      </c>
    </row>
    <row r="1504" spans="1:22" ht="25" customHeight="1" x14ac:dyDescent="0.35">
      <c r="A1504" s="1"/>
      <c r="B1504" s="1"/>
      <c r="C1504" s="1"/>
      <c r="D1504" s="1"/>
      <c r="E1504" s="106">
        <f>+COUNTIFS('REGISTRO DE TUTORES'!$A$3:$A$8000,A1504,'REGISTRO DE TUTORES'!$B$3:$B$8000,B1504,'REGISTRO DE TUTORES'!$C$3:$C$8000,C1504,'REGISTRO DE TUTORES'!$D$3:$D$8000,D1504)</f>
        <v>0</v>
      </c>
      <c r="F1504" s="106">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106">
        <f t="shared" ca="1" si="74"/>
        <v>0</v>
      </c>
      <c r="H1504" s="106">
        <f t="shared" ca="1" si="75"/>
        <v>0</v>
      </c>
      <c r="I1504" s="15">
        <v>0</v>
      </c>
      <c r="J1504" s="15">
        <v>0</v>
      </c>
      <c r="K1504" s="15">
        <v>0</v>
      </c>
      <c r="L1504" s="15">
        <v>0</v>
      </c>
      <c r="M1504" s="15">
        <v>0</v>
      </c>
      <c r="N1504" s="107">
        <v>0</v>
      </c>
      <c r="O1504" s="107">
        <v>0</v>
      </c>
      <c r="P1504" s="50"/>
      <c r="Q1504" s="50"/>
      <c r="R1504" s="3"/>
      <c r="S1504" s="3"/>
      <c r="T1504" s="1"/>
      <c r="U1504" s="2"/>
      <c r="V1504" s="23" t="str">
        <f t="shared" si="76"/>
        <v/>
      </c>
    </row>
    <row r="1505" spans="1:22" ht="25" customHeight="1" x14ac:dyDescent="0.35">
      <c r="A1505" s="1"/>
      <c r="B1505" s="1"/>
      <c r="C1505" s="1"/>
      <c r="D1505" s="1"/>
      <c r="E1505" s="106">
        <f>+COUNTIFS('REGISTRO DE TUTORES'!$A$3:$A$8000,A1505,'REGISTRO DE TUTORES'!$B$3:$B$8000,B1505,'REGISTRO DE TUTORES'!$C$3:$C$8000,C1505,'REGISTRO DE TUTORES'!$D$3:$D$8000,D1505)</f>
        <v>0</v>
      </c>
      <c r="F1505" s="106">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106">
        <f t="shared" ca="1" si="74"/>
        <v>0</v>
      </c>
      <c r="H1505" s="106">
        <f t="shared" ca="1" si="75"/>
        <v>0</v>
      </c>
      <c r="I1505" s="15">
        <v>0</v>
      </c>
      <c r="J1505" s="15">
        <v>0</v>
      </c>
      <c r="K1505" s="15">
        <v>0</v>
      </c>
      <c r="L1505" s="15">
        <v>0</v>
      </c>
      <c r="M1505" s="15">
        <v>0</v>
      </c>
      <c r="N1505" s="107">
        <v>0</v>
      </c>
      <c r="O1505" s="107">
        <v>0</v>
      </c>
      <c r="P1505" s="50"/>
      <c r="Q1505" s="50"/>
      <c r="R1505" s="3"/>
      <c r="S1505" s="3"/>
      <c r="T1505" s="1"/>
      <c r="U1505" s="2"/>
      <c r="V1505" s="23" t="str">
        <f t="shared" si="76"/>
        <v/>
      </c>
    </row>
    <row r="1506" spans="1:22" ht="25" customHeight="1" x14ac:dyDescent="0.35">
      <c r="A1506" s="1"/>
      <c r="B1506" s="1"/>
      <c r="C1506" s="1"/>
      <c r="D1506" s="1"/>
      <c r="E1506" s="106">
        <f>+COUNTIFS('REGISTRO DE TUTORES'!$A$3:$A$8000,A1506,'REGISTRO DE TUTORES'!$B$3:$B$8000,B1506,'REGISTRO DE TUTORES'!$C$3:$C$8000,C1506,'REGISTRO DE TUTORES'!$D$3:$D$8000,D1506)</f>
        <v>0</v>
      </c>
      <c r="F1506" s="106">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106">
        <f t="shared" ca="1" si="74"/>
        <v>0</v>
      </c>
      <c r="H1506" s="106">
        <f t="shared" ca="1" si="75"/>
        <v>0</v>
      </c>
      <c r="I1506" s="15">
        <v>0</v>
      </c>
      <c r="J1506" s="15">
        <v>0</v>
      </c>
      <c r="K1506" s="15">
        <v>0</v>
      </c>
      <c r="L1506" s="15">
        <v>0</v>
      </c>
      <c r="M1506" s="15">
        <v>0</v>
      </c>
      <c r="N1506" s="107">
        <v>0</v>
      </c>
      <c r="O1506" s="107">
        <v>0</v>
      </c>
      <c r="P1506" s="50"/>
      <c r="Q1506" s="50"/>
      <c r="R1506" s="3"/>
      <c r="S1506" s="3"/>
      <c r="T1506" s="1"/>
      <c r="U1506" s="2"/>
      <c r="V1506" s="23" t="str">
        <f t="shared" si="76"/>
        <v/>
      </c>
    </row>
    <row r="1507" spans="1:22" ht="25" customHeight="1" x14ac:dyDescent="0.35">
      <c r="A1507" s="1"/>
      <c r="B1507" s="1"/>
      <c r="C1507" s="1"/>
      <c r="D1507" s="1"/>
      <c r="E1507" s="106">
        <f>+COUNTIFS('REGISTRO DE TUTORES'!$A$3:$A$8000,A1507,'REGISTRO DE TUTORES'!$B$3:$B$8000,B1507,'REGISTRO DE TUTORES'!$C$3:$C$8000,C1507,'REGISTRO DE TUTORES'!$D$3:$D$8000,D1507)</f>
        <v>0</v>
      </c>
      <c r="F1507" s="106">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106">
        <f t="shared" ca="1" si="74"/>
        <v>0</v>
      </c>
      <c r="H1507" s="106">
        <f t="shared" ca="1" si="75"/>
        <v>0</v>
      </c>
      <c r="I1507" s="15">
        <v>0</v>
      </c>
      <c r="J1507" s="15">
        <v>0</v>
      </c>
      <c r="K1507" s="15">
        <v>0</v>
      </c>
      <c r="L1507" s="15">
        <v>0</v>
      </c>
      <c r="M1507" s="15">
        <v>0</v>
      </c>
      <c r="N1507" s="107">
        <v>0</v>
      </c>
      <c r="O1507" s="107">
        <v>0</v>
      </c>
      <c r="P1507" s="50"/>
      <c r="Q1507" s="50"/>
      <c r="R1507" s="3"/>
      <c r="S1507" s="3"/>
      <c r="T1507" s="1"/>
      <c r="U1507" s="2"/>
      <c r="V1507" s="23" t="str">
        <f t="shared" si="76"/>
        <v/>
      </c>
    </row>
    <row r="1508" spans="1:22" ht="25" customHeight="1" x14ac:dyDescent="0.35">
      <c r="A1508" s="1"/>
      <c r="B1508" s="1"/>
      <c r="C1508" s="1"/>
      <c r="D1508" s="1"/>
      <c r="E1508" s="106">
        <f>+COUNTIFS('REGISTRO DE TUTORES'!$A$3:$A$8000,A1508,'REGISTRO DE TUTORES'!$B$3:$B$8000,B1508,'REGISTRO DE TUTORES'!$C$3:$C$8000,C1508,'REGISTRO DE TUTORES'!$D$3:$D$8000,D1508)</f>
        <v>0</v>
      </c>
      <c r="F1508" s="106">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106">
        <f t="shared" ca="1" si="74"/>
        <v>0</v>
      </c>
      <c r="H1508" s="106">
        <f t="shared" ca="1" si="75"/>
        <v>0</v>
      </c>
      <c r="I1508" s="15">
        <v>0</v>
      </c>
      <c r="J1508" s="15">
        <v>0</v>
      </c>
      <c r="K1508" s="15">
        <v>0</v>
      </c>
      <c r="L1508" s="15">
        <v>0</v>
      </c>
      <c r="M1508" s="15">
        <v>0</v>
      </c>
      <c r="N1508" s="107">
        <v>0</v>
      </c>
      <c r="O1508" s="107">
        <v>0</v>
      </c>
      <c r="P1508" s="50"/>
      <c r="Q1508" s="50"/>
      <c r="R1508" s="3"/>
      <c r="S1508" s="3"/>
      <c r="T1508" s="1"/>
      <c r="U1508" s="2"/>
      <c r="V1508" s="23" t="str">
        <f t="shared" si="76"/>
        <v/>
      </c>
    </row>
    <row r="1509" spans="1:22" ht="25" customHeight="1" x14ac:dyDescent="0.35">
      <c r="A1509" s="1"/>
      <c r="B1509" s="1"/>
      <c r="C1509" s="1"/>
      <c r="D1509" s="1"/>
      <c r="E1509" s="106">
        <f>+COUNTIFS('REGISTRO DE TUTORES'!$A$3:$A$8000,A1509,'REGISTRO DE TUTORES'!$B$3:$B$8000,B1509,'REGISTRO DE TUTORES'!$C$3:$C$8000,C1509,'REGISTRO DE TUTORES'!$D$3:$D$8000,D1509)</f>
        <v>0</v>
      </c>
      <c r="F1509" s="106">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106">
        <f t="shared" ca="1" si="74"/>
        <v>0</v>
      </c>
      <c r="H1509" s="106">
        <f t="shared" ca="1" si="75"/>
        <v>0</v>
      </c>
      <c r="I1509" s="15">
        <v>0</v>
      </c>
      <c r="J1509" s="15">
        <v>0</v>
      </c>
      <c r="K1509" s="15">
        <v>0</v>
      </c>
      <c r="L1509" s="15">
        <v>0</v>
      </c>
      <c r="M1509" s="15">
        <v>0</v>
      </c>
      <c r="N1509" s="107">
        <v>0</v>
      </c>
      <c r="O1509" s="107">
        <v>0</v>
      </c>
      <c r="P1509" s="50"/>
      <c r="Q1509" s="50"/>
      <c r="R1509" s="3"/>
      <c r="S1509" s="3"/>
      <c r="T1509" s="1"/>
      <c r="U1509" s="2"/>
      <c r="V1509" s="23" t="str">
        <f t="shared" si="76"/>
        <v/>
      </c>
    </row>
    <row r="1510" spans="1:22" ht="25" customHeight="1" x14ac:dyDescent="0.35">
      <c r="A1510" s="1"/>
      <c r="B1510" s="1"/>
      <c r="C1510" s="1"/>
      <c r="D1510" s="1"/>
      <c r="E1510" s="106">
        <f>+COUNTIFS('REGISTRO DE TUTORES'!$A$3:$A$8000,A1510,'REGISTRO DE TUTORES'!$B$3:$B$8000,B1510,'REGISTRO DE TUTORES'!$C$3:$C$8000,C1510,'REGISTRO DE TUTORES'!$D$3:$D$8000,D1510)</f>
        <v>0</v>
      </c>
      <c r="F1510" s="106">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106">
        <f t="shared" ca="1" si="74"/>
        <v>0</v>
      </c>
      <c r="H1510" s="106">
        <f t="shared" ca="1" si="75"/>
        <v>0</v>
      </c>
      <c r="I1510" s="15">
        <v>0</v>
      </c>
      <c r="J1510" s="15">
        <v>0</v>
      </c>
      <c r="K1510" s="15">
        <v>0</v>
      </c>
      <c r="L1510" s="15">
        <v>0</v>
      </c>
      <c r="M1510" s="15">
        <v>0</v>
      </c>
      <c r="N1510" s="107">
        <v>0</v>
      </c>
      <c r="O1510" s="107">
        <v>0</v>
      </c>
      <c r="P1510" s="50"/>
      <c r="Q1510" s="50"/>
      <c r="R1510" s="3"/>
      <c r="S1510" s="3"/>
      <c r="T1510" s="1"/>
      <c r="U1510" s="2"/>
      <c r="V1510" s="23" t="str">
        <f t="shared" si="76"/>
        <v/>
      </c>
    </row>
    <row r="1511" spans="1:22" ht="25" customHeight="1" x14ac:dyDescent="0.35">
      <c r="A1511" s="1"/>
      <c r="B1511" s="1"/>
      <c r="C1511" s="1"/>
      <c r="D1511" s="1"/>
      <c r="E1511" s="106">
        <f>+COUNTIFS('REGISTRO DE TUTORES'!$A$3:$A$8000,A1511,'REGISTRO DE TUTORES'!$B$3:$B$8000,B1511,'REGISTRO DE TUTORES'!$C$3:$C$8000,C1511,'REGISTRO DE TUTORES'!$D$3:$D$8000,D1511)</f>
        <v>0</v>
      </c>
      <c r="F1511" s="106">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106">
        <f t="shared" ca="1" si="74"/>
        <v>0</v>
      </c>
      <c r="H1511" s="106">
        <f t="shared" ca="1" si="75"/>
        <v>0</v>
      </c>
      <c r="I1511" s="15">
        <v>0</v>
      </c>
      <c r="J1511" s="15">
        <v>0</v>
      </c>
      <c r="K1511" s="15">
        <v>0</v>
      </c>
      <c r="L1511" s="15">
        <v>0</v>
      </c>
      <c r="M1511" s="15">
        <v>0</v>
      </c>
      <c r="N1511" s="107">
        <v>0</v>
      </c>
      <c r="O1511" s="107">
        <v>0</v>
      </c>
      <c r="P1511" s="50"/>
      <c r="Q1511" s="50"/>
      <c r="R1511" s="3"/>
      <c r="S1511" s="3"/>
      <c r="T1511" s="1"/>
      <c r="U1511" s="2"/>
      <c r="V1511" s="23" t="str">
        <f t="shared" si="76"/>
        <v/>
      </c>
    </row>
    <row r="1512" spans="1:22" ht="25" customHeight="1" x14ac:dyDescent="0.35">
      <c r="A1512" s="1"/>
      <c r="B1512" s="1"/>
      <c r="C1512" s="1"/>
      <c r="D1512" s="1"/>
      <c r="E1512" s="106">
        <f>+COUNTIFS('REGISTRO DE TUTORES'!$A$3:$A$8000,A1512,'REGISTRO DE TUTORES'!$B$3:$B$8000,B1512,'REGISTRO DE TUTORES'!$C$3:$C$8000,C1512,'REGISTRO DE TUTORES'!$D$3:$D$8000,D1512)</f>
        <v>0</v>
      </c>
      <c r="F1512" s="106">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106">
        <f t="shared" ca="1" si="74"/>
        <v>0</v>
      </c>
      <c r="H1512" s="106">
        <f t="shared" ca="1" si="75"/>
        <v>0</v>
      </c>
      <c r="I1512" s="15">
        <v>0</v>
      </c>
      <c r="J1512" s="15">
        <v>0</v>
      </c>
      <c r="K1512" s="15">
        <v>0</v>
      </c>
      <c r="L1512" s="15">
        <v>0</v>
      </c>
      <c r="M1512" s="15">
        <v>0</v>
      </c>
      <c r="N1512" s="107">
        <v>0</v>
      </c>
      <c r="O1512" s="107">
        <v>0</v>
      </c>
      <c r="P1512" s="50"/>
      <c r="Q1512" s="50"/>
      <c r="R1512" s="3"/>
      <c r="S1512" s="3"/>
      <c r="T1512" s="1"/>
      <c r="U1512" s="2"/>
      <c r="V1512" s="23" t="str">
        <f t="shared" si="76"/>
        <v/>
      </c>
    </row>
    <row r="1513" spans="1:22" ht="25" customHeight="1" x14ac:dyDescent="0.35">
      <c r="A1513" s="1"/>
      <c r="B1513" s="1"/>
      <c r="C1513" s="1"/>
      <c r="D1513" s="1"/>
      <c r="E1513" s="106">
        <f>+COUNTIFS('REGISTRO DE TUTORES'!$A$3:$A$8000,A1513,'REGISTRO DE TUTORES'!$B$3:$B$8000,B1513,'REGISTRO DE TUTORES'!$C$3:$C$8000,C1513,'REGISTRO DE TUTORES'!$D$3:$D$8000,D1513)</f>
        <v>0</v>
      </c>
      <c r="F1513" s="106">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106">
        <f t="shared" ca="1" si="74"/>
        <v>0</v>
      </c>
      <c r="H1513" s="106">
        <f t="shared" ca="1" si="75"/>
        <v>0</v>
      </c>
      <c r="I1513" s="15">
        <v>0</v>
      </c>
      <c r="J1513" s="15">
        <v>0</v>
      </c>
      <c r="K1513" s="15">
        <v>0</v>
      </c>
      <c r="L1513" s="15">
        <v>0</v>
      </c>
      <c r="M1513" s="15">
        <v>0</v>
      </c>
      <c r="N1513" s="107">
        <v>0</v>
      </c>
      <c r="O1513" s="107">
        <v>0</v>
      </c>
      <c r="P1513" s="50"/>
      <c r="Q1513" s="50"/>
      <c r="R1513" s="3"/>
      <c r="S1513" s="3"/>
      <c r="T1513" s="1"/>
      <c r="U1513" s="2"/>
      <c r="V1513" s="23" t="str">
        <f t="shared" si="76"/>
        <v/>
      </c>
    </row>
    <row r="1514" spans="1:22" ht="25" customHeight="1" x14ac:dyDescent="0.35">
      <c r="A1514" s="1"/>
      <c r="B1514" s="1"/>
      <c r="C1514" s="1"/>
      <c r="D1514" s="1"/>
      <c r="E1514" s="106">
        <f>+COUNTIFS('REGISTRO DE TUTORES'!$A$3:$A$8000,A1514,'REGISTRO DE TUTORES'!$B$3:$B$8000,B1514,'REGISTRO DE TUTORES'!$C$3:$C$8000,C1514,'REGISTRO DE TUTORES'!$D$3:$D$8000,D1514)</f>
        <v>0</v>
      </c>
      <c r="F1514" s="106">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106">
        <f t="shared" ca="1" si="74"/>
        <v>0</v>
      </c>
      <c r="H1514" s="106">
        <f t="shared" ca="1" si="75"/>
        <v>0</v>
      </c>
      <c r="I1514" s="15">
        <v>0</v>
      </c>
      <c r="J1514" s="15">
        <v>0</v>
      </c>
      <c r="K1514" s="15">
        <v>0</v>
      </c>
      <c r="L1514" s="15">
        <v>0</v>
      </c>
      <c r="M1514" s="15">
        <v>0</v>
      </c>
      <c r="N1514" s="107">
        <v>0</v>
      </c>
      <c r="O1514" s="107">
        <v>0</v>
      </c>
      <c r="P1514" s="50"/>
      <c r="Q1514" s="50"/>
      <c r="R1514" s="3"/>
      <c r="S1514" s="3"/>
      <c r="T1514" s="1"/>
      <c r="U1514" s="2"/>
      <c r="V1514" s="23" t="str">
        <f t="shared" si="76"/>
        <v/>
      </c>
    </row>
    <row r="1515" spans="1:22" ht="25" customHeight="1" x14ac:dyDescent="0.35">
      <c r="A1515" s="1"/>
      <c r="B1515" s="1"/>
      <c r="C1515" s="1"/>
      <c r="D1515" s="1"/>
      <c r="E1515" s="106">
        <f>+COUNTIFS('REGISTRO DE TUTORES'!$A$3:$A$8000,A1515,'REGISTRO DE TUTORES'!$B$3:$B$8000,B1515,'REGISTRO DE TUTORES'!$C$3:$C$8000,C1515,'REGISTRO DE TUTORES'!$D$3:$D$8000,D1515)</f>
        <v>0</v>
      </c>
      <c r="F1515" s="106">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106">
        <f t="shared" ca="1" si="74"/>
        <v>0</v>
      </c>
      <c r="H1515" s="106">
        <f t="shared" ca="1" si="75"/>
        <v>0</v>
      </c>
      <c r="I1515" s="15">
        <v>0</v>
      </c>
      <c r="J1515" s="15">
        <v>0</v>
      </c>
      <c r="K1515" s="15">
        <v>0</v>
      </c>
      <c r="L1515" s="15">
        <v>0</v>
      </c>
      <c r="M1515" s="15">
        <v>0</v>
      </c>
      <c r="N1515" s="107">
        <v>0</v>
      </c>
      <c r="O1515" s="107">
        <v>0</v>
      </c>
      <c r="P1515" s="50"/>
      <c r="Q1515" s="50"/>
      <c r="R1515" s="3"/>
      <c r="S1515" s="3"/>
      <c r="T1515" s="1"/>
      <c r="U1515" s="2"/>
      <c r="V1515" s="23" t="str">
        <f t="shared" si="76"/>
        <v/>
      </c>
    </row>
    <row r="1516" spans="1:22" ht="25" customHeight="1" x14ac:dyDescent="0.35">
      <c r="A1516" s="1"/>
      <c r="B1516" s="1"/>
      <c r="C1516" s="1"/>
      <c r="D1516" s="1"/>
      <c r="E1516" s="106">
        <f>+COUNTIFS('REGISTRO DE TUTORES'!$A$3:$A$8000,A1516,'REGISTRO DE TUTORES'!$B$3:$B$8000,B1516,'REGISTRO DE TUTORES'!$C$3:$C$8000,C1516,'REGISTRO DE TUTORES'!$D$3:$D$8000,D1516)</f>
        <v>0</v>
      </c>
      <c r="F1516" s="106">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106">
        <f t="shared" ca="1" si="74"/>
        <v>0</v>
      </c>
      <c r="H1516" s="106">
        <f t="shared" ca="1" si="75"/>
        <v>0</v>
      </c>
      <c r="I1516" s="15">
        <v>0</v>
      </c>
      <c r="J1516" s="15">
        <v>0</v>
      </c>
      <c r="K1516" s="15">
        <v>0</v>
      </c>
      <c r="L1516" s="15">
        <v>0</v>
      </c>
      <c r="M1516" s="15">
        <v>0</v>
      </c>
      <c r="N1516" s="107">
        <v>0</v>
      </c>
      <c r="O1516" s="107">
        <v>0</v>
      </c>
      <c r="P1516" s="50"/>
      <c r="Q1516" s="50"/>
      <c r="R1516" s="3"/>
      <c r="S1516" s="3"/>
      <c r="T1516" s="1"/>
      <c r="U1516" s="2"/>
      <c r="V1516" s="23" t="str">
        <f t="shared" si="76"/>
        <v/>
      </c>
    </row>
    <row r="1517" spans="1:22" ht="25" customHeight="1" x14ac:dyDescent="0.35">
      <c r="A1517" s="1"/>
      <c r="B1517" s="1"/>
      <c r="C1517" s="1"/>
      <c r="D1517" s="1"/>
      <c r="E1517" s="106">
        <f>+COUNTIFS('REGISTRO DE TUTORES'!$A$3:$A$8000,A1517,'REGISTRO DE TUTORES'!$B$3:$B$8000,B1517,'REGISTRO DE TUTORES'!$C$3:$C$8000,C1517,'REGISTRO DE TUTORES'!$D$3:$D$8000,D1517)</f>
        <v>0</v>
      </c>
      <c r="F1517" s="106">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106">
        <f t="shared" ca="1" si="74"/>
        <v>0</v>
      </c>
      <c r="H1517" s="106">
        <f t="shared" ca="1" si="75"/>
        <v>0</v>
      </c>
      <c r="I1517" s="15">
        <v>0</v>
      </c>
      <c r="J1517" s="15">
        <v>0</v>
      </c>
      <c r="K1517" s="15">
        <v>0</v>
      </c>
      <c r="L1517" s="15">
        <v>0</v>
      </c>
      <c r="M1517" s="15">
        <v>0</v>
      </c>
      <c r="N1517" s="107">
        <v>0</v>
      </c>
      <c r="O1517" s="107">
        <v>0</v>
      </c>
      <c r="P1517" s="50"/>
      <c r="Q1517" s="50"/>
      <c r="R1517" s="3"/>
      <c r="S1517" s="3"/>
      <c r="T1517" s="1"/>
      <c r="U1517" s="2"/>
      <c r="V1517" s="23" t="str">
        <f t="shared" si="76"/>
        <v/>
      </c>
    </row>
    <row r="1518" spans="1:22" ht="25" customHeight="1" x14ac:dyDescent="0.35">
      <c r="A1518" s="1"/>
      <c r="B1518" s="1"/>
      <c r="C1518" s="1"/>
      <c r="D1518" s="1"/>
      <c r="E1518" s="106">
        <f>+COUNTIFS('REGISTRO DE TUTORES'!$A$3:$A$8000,A1518,'REGISTRO DE TUTORES'!$B$3:$B$8000,B1518,'REGISTRO DE TUTORES'!$C$3:$C$8000,C1518,'REGISTRO DE TUTORES'!$D$3:$D$8000,D1518)</f>
        <v>0</v>
      </c>
      <c r="F1518" s="106">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106">
        <f t="shared" ca="1" si="74"/>
        <v>0</v>
      </c>
      <c r="H1518" s="106">
        <f t="shared" ca="1" si="75"/>
        <v>0</v>
      </c>
      <c r="I1518" s="15">
        <v>0</v>
      </c>
      <c r="J1518" s="15">
        <v>0</v>
      </c>
      <c r="K1518" s="15">
        <v>0</v>
      </c>
      <c r="L1518" s="15">
        <v>0</v>
      </c>
      <c r="M1518" s="15">
        <v>0</v>
      </c>
      <c r="N1518" s="107">
        <v>0</v>
      </c>
      <c r="O1518" s="107">
        <v>0</v>
      </c>
      <c r="P1518" s="50"/>
      <c r="Q1518" s="50"/>
      <c r="R1518" s="3"/>
      <c r="S1518" s="3"/>
      <c r="T1518" s="1"/>
      <c r="U1518" s="2"/>
      <c r="V1518" s="23" t="str">
        <f t="shared" si="76"/>
        <v/>
      </c>
    </row>
    <row r="1519" spans="1:22" ht="25" customHeight="1" x14ac:dyDescent="0.35">
      <c r="A1519" s="1"/>
      <c r="B1519" s="1"/>
      <c r="C1519" s="1"/>
      <c r="D1519" s="1"/>
      <c r="E1519" s="106">
        <f>+COUNTIFS('REGISTRO DE TUTORES'!$A$3:$A$8000,A1519,'REGISTRO DE TUTORES'!$B$3:$B$8000,B1519,'REGISTRO DE TUTORES'!$C$3:$C$8000,C1519,'REGISTRO DE TUTORES'!$D$3:$D$8000,D1519)</f>
        <v>0</v>
      </c>
      <c r="F1519" s="106">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106">
        <f t="shared" ca="1" si="74"/>
        <v>0</v>
      </c>
      <c r="H1519" s="106">
        <f t="shared" ca="1" si="75"/>
        <v>0</v>
      </c>
      <c r="I1519" s="15">
        <v>0</v>
      </c>
      <c r="J1519" s="15">
        <v>0</v>
      </c>
      <c r="K1519" s="15">
        <v>0</v>
      </c>
      <c r="L1519" s="15">
        <v>0</v>
      </c>
      <c r="M1519" s="15">
        <v>0</v>
      </c>
      <c r="N1519" s="107">
        <v>0</v>
      </c>
      <c r="O1519" s="107">
        <v>0</v>
      </c>
      <c r="P1519" s="50"/>
      <c r="Q1519" s="50"/>
      <c r="R1519" s="3"/>
      <c r="S1519" s="3"/>
      <c r="T1519" s="1"/>
      <c r="U1519" s="2"/>
      <c r="V1519" s="23" t="str">
        <f t="shared" si="76"/>
        <v/>
      </c>
    </row>
    <row r="1520" spans="1:22" ht="25" customHeight="1" x14ac:dyDescent="0.35">
      <c r="A1520" s="1"/>
      <c r="B1520" s="1"/>
      <c r="C1520" s="1"/>
      <c r="D1520" s="1"/>
      <c r="E1520" s="106">
        <f>+COUNTIFS('REGISTRO DE TUTORES'!$A$3:$A$8000,A1520,'REGISTRO DE TUTORES'!$B$3:$B$8000,B1520,'REGISTRO DE TUTORES'!$C$3:$C$8000,C1520,'REGISTRO DE TUTORES'!$D$3:$D$8000,D1520)</f>
        <v>0</v>
      </c>
      <c r="F1520" s="106">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106">
        <f t="shared" ca="1" si="74"/>
        <v>0</v>
      </c>
      <c r="H1520" s="106">
        <f t="shared" ca="1" si="75"/>
        <v>0</v>
      </c>
      <c r="I1520" s="15">
        <v>0</v>
      </c>
      <c r="J1520" s="15">
        <v>0</v>
      </c>
      <c r="K1520" s="15">
        <v>0</v>
      </c>
      <c r="L1520" s="15">
        <v>0</v>
      </c>
      <c r="M1520" s="15">
        <v>0</v>
      </c>
      <c r="N1520" s="107">
        <v>0</v>
      </c>
      <c r="O1520" s="107">
        <v>0</v>
      </c>
      <c r="P1520" s="50"/>
      <c r="Q1520" s="50"/>
      <c r="R1520" s="3"/>
      <c r="S1520" s="3"/>
      <c r="T1520" s="1"/>
      <c r="U1520" s="2"/>
      <c r="V1520" s="23" t="str">
        <f t="shared" si="76"/>
        <v/>
      </c>
    </row>
    <row r="1521" spans="1:22" ht="25" customHeight="1" x14ac:dyDescent="0.35">
      <c r="A1521" s="1"/>
      <c r="B1521" s="1"/>
      <c r="C1521" s="1"/>
      <c r="D1521" s="1"/>
      <c r="E1521" s="106">
        <f>+COUNTIFS('REGISTRO DE TUTORES'!$A$3:$A$8000,A1521,'REGISTRO DE TUTORES'!$B$3:$B$8000,B1521,'REGISTRO DE TUTORES'!$C$3:$C$8000,C1521,'REGISTRO DE TUTORES'!$D$3:$D$8000,D1521)</f>
        <v>0</v>
      </c>
      <c r="F1521" s="106">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106">
        <f t="shared" ca="1" si="74"/>
        <v>0</v>
      </c>
      <c r="H1521" s="106">
        <f t="shared" ca="1" si="75"/>
        <v>0</v>
      </c>
      <c r="I1521" s="15">
        <v>0</v>
      </c>
      <c r="J1521" s="15">
        <v>0</v>
      </c>
      <c r="K1521" s="15">
        <v>0</v>
      </c>
      <c r="L1521" s="15">
        <v>0</v>
      </c>
      <c r="M1521" s="15">
        <v>0</v>
      </c>
      <c r="N1521" s="107">
        <v>0</v>
      </c>
      <c r="O1521" s="107">
        <v>0</v>
      </c>
      <c r="P1521" s="50"/>
      <c r="Q1521" s="50"/>
      <c r="R1521" s="3"/>
      <c r="S1521" s="3"/>
      <c r="T1521" s="1"/>
      <c r="U1521" s="2"/>
      <c r="V1521" s="23" t="str">
        <f t="shared" si="76"/>
        <v/>
      </c>
    </row>
    <row r="1522" spans="1:22" ht="25" customHeight="1" x14ac:dyDescent="0.35">
      <c r="A1522" s="1"/>
      <c r="B1522" s="1"/>
      <c r="C1522" s="1"/>
      <c r="D1522" s="1"/>
      <c r="E1522" s="106">
        <f>+COUNTIFS('REGISTRO DE TUTORES'!$A$3:$A$8000,A1522,'REGISTRO DE TUTORES'!$B$3:$B$8000,B1522,'REGISTRO DE TUTORES'!$C$3:$C$8000,C1522,'REGISTRO DE TUTORES'!$D$3:$D$8000,D1522)</f>
        <v>0</v>
      </c>
      <c r="F1522" s="106">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106">
        <f t="shared" ca="1" si="74"/>
        <v>0</v>
      </c>
      <c r="H1522" s="106">
        <f t="shared" ca="1" si="75"/>
        <v>0</v>
      </c>
      <c r="I1522" s="15">
        <v>0</v>
      </c>
      <c r="J1522" s="15">
        <v>0</v>
      </c>
      <c r="K1522" s="15">
        <v>0</v>
      </c>
      <c r="L1522" s="15">
        <v>0</v>
      </c>
      <c r="M1522" s="15">
        <v>0</v>
      </c>
      <c r="N1522" s="107">
        <v>0</v>
      </c>
      <c r="O1522" s="107">
        <v>0</v>
      </c>
      <c r="P1522" s="50"/>
      <c r="Q1522" s="50"/>
      <c r="R1522" s="3"/>
      <c r="S1522" s="3"/>
      <c r="T1522" s="1"/>
      <c r="U1522" s="2"/>
      <c r="V1522" s="23" t="str">
        <f t="shared" si="76"/>
        <v/>
      </c>
    </row>
    <row r="1523" spans="1:22" ht="25" customHeight="1" x14ac:dyDescent="0.35">
      <c r="A1523" s="1"/>
      <c r="B1523" s="1"/>
      <c r="C1523" s="1"/>
      <c r="D1523" s="1"/>
      <c r="E1523" s="106">
        <f>+COUNTIFS('REGISTRO DE TUTORES'!$A$3:$A$8000,A1523,'REGISTRO DE TUTORES'!$B$3:$B$8000,B1523,'REGISTRO DE TUTORES'!$C$3:$C$8000,C1523,'REGISTRO DE TUTORES'!$D$3:$D$8000,D1523)</f>
        <v>0</v>
      </c>
      <c r="F1523" s="106">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106">
        <f t="shared" ca="1" si="74"/>
        <v>0</v>
      </c>
      <c r="H1523" s="106">
        <f t="shared" ca="1" si="75"/>
        <v>0</v>
      </c>
      <c r="I1523" s="15">
        <v>0</v>
      </c>
      <c r="J1523" s="15">
        <v>0</v>
      </c>
      <c r="K1523" s="15">
        <v>0</v>
      </c>
      <c r="L1523" s="15">
        <v>0</v>
      </c>
      <c r="M1523" s="15">
        <v>0</v>
      </c>
      <c r="N1523" s="107">
        <v>0</v>
      </c>
      <c r="O1523" s="107">
        <v>0</v>
      </c>
      <c r="P1523" s="50"/>
      <c r="Q1523" s="50"/>
      <c r="R1523" s="3"/>
      <c r="S1523" s="3"/>
      <c r="T1523" s="1"/>
      <c r="U1523" s="2"/>
      <c r="V1523" s="23" t="str">
        <f t="shared" si="76"/>
        <v/>
      </c>
    </row>
    <row r="1524" spans="1:22" ht="25" customHeight="1" x14ac:dyDescent="0.35">
      <c r="A1524" s="1"/>
      <c r="B1524" s="1"/>
      <c r="C1524" s="1"/>
      <c r="D1524" s="1"/>
      <c r="E1524" s="106">
        <f>+COUNTIFS('REGISTRO DE TUTORES'!$A$3:$A$8000,A1524,'REGISTRO DE TUTORES'!$B$3:$B$8000,B1524,'REGISTRO DE TUTORES'!$C$3:$C$8000,C1524,'REGISTRO DE TUTORES'!$D$3:$D$8000,D1524)</f>
        <v>0</v>
      </c>
      <c r="F1524" s="106">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106">
        <f t="shared" ca="1" si="74"/>
        <v>0</v>
      </c>
      <c r="H1524" s="106">
        <f t="shared" ca="1" si="75"/>
        <v>0</v>
      </c>
      <c r="I1524" s="15">
        <v>0</v>
      </c>
      <c r="J1524" s="15">
        <v>0</v>
      </c>
      <c r="K1524" s="15">
        <v>0</v>
      </c>
      <c r="L1524" s="15">
        <v>0</v>
      </c>
      <c r="M1524" s="15">
        <v>0</v>
      </c>
      <c r="N1524" s="107">
        <v>0</v>
      </c>
      <c r="O1524" s="107">
        <v>0</v>
      </c>
      <c r="P1524" s="50"/>
      <c r="Q1524" s="50"/>
      <c r="R1524" s="3"/>
      <c r="S1524" s="3"/>
      <c r="T1524" s="1"/>
      <c r="U1524" s="2"/>
      <c r="V1524" s="23" t="str">
        <f t="shared" si="76"/>
        <v/>
      </c>
    </row>
    <row r="1525" spans="1:22" ht="25" customHeight="1" x14ac:dyDescent="0.35">
      <c r="A1525" s="1"/>
      <c r="B1525" s="1"/>
      <c r="C1525" s="1"/>
      <c r="D1525" s="1"/>
      <c r="E1525" s="106">
        <f>+COUNTIFS('REGISTRO DE TUTORES'!$A$3:$A$8000,A1525,'REGISTRO DE TUTORES'!$B$3:$B$8000,B1525,'REGISTRO DE TUTORES'!$C$3:$C$8000,C1525,'REGISTRO DE TUTORES'!$D$3:$D$8000,D1525)</f>
        <v>0</v>
      </c>
      <c r="F1525" s="106">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106">
        <f t="shared" ca="1" si="74"/>
        <v>0</v>
      </c>
      <c r="H1525" s="106">
        <f t="shared" ca="1" si="75"/>
        <v>0</v>
      </c>
      <c r="I1525" s="15">
        <v>0</v>
      </c>
      <c r="J1525" s="15">
        <v>0</v>
      </c>
      <c r="K1525" s="15">
        <v>0</v>
      </c>
      <c r="L1525" s="15">
        <v>0</v>
      </c>
      <c r="M1525" s="15">
        <v>0</v>
      </c>
      <c r="N1525" s="107">
        <v>0</v>
      </c>
      <c r="O1525" s="107">
        <v>0</v>
      </c>
      <c r="P1525" s="50"/>
      <c r="Q1525" s="50"/>
      <c r="R1525" s="3"/>
      <c r="S1525" s="3"/>
      <c r="T1525" s="1"/>
      <c r="U1525" s="2"/>
      <c r="V1525" s="23" t="str">
        <f t="shared" si="76"/>
        <v/>
      </c>
    </row>
    <row r="1526" spans="1:22" ht="25" customHeight="1" x14ac:dyDescent="0.35">
      <c r="A1526" s="1"/>
      <c r="B1526" s="1"/>
      <c r="C1526" s="1"/>
      <c r="D1526" s="1"/>
      <c r="E1526" s="106">
        <f>+COUNTIFS('REGISTRO DE TUTORES'!$A$3:$A$8000,A1526,'REGISTRO DE TUTORES'!$B$3:$B$8000,B1526,'REGISTRO DE TUTORES'!$C$3:$C$8000,C1526,'REGISTRO DE TUTORES'!$D$3:$D$8000,D1526)</f>
        <v>0</v>
      </c>
      <c r="F1526" s="106">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106">
        <f t="shared" ca="1" si="74"/>
        <v>0</v>
      </c>
      <c r="H1526" s="106">
        <f t="shared" ca="1" si="75"/>
        <v>0</v>
      </c>
      <c r="I1526" s="15">
        <v>0</v>
      </c>
      <c r="J1526" s="15">
        <v>0</v>
      </c>
      <c r="K1526" s="15">
        <v>0</v>
      </c>
      <c r="L1526" s="15">
        <v>0</v>
      </c>
      <c r="M1526" s="15">
        <v>0</v>
      </c>
      <c r="N1526" s="107">
        <v>0</v>
      </c>
      <c r="O1526" s="107">
        <v>0</v>
      </c>
      <c r="P1526" s="50"/>
      <c r="Q1526" s="50"/>
      <c r="R1526" s="3"/>
      <c r="S1526" s="3"/>
      <c r="T1526" s="1"/>
      <c r="U1526" s="2"/>
      <c r="V1526" s="23" t="str">
        <f t="shared" si="76"/>
        <v/>
      </c>
    </row>
    <row r="1527" spans="1:22" ht="25" customHeight="1" x14ac:dyDescent="0.35">
      <c r="A1527" s="1"/>
      <c r="B1527" s="1"/>
      <c r="C1527" s="1"/>
      <c r="D1527" s="1"/>
      <c r="E1527" s="106">
        <f>+COUNTIFS('REGISTRO DE TUTORES'!$A$3:$A$8000,A1527,'REGISTRO DE TUTORES'!$B$3:$B$8000,B1527,'REGISTRO DE TUTORES'!$C$3:$C$8000,C1527,'REGISTRO DE TUTORES'!$D$3:$D$8000,D1527)</f>
        <v>0</v>
      </c>
      <c r="F1527" s="106">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106">
        <f t="shared" ca="1" si="74"/>
        <v>0</v>
      </c>
      <c r="H1527" s="106">
        <f t="shared" ca="1" si="75"/>
        <v>0</v>
      </c>
      <c r="I1527" s="15">
        <v>0</v>
      </c>
      <c r="J1527" s="15">
        <v>0</v>
      </c>
      <c r="K1527" s="15">
        <v>0</v>
      </c>
      <c r="L1527" s="15">
        <v>0</v>
      </c>
      <c r="M1527" s="15">
        <v>0</v>
      </c>
      <c r="N1527" s="107">
        <v>0</v>
      </c>
      <c r="O1527" s="107">
        <v>0</v>
      </c>
      <c r="P1527" s="50"/>
      <c r="Q1527" s="50"/>
      <c r="R1527" s="3"/>
      <c r="S1527" s="3"/>
      <c r="T1527" s="1"/>
      <c r="U1527" s="2"/>
      <c r="V1527" s="23" t="str">
        <f t="shared" si="76"/>
        <v/>
      </c>
    </row>
    <row r="1528" spans="1:22" ht="25" customHeight="1" x14ac:dyDescent="0.35">
      <c r="A1528" s="1"/>
      <c r="B1528" s="1"/>
      <c r="C1528" s="1"/>
      <c r="D1528" s="1"/>
      <c r="E1528" s="106">
        <f>+COUNTIFS('REGISTRO DE TUTORES'!$A$3:$A$8000,A1528,'REGISTRO DE TUTORES'!$B$3:$B$8000,B1528,'REGISTRO DE TUTORES'!$C$3:$C$8000,C1528,'REGISTRO DE TUTORES'!$D$3:$D$8000,D1528)</f>
        <v>0</v>
      </c>
      <c r="F1528" s="106">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106">
        <f t="shared" ca="1" si="74"/>
        <v>0</v>
      </c>
      <c r="H1528" s="106">
        <f t="shared" ca="1" si="75"/>
        <v>0</v>
      </c>
      <c r="I1528" s="15">
        <v>0</v>
      </c>
      <c r="J1528" s="15">
        <v>0</v>
      </c>
      <c r="K1528" s="15">
        <v>0</v>
      </c>
      <c r="L1528" s="15">
        <v>0</v>
      </c>
      <c r="M1528" s="15">
        <v>0</v>
      </c>
      <c r="N1528" s="107">
        <v>0</v>
      </c>
      <c r="O1528" s="107">
        <v>0</v>
      </c>
      <c r="P1528" s="50"/>
      <c r="Q1528" s="50"/>
      <c r="R1528" s="3"/>
      <c r="S1528" s="3"/>
      <c r="T1528" s="1"/>
      <c r="U1528" s="2"/>
      <c r="V1528" s="23" t="str">
        <f t="shared" si="76"/>
        <v/>
      </c>
    </row>
    <row r="1529" spans="1:22" ht="25" customHeight="1" x14ac:dyDescent="0.35">
      <c r="A1529" s="1"/>
      <c r="B1529" s="1"/>
      <c r="C1529" s="1"/>
      <c r="D1529" s="1"/>
      <c r="E1529" s="106">
        <f>+COUNTIFS('REGISTRO DE TUTORES'!$A$3:$A$8000,A1529,'REGISTRO DE TUTORES'!$B$3:$B$8000,B1529,'REGISTRO DE TUTORES'!$C$3:$C$8000,C1529,'REGISTRO DE TUTORES'!$D$3:$D$8000,D1529)</f>
        <v>0</v>
      </c>
      <c r="F1529" s="106">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106">
        <f t="shared" ca="1" si="74"/>
        <v>0</v>
      </c>
      <c r="H1529" s="106">
        <f t="shared" ca="1" si="75"/>
        <v>0</v>
      </c>
      <c r="I1529" s="15">
        <v>0</v>
      </c>
      <c r="J1529" s="15">
        <v>0</v>
      </c>
      <c r="K1529" s="15">
        <v>0</v>
      </c>
      <c r="L1529" s="15">
        <v>0</v>
      </c>
      <c r="M1529" s="15">
        <v>0</v>
      </c>
      <c r="N1529" s="107">
        <v>0</v>
      </c>
      <c r="O1529" s="107">
        <v>0</v>
      </c>
      <c r="P1529" s="50"/>
      <c r="Q1529" s="50"/>
      <c r="R1529" s="3"/>
      <c r="S1529" s="3"/>
      <c r="T1529" s="1"/>
      <c r="U1529" s="2"/>
      <c r="V1529" s="23" t="str">
        <f t="shared" si="76"/>
        <v/>
      </c>
    </row>
    <row r="1530" spans="1:22" ht="25" customHeight="1" x14ac:dyDescent="0.35">
      <c r="A1530" s="1"/>
      <c r="B1530" s="1"/>
      <c r="C1530" s="1"/>
      <c r="D1530" s="1"/>
      <c r="E1530" s="106">
        <f>+COUNTIFS('REGISTRO DE TUTORES'!$A$3:$A$8000,A1530,'REGISTRO DE TUTORES'!$B$3:$B$8000,B1530,'REGISTRO DE TUTORES'!$C$3:$C$8000,C1530,'REGISTRO DE TUTORES'!$D$3:$D$8000,D1530)</f>
        <v>0</v>
      </c>
      <c r="F1530" s="106">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106">
        <f t="shared" ca="1" si="74"/>
        <v>0</v>
      </c>
      <c r="H1530" s="106">
        <f t="shared" ca="1" si="75"/>
        <v>0</v>
      </c>
      <c r="I1530" s="15">
        <v>0</v>
      </c>
      <c r="J1530" s="15">
        <v>0</v>
      </c>
      <c r="K1530" s="15">
        <v>0</v>
      </c>
      <c r="L1530" s="15">
        <v>0</v>
      </c>
      <c r="M1530" s="15">
        <v>0</v>
      </c>
      <c r="N1530" s="107">
        <v>0</v>
      </c>
      <c r="O1530" s="107">
        <v>0</v>
      </c>
      <c r="P1530" s="50"/>
      <c r="Q1530" s="50"/>
      <c r="R1530" s="3"/>
      <c r="S1530" s="3"/>
      <c r="T1530" s="1"/>
      <c r="U1530" s="2"/>
      <c r="V1530" s="23" t="str">
        <f t="shared" si="76"/>
        <v/>
      </c>
    </row>
    <row r="1531" spans="1:22" ht="25" customHeight="1" x14ac:dyDescent="0.35">
      <c r="A1531" s="1"/>
      <c r="B1531" s="1"/>
      <c r="C1531" s="1"/>
      <c r="D1531" s="1"/>
      <c r="E1531" s="106">
        <f>+COUNTIFS('REGISTRO DE TUTORES'!$A$3:$A$8000,A1531,'REGISTRO DE TUTORES'!$B$3:$B$8000,B1531,'REGISTRO DE TUTORES'!$C$3:$C$8000,C1531,'REGISTRO DE TUTORES'!$D$3:$D$8000,D1531)</f>
        <v>0</v>
      </c>
      <c r="F1531" s="106">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106">
        <f t="shared" ca="1" si="74"/>
        <v>0</v>
      </c>
      <c r="H1531" s="106">
        <f t="shared" ca="1" si="75"/>
        <v>0</v>
      </c>
      <c r="I1531" s="15">
        <v>0</v>
      </c>
      <c r="J1531" s="15">
        <v>0</v>
      </c>
      <c r="K1531" s="15">
        <v>0</v>
      </c>
      <c r="L1531" s="15">
        <v>0</v>
      </c>
      <c r="M1531" s="15">
        <v>0</v>
      </c>
      <c r="N1531" s="107">
        <v>0</v>
      </c>
      <c r="O1531" s="107">
        <v>0</v>
      </c>
      <c r="P1531" s="50"/>
      <c r="Q1531" s="50"/>
      <c r="R1531" s="3"/>
      <c r="S1531" s="3"/>
      <c r="T1531" s="1"/>
      <c r="U1531" s="2"/>
      <c r="V1531" s="23" t="str">
        <f t="shared" si="76"/>
        <v/>
      </c>
    </row>
    <row r="1532" spans="1:22" ht="25" customHeight="1" x14ac:dyDescent="0.35">
      <c r="A1532" s="1"/>
      <c r="B1532" s="1"/>
      <c r="C1532" s="1"/>
      <c r="D1532" s="1"/>
      <c r="E1532" s="106">
        <f>+COUNTIFS('REGISTRO DE TUTORES'!$A$3:$A$8000,A1532,'REGISTRO DE TUTORES'!$B$3:$B$8000,B1532,'REGISTRO DE TUTORES'!$C$3:$C$8000,C1532,'REGISTRO DE TUTORES'!$D$3:$D$8000,D1532)</f>
        <v>0</v>
      </c>
      <c r="F1532" s="106">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106">
        <f t="shared" ca="1" si="74"/>
        <v>0</v>
      </c>
      <c r="H1532" s="106">
        <f t="shared" ca="1" si="75"/>
        <v>0</v>
      </c>
      <c r="I1532" s="15">
        <v>0</v>
      </c>
      <c r="J1532" s="15">
        <v>0</v>
      </c>
      <c r="K1532" s="15">
        <v>0</v>
      </c>
      <c r="L1532" s="15">
        <v>0</v>
      </c>
      <c r="M1532" s="15">
        <v>0</v>
      </c>
      <c r="N1532" s="107">
        <v>0</v>
      </c>
      <c r="O1532" s="107">
        <v>0</v>
      </c>
      <c r="P1532" s="50"/>
      <c r="Q1532" s="50"/>
      <c r="R1532" s="3"/>
      <c r="S1532" s="3"/>
      <c r="T1532" s="1"/>
      <c r="U1532" s="2"/>
      <c r="V1532" s="23" t="str">
        <f t="shared" si="76"/>
        <v/>
      </c>
    </row>
    <row r="1533" spans="1:22" ht="25" customHeight="1" x14ac:dyDescent="0.35">
      <c r="A1533" s="1"/>
      <c r="B1533" s="1"/>
      <c r="C1533" s="1"/>
      <c r="D1533" s="1"/>
      <c r="E1533" s="106">
        <f>+COUNTIFS('REGISTRO DE TUTORES'!$A$3:$A$8000,A1533,'REGISTRO DE TUTORES'!$B$3:$B$8000,B1533,'REGISTRO DE TUTORES'!$C$3:$C$8000,C1533,'REGISTRO DE TUTORES'!$D$3:$D$8000,D1533)</f>
        <v>0</v>
      </c>
      <c r="F1533" s="106">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106">
        <f t="shared" ca="1" si="74"/>
        <v>0</v>
      </c>
      <c r="H1533" s="106">
        <f t="shared" ca="1" si="75"/>
        <v>0</v>
      </c>
      <c r="I1533" s="15">
        <v>0</v>
      </c>
      <c r="J1533" s="15">
        <v>0</v>
      </c>
      <c r="K1533" s="15">
        <v>0</v>
      </c>
      <c r="L1533" s="15">
        <v>0</v>
      </c>
      <c r="M1533" s="15">
        <v>0</v>
      </c>
      <c r="N1533" s="107">
        <v>0</v>
      </c>
      <c r="O1533" s="107">
        <v>0</v>
      </c>
      <c r="P1533" s="50"/>
      <c r="Q1533" s="50"/>
      <c r="R1533" s="3"/>
      <c r="S1533" s="3"/>
      <c r="T1533" s="1"/>
      <c r="U1533" s="2"/>
      <c r="V1533" s="23" t="str">
        <f t="shared" si="76"/>
        <v/>
      </c>
    </row>
    <row r="1534" spans="1:22" ht="25" customHeight="1" x14ac:dyDescent="0.35">
      <c r="A1534" s="1"/>
      <c r="B1534" s="1"/>
      <c r="C1534" s="1"/>
      <c r="D1534" s="1"/>
      <c r="E1534" s="106">
        <f>+COUNTIFS('REGISTRO DE TUTORES'!$A$3:$A$8000,A1534,'REGISTRO DE TUTORES'!$B$3:$B$8000,B1534,'REGISTRO DE TUTORES'!$C$3:$C$8000,C1534,'REGISTRO DE TUTORES'!$D$3:$D$8000,D1534)</f>
        <v>0</v>
      </c>
      <c r="F1534" s="106">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106">
        <f t="shared" ca="1" si="74"/>
        <v>0</v>
      </c>
      <c r="H1534" s="106">
        <f t="shared" ca="1" si="75"/>
        <v>0</v>
      </c>
      <c r="I1534" s="15">
        <v>0</v>
      </c>
      <c r="J1534" s="15">
        <v>0</v>
      </c>
      <c r="K1534" s="15">
        <v>0</v>
      </c>
      <c r="L1534" s="15">
        <v>0</v>
      </c>
      <c r="M1534" s="15">
        <v>0</v>
      </c>
      <c r="N1534" s="107">
        <v>0</v>
      </c>
      <c r="O1534" s="107">
        <v>0</v>
      </c>
      <c r="P1534" s="50"/>
      <c r="Q1534" s="50"/>
      <c r="R1534" s="3"/>
      <c r="S1534" s="3"/>
      <c r="T1534" s="1"/>
      <c r="U1534" s="2"/>
      <c r="V1534" s="23" t="str">
        <f t="shared" si="76"/>
        <v/>
      </c>
    </row>
    <row r="1535" spans="1:22" ht="25" customHeight="1" x14ac:dyDescent="0.35">
      <c r="A1535" s="1"/>
      <c r="B1535" s="1"/>
      <c r="C1535" s="1"/>
      <c r="D1535" s="1"/>
      <c r="E1535" s="106">
        <f>+COUNTIFS('REGISTRO DE TUTORES'!$A$3:$A$8000,A1535,'REGISTRO DE TUTORES'!$B$3:$B$8000,B1535,'REGISTRO DE TUTORES'!$C$3:$C$8000,C1535,'REGISTRO DE TUTORES'!$D$3:$D$8000,D1535)</f>
        <v>0</v>
      </c>
      <c r="F1535" s="106">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106">
        <f t="shared" ca="1" si="74"/>
        <v>0</v>
      </c>
      <c r="H1535" s="106">
        <f t="shared" ca="1" si="75"/>
        <v>0</v>
      </c>
      <c r="I1535" s="15">
        <v>0</v>
      </c>
      <c r="J1535" s="15">
        <v>0</v>
      </c>
      <c r="K1535" s="15">
        <v>0</v>
      </c>
      <c r="L1535" s="15">
        <v>0</v>
      </c>
      <c r="M1535" s="15">
        <v>0</v>
      </c>
      <c r="N1535" s="107">
        <v>0</v>
      </c>
      <c r="O1535" s="107">
        <v>0</v>
      </c>
      <c r="P1535" s="50"/>
      <c r="Q1535" s="50"/>
      <c r="R1535" s="3"/>
      <c r="S1535" s="3"/>
      <c r="T1535" s="1"/>
      <c r="U1535" s="2"/>
      <c r="V1535" s="23" t="str">
        <f t="shared" si="76"/>
        <v/>
      </c>
    </row>
    <row r="1536" spans="1:22" ht="25" customHeight="1" x14ac:dyDescent="0.35">
      <c r="A1536" s="1"/>
      <c r="B1536" s="1"/>
      <c r="C1536" s="1"/>
      <c r="D1536" s="1"/>
      <c r="E1536" s="106">
        <f>+COUNTIFS('REGISTRO DE TUTORES'!$A$3:$A$8000,A1536,'REGISTRO DE TUTORES'!$B$3:$B$8000,B1536,'REGISTRO DE TUTORES'!$C$3:$C$8000,C1536,'REGISTRO DE TUTORES'!$D$3:$D$8000,D1536)</f>
        <v>0</v>
      </c>
      <c r="F1536" s="106">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106">
        <f t="shared" ca="1" si="74"/>
        <v>0</v>
      </c>
      <c r="H1536" s="106">
        <f t="shared" ca="1" si="75"/>
        <v>0</v>
      </c>
      <c r="I1536" s="15">
        <v>0</v>
      </c>
      <c r="J1536" s="15">
        <v>0</v>
      </c>
      <c r="K1536" s="15">
        <v>0</v>
      </c>
      <c r="L1536" s="15">
        <v>0</v>
      </c>
      <c r="M1536" s="15">
        <v>0</v>
      </c>
      <c r="N1536" s="107">
        <v>0</v>
      </c>
      <c r="O1536" s="107">
        <v>0</v>
      </c>
      <c r="P1536" s="50"/>
      <c r="Q1536" s="50"/>
      <c r="R1536" s="3"/>
      <c r="S1536" s="3"/>
      <c r="T1536" s="1"/>
      <c r="U1536" s="2"/>
      <c r="V1536" s="23" t="str">
        <f t="shared" si="76"/>
        <v/>
      </c>
    </row>
    <row r="1537" spans="1:22" ht="25" customHeight="1" x14ac:dyDescent="0.35">
      <c r="A1537" s="1"/>
      <c r="B1537" s="1"/>
      <c r="C1537" s="1"/>
      <c r="D1537" s="1"/>
      <c r="E1537" s="106">
        <f>+COUNTIFS('REGISTRO DE TUTORES'!$A$3:$A$8000,A1537,'REGISTRO DE TUTORES'!$B$3:$B$8000,B1537,'REGISTRO DE TUTORES'!$C$3:$C$8000,C1537,'REGISTRO DE TUTORES'!$D$3:$D$8000,D1537)</f>
        <v>0</v>
      </c>
      <c r="F1537" s="106">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106">
        <f t="shared" ca="1" si="74"/>
        <v>0</v>
      </c>
      <c r="H1537" s="106">
        <f t="shared" ca="1" si="75"/>
        <v>0</v>
      </c>
      <c r="I1537" s="15">
        <v>0</v>
      </c>
      <c r="J1537" s="15">
        <v>0</v>
      </c>
      <c r="K1537" s="15">
        <v>0</v>
      </c>
      <c r="L1537" s="15">
        <v>0</v>
      </c>
      <c r="M1537" s="15">
        <v>0</v>
      </c>
      <c r="N1537" s="107">
        <v>0</v>
      </c>
      <c r="O1537" s="107">
        <v>0</v>
      </c>
      <c r="P1537" s="50"/>
      <c r="Q1537" s="50"/>
      <c r="R1537" s="3"/>
      <c r="S1537" s="3"/>
      <c r="T1537" s="1"/>
      <c r="U1537" s="2"/>
      <c r="V1537" s="23" t="str">
        <f t="shared" si="76"/>
        <v/>
      </c>
    </row>
    <row r="1538" spans="1:22" ht="25" customHeight="1" x14ac:dyDescent="0.35">
      <c r="A1538" s="1"/>
      <c r="B1538" s="1"/>
      <c r="C1538" s="1"/>
      <c r="D1538" s="1"/>
      <c r="E1538" s="106">
        <f>+COUNTIFS('REGISTRO DE TUTORES'!$A$3:$A$8000,A1538,'REGISTRO DE TUTORES'!$B$3:$B$8000,B1538,'REGISTRO DE TUTORES'!$C$3:$C$8000,C1538,'REGISTRO DE TUTORES'!$D$3:$D$8000,D1538)</f>
        <v>0</v>
      </c>
      <c r="F1538" s="106">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106">
        <f t="shared" ca="1" si="74"/>
        <v>0</v>
      </c>
      <c r="H1538" s="106">
        <f t="shared" ca="1" si="75"/>
        <v>0</v>
      </c>
      <c r="I1538" s="15">
        <v>0</v>
      </c>
      <c r="J1538" s="15">
        <v>0</v>
      </c>
      <c r="K1538" s="15">
        <v>0</v>
      </c>
      <c r="L1538" s="15">
        <v>0</v>
      </c>
      <c r="M1538" s="15">
        <v>0</v>
      </c>
      <c r="N1538" s="107">
        <v>0</v>
      </c>
      <c r="O1538" s="107">
        <v>0</v>
      </c>
      <c r="P1538" s="50"/>
      <c r="Q1538" s="50"/>
      <c r="R1538" s="3"/>
      <c r="S1538" s="3"/>
      <c r="T1538" s="1"/>
      <c r="U1538" s="2"/>
      <c r="V1538" s="23" t="str">
        <f t="shared" si="76"/>
        <v/>
      </c>
    </row>
    <row r="1539" spans="1:22" ht="25" customHeight="1" x14ac:dyDescent="0.35">
      <c r="A1539" s="1"/>
      <c r="B1539" s="1"/>
      <c r="C1539" s="1"/>
      <c r="D1539" s="1"/>
      <c r="E1539" s="106">
        <f>+COUNTIFS('REGISTRO DE TUTORES'!$A$3:$A$8000,A1539,'REGISTRO DE TUTORES'!$B$3:$B$8000,B1539,'REGISTRO DE TUTORES'!$C$3:$C$8000,C1539,'REGISTRO DE TUTORES'!$D$3:$D$8000,D1539)</f>
        <v>0</v>
      </c>
      <c r="F1539" s="106">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106">
        <f t="shared" ca="1" si="74"/>
        <v>0</v>
      </c>
      <c r="H1539" s="106">
        <f t="shared" ca="1" si="75"/>
        <v>0</v>
      </c>
      <c r="I1539" s="15">
        <v>0</v>
      </c>
      <c r="J1539" s="15">
        <v>0</v>
      </c>
      <c r="K1539" s="15">
        <v>0</v>
      </c>
      <c r="L1539" s="15">
        <v>0</v>
      </c>
      <c r="M1539" s="15">
        <v>0</v>
      </c>
      <c r="N1539" s="107">
        <v>0</v>
      </c>
      <c r="O1539" s="107">
        <v>0</v>
      </c>
      <c r="P1539" s="50"/>
      <c r="Q1539" s="50"/>
      <c r="R1539" s="3"/>
      <c r="S1539" s="3"/>
      <c r="T1539" s="1"/>
      <c r="U1539" s="2"/>
      <c r="V1539" s="23" t="str">
        <f t="shared" si="76"/>
        <v/>
      </c>
    </row>
    <row r="1540" spans="1:22" ht="25" customHeight="1" x14ac:dyDescent="0.35">
      <c r="A1540" s="1"/>
      <c r="B1540" s="1"/>
      <c r="C1540" s="1"/>
      <c r="D1540" s="1"/>
      <c r="E1540" s="106">
        <f>+COUNTIFS('REGISTRO DE TUTORES'!$A$3:$A$8000,A1540,'REGISTRO DE TUTORES'!$B$3:$B$8000,B1540,'REGISTRO DE TUTORES'!$C$3:$C$8000,C1540,'REGISTRO DE TUTORES'!$D$3:$D$8000,D1540)</f>
        <v>0</v>
      </c>
      <c r="F1540" s="106">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106">
        <f t="shared" ca="1" si="74"/>
        <v>0</v>
      </c>
      <c r="H1540" s="106">
        <f t="shared" ca="1" si="75"/>
        <v>0</v>
      </c>
      <c r="I1540" s="15">
        <v>0</v>
      </c>
      <c r="J1540" s="15">
        <v>0</v>
      </c>
      <c r="K1540" s="15">
        <v>0</v>
      </c>
      <c r="L1540" s="15">
        <v>0</v>
      </c>
      <c r="M1540" s="15">
        <v>0</v>
      </c>
      <c r="N1540" s="107">
        <v>0</v>
      </c>
      <c r="O1540" s="107">
        <v>0</v>
      </c>
      <c r="P1540" s="50"/>
      <c r="Q1540" s="50"/>
      <c r="R1540" s="3"/>
      <c r="S1540" s="3"/>
      <c r="T1540" s="1"/>
      <c r="U1540" s="2"/>
      <c r="V1540" s="23" t="str">
        <f t="shared" si="76"/>
        <v/>
      </c>
    </row>
    <row r="1541" spans="1:22" ht="25" customHeight="1" x14ac:dyDescent="0.35">
      <c r="A1541" s="1"/>
      <c r="B1541" s="1"/>
      <c r="C1541" s="1"/>
      <c r="D1541" s="1"/>
      <c r="E1541" s="106">
        <f>+COUNTIFS('REGISTRO DE TUTORES'!$A$3:$A$8000,A1541,'REGISTRO DE TUTORES'!$B$3:$B$8000,B1541,'REGISTRO DE TUTORES'!$C$3:$C$8000,C1541,'REGISTRO DE TUTORES'!$D$3:$D$8000,D1541)</f>
        <v>0</v>
      </c>
      <c r="F1541" s="106">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106">
        <f t="shared" ref="G1541:G1604" ca="1" si="77">SUM(IF(O1541=1,SUMPRODUCT(--(WEEKDAY(ROW(INDIRECT(P1541&amp;":"&amp;Q1541)))=1),--(COUNTIF(FERIADOS,ROW(INDIRECT(P1541&amp;":"&amp;Q1541)))=0)),0),IF(I1541=1,SUMPRODUCT(--(WEEKDAY(ROW(INDIRECT(P1541&amp;":"&amp;Q1541)))=2),--(COUNTIF(FERIADOS,ROW(INDIRECT(P1541&amp;":"&amp;Q1541)))=0)),0),IF(J1541=1,SUMPRODUCT(--(WEEKDAY(ROW(INDIRECT(P1541&amp;":"&amp;Q1541)))=3),--(COUNTIF(FERIADOS,ROW(INDIRECT(P1541&amp;":"&amp;Q1541)))=0)),0),IF(K1541=1,SUMPRODUCT(--(WEEKDAY(ROW(INDIRECT(P1541&amp;":"&amp;Q1541)))=4),--(COUNTIF(FERIADOS,ROW(INDIRECT(P1541&amp;":"&amp;Q1541)))=0)),0),IF(L1541=1,SUMPRODUCT(--(WEEKDAY(ROW(INDIRECT(P1541&amp;":"&amp;Q1541)))=5),--(COUNTIF(FERIADOS,ROW(INDIRECT(P1541&amp;":"&amp;Q1541)))=0)),0),IF(M1541=1,SUMPRODUCT(--(WEEKDAY(ROW(INDIRECT(P1541&amp;":"&amp;Q1541)))=6),--(COUNTIF(FERIADOS,ROW(INDIRECT(P1541&amp;":"&amp;Q1541)))=0)),0),IF(N1541=1,SUMPRODUCT(--(WEEKDAY(ROW(INDIRECT(P1541&amp;":"&amp;Q1541)))=7),--(COUNTIF(FERIADOS,ROW(INDIRECT(P1541&amp;":"&amp;Q1541)))=0)),0))</f>
        <v>0</v>
      </c>
      <c r="H1541" s="106">
        <f t="shared" ref="H1541:H1604" ca="1" si="78">+F1541*G1541</f>
        <v>0</v>
      </c>
      <c r="I1541" s="15">
        <v>0</v>
      </c>
      <c r="J1541" s="15">
        <v>0</v>
      </c>
      <c r="K1541" s="15">
        <v>0</v>
      </c>
      <c r="L1541" s="15">
        <v>0</v>
      </c>
      <c r="M1541" s="15">
        <v>0</v>
      </c>
      <c r="N1541" s="107">
        <v>0</v>
      </c>
      <c r="O1541" s="107">
        <v>0</v>
      </c>
      <c r="P1541" s="50"/>
      <c r="Q1541" s="50"/>
      <c r="R1541" s="3"/>
      <c r="S1541" s="3"/>
      <c r="T1541" s="1"/>
      <c r="U1541" s="2"/>
      <c r="V1541" s="23" t="str">
        <f t="shared" ref="V1541:V1604" si="79">IF(Q1541&gt;0,IF(U1541&gt;=Q1541,"ACTIVA","NO ACTIVA"),"")</f>
        <v/>
      </c>
    </row>
    <row r="1542" spans="1:22" ht="25" customHeight="1" x14ac:dyDescent="0.35">
      <c r="A1542" s="1"/>
      <c r="B1542" s="1"/>
      <c r="C1542" s="1"/>
      <c r="D1542" s="1"/>
      <c r="E1542" s="106">
        <f>+COUNTIFS('REGISTRO DE TUTORES'!$A$3:$A$8000,A1542,'REGISTRO DE TUTORES'!$B$3:$B$8000,B1542,'REGISTRO DE TUTORES'!$C$3:$C$8000,C1542,'REGISTRO DE TUTORES'!$D$3:$D$8000,D1542)</f>
        <v>0</v>
      </c>
      <c r="F1542" s="106">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106">
        <f t="shared" ca="1" si="77"/>
        <v>0</v>
      </c>
      <c r="H1542" s="106">
        <f t="shared" ca="1" si="78"/>
        <v>0</v>
      </c>
      <c r="I1542" s="15">
        <v>0</v>
      </c>
      <c r="J1542" s="15">
        <v>0</v>
      </c>
      <c r="K1542" s="15">
        <v>0</v>
      </c>
      <c r="L1542" s="15">
        <v>0</v>
      </c>
      <c r="M1542" s="15">
        <v>0</v>
      </c>
      <c r="N1542" s="107">
        <v>0</v>
      </c>
      <c r="O1542" s="107">
        <v>0</v>
      </c>
      <c r="P1542" s="50"/>
      <c r="Q1542" s="50"/>
      <c r="R1542" s="3"/>
      <c r="S1542" s="3"/>
      <c r="T1542" s="1"/>
      <c r="U1542" s="2"/>
      <c r="V1542" s="23" t="str">
        <f t="shared" si="79"/>
        <v/>
      </c>
    </row>
    <row r="1543" spans="1:22" ht="25" customHeight="1" x14ac:dyDescent="0.35">
      <c r="A1543" s="1"/>
      <c r="B1543" s="1"/>
      <c r="C1543" s="1"/>
      <c r="D1543" s="1"/>
      <c r="E1543" s="106">
        <f>+COUNTIFS('REGISTRO DE TUTORES'!$A$3:$A$8000,A1543,'REGISTRO DE TUTORES'!$B$3:$B$8000,B1543,'REGISTRO DE TUTORES'!$C$3:$C$8000,C1543,'REGISTRO DE TUTORES'!$D$3:$D$8000,D1543)</f>
        <v>0</v>
      </c>
      <c r="F1543" s="106">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106">
        <f t="shared" ca="1" si="77"/>
        <v>0</v>
      </c>
      <c r="H1543" s="106">
        <f t="shared" ca="1" si="78"/>
        <v>0</v>
      </c>
      <c r="I1543" s="15">
        <v>0</v>
      </c>
      <c r="J1543" s="15">
        <v>0</v>
      </c>
      <c r="K1543" s="15">
        <v>0</v>
      </c>
      <c r="L1543" s="15">
        <v>0</v>
      </c>
      <c r="M1543" s="15">
        <v>0</v>
      </c>
      <c r="N1543" s="107">
        <v>0</v>
      </c>
      <c r="O1543" s="107">
        <v>0</v>
      </c>
      <c r="P1543" s="50"/>
      <c r="Q1543" s="50"/>
      <c r="R1543" s="3"/>
      <c r="S1543" s="3"/>
      <c r="T1543" s="1"/>
      <c r="U1543" s="2"/>
      <c r="V1543" s="23" t="str">
        <f t="shared" si="79"/>
        <v/>
      </c>
    </row>
    <row r="1544" spans="1:22" ht="25" customHeight="1" x14ac:dyDescent="0.35">
      <c r="A1544" s="1"/>
      <c r="B1544" s="1"/>
      <c r="C1544" s="1"/>
      <c r="D1544" s="1"/>
      <c r="E1544" s="106">
        <f>+COUNTIFS('REGISTRO DE TUTORES'!$A$3:$A$8000,A1544,'REGISTRO DE TUTORES'!$B$3:$B$8000,B1544,'REGISTRO DE TUTORES'!$C$3:$C$8000,C1544,'REGISTRO DE TUTORES'!$D$3:$D$8000,D1544)</f>
        <v>0</v>
      </c>
      <c r="F1544" s="106">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106">
        <f t="shared" ca="1" si="77"/>
        <v>0</v>
      </c>
      <c r="H1544" s="106">
        <f t="shared" ca="1" si="78"/>
        <v>0</v>
      </c>
      <c r="I1544" s="15">
        <v>0</v>
      </c>
      <c r="J1544" s="15">
        <v>0</v>
      </c>
      <c r="K1544" s="15">
        <v>0</v>
      </c>
      <c r="L1544" s="15">
        <v>0</v>
      </c>
      <c r="M1544" s="15">
        <v>0</v>
      </c>
      <c r="N1544" s="107">
        <v>0</v>
      </c>
      <c r="O1544" s="107">
        <v>0</v>
      </c>
      <c r="P1544" s="50"/>
      <c r="Q1544" s="50"/>
      <c r="R1544" s="3"/>
      <c r="S1544" s="3"/>
      <c r="T1544" s="1"/>
      <c r="U1544" s="2"/>
      <c r="V1544" s="23" t="str">
        <f t="shared" si="79"/>
        <v/>
      </c>
    </row>
    <row r="1545" spans="1:22" ht="25" customHeight="1" x14ac:dyDescent="0.35">
      <c r="A1545" s="1"/>
      <c r="B1545" s="1"/>
      <c r="C1545" s="1"/>
      <c r="D1545" s="1"/>
      <c r="E1545" s="106">
        <f>+COUNTIFS('REGISTRO DE TUTORES'!$A$3:$A$8000,A1545,'REGISTRO DE TUTORES'!$B$3:$B$8000,B1545,'REGISTRO DE TUTORES'!$C$3:$C$8000,C1545,'REGISTRO DE TUTORES'!$D$3:$D$8000,D1545)</f>
        <v>0</v>
      </c>
      <c r="F1545" s="106">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106">
        <f t="shared" ca="1" si="77"/>
        <v>0</v>
      </c>
      <c r="H1545" s="106">
        <f t="shared" ca="1" si="78"/>
        <v>0</v>
      </c>
      <c r="I1545" s="15">
        <v>0</v>
      </c>
      <c r="J1545" s="15">
        <v>0</v>
      </c>
      <c r="K1545" s="15">
        <v>0</v>
      </c>
      <c r="L1545" s="15">
        <v>0</v>
      </c>
      <c r="M1545" s="15">
        <v>0</v>
      </c>
      <c r="N1545" s="107">
        <v>0</v>
      </c>
      <c r="O1545" s="107">
        <v>0</v>
      </c>
      <c r="P1545" s="50"/>
      <c r="Q1545" s="50"/>
      <c r="R1545" s="3"/>
      <c r="S1545" s="3"/>
      <c r="T1545" s="1"/>
      <c r="U1545" s="2"/>
      <c r="V1545" s="23" t="str">
        <f t="shared" si="79"/>
        <v/>
      </c>
    </row>
    <row r="1546" spans="1:22" ht="25" customHeight="1" x14ac:dyDescent="0.35">
      <c r="A1546" s="1"/>
      <c r="B1546" s="1"/>
      <c r="C1546" s="1"/>
      <c r="D1546" s="1"/>
      <c r="E1546" s="106">
        <f>+COUNTIFS('REGISTRO DE TUTORES'!$A$3:$A$8000,A1546,'REGISTRO DE TUTORES'!$B$3:$B$8000,B1546,'REGISTRO DE TUTORES'!$C$3:$C$8000,C1546,'REGISTRO DE TUTORES'!$D$3:$D$8000,D1546)</f>
        <v>0</v>
      </c>
      <c r="F1546" s="106">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106">
        <f t="shared" ca="1" si="77"/>
        <v>0</v>
      </c>
      <c r="H1546" s="106">
        <f t="shared" ca="1" si="78"/>
        <v>0</v>
      </c>
      <c r="I1546" s="15">
        <v>0</v>
      </c>
      <c r="J1546" s="15">
        <v>0</v>
      </c>
      <c r="K1546" s="15">
        <v>0</v>
      </c>
      <c r="L1546" s="15">
        <v>0</v>
      </c>
      <c r="M1546" s="15">
        <v>0</v>
      </c>
      <c r="N1546" s="107">
        <v>0</v>
      </c>
      <c r="O1546" s="107">
        <v>0</v>
      </c>
      <c r="P1546" s="50"/>
      <c r="Q1546" s="50"/>
      <c r="R1546" s="3"/>
      <c r="S1546" s="3"/>
      <c r="T1546" s="1"/>
      <c r="U1546" s="2"/>
      <c r="V1546" s="23" t="str">
        <f t="shared" si="79"/>
        <v/>
      </c>
    </row>
    <row r="1547" spans="1:22" ht="25" customHeight="1" x14ac:dyDescent="0.35">
      <c r="A1547" s="1"/>
      <c r="B1547" s="1"/>
      <c r="C1547" s="1"/>
      <c r="D1547" s="1"/>
      <c r="E1547" s="106">
        <f>+COUNTIFS('REGISTRO DE TUTORES'!$A$3:$A$8000,A1547,'REGISTRO DE TUTORES'!$B$3:$B$8000,B1547,'REGISTRO DE TUTORES'!$C$3:$C$8000,C1547,'REGISTRO DE TUTORES'!$D$3:$D$8000,D1547)</f>
        <v>0</v>
      </c>
      <c r="F1547" s="106">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106">
        <f t="shared" ca="1" si="77"/>
        <v>0</v>
      </c>
      <c r="H1547" s="106">
        <f t="shared" ca="1" si="78"/>
        <v>0</v>
      </c>
      <c r="I1547" s="15">
        <v>0</v>
      </c>
      <c r="J1547" s="15">
        <v>0</v>
      </c>
      <c r="K1547" s="15">
        <v>0</v>
      </c>
      <c r="L1547" s="15">
        <v>0</v>
      </c>
      <c r="M1547" s="15">
        <v>0</v>
      </c>
      <c r="N1547" s="107">
        <v>0</v>
      </c>
      <c r="O1547" s="107">
        <v>0</v>
      </c>
      <c r="P1547" s="50"/>
      <c r="Q1547" s="50"/>
      <c r="R1547" s="3"/>
      <c r="S1547" s="3"/>
      <c r="T1547" s="1"/>
      <c r="U1547" s="2"/>
      <c r="V1547" s="23" t="str">
        <f t="shared" si="79"/>
        <v/>
      </c>
    </row>
    <row r="1548" spans="1:22" ht="25" customHeight="1" x14ac:dyDescent="0.35">
      <c r="A1548" s="1"/>
      <c r="B1548" s="1"/>
      <c r="C1548" s="1"/>
      <c r="D1548" s="1"/>
      <c r="E1548" s="106">
        <f>+COUNTIFS('REGISTRO DE TUTORES'!$A$3:$A$8000,A1548,'REGISTRO DE TUTORES'!$B$3:$B$8000,B1548,'REGISTRO DE TUTORES'!$C$3:$C$8000,C1548,'REGISTRO DE TUTORES'!$D$3:$D$8000,D1548)</f>
        <v>0</v>
      </c>
      <c r="F1548" s="106">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106">
        <f t="shared" ca="1" si="77"/>
        <v>0</v>
      </c>
      <c r="H1548" s="106">
        <f t="shared" ca="1" si="78"/>
        <v>0</v>
      </c>
      <c r="I1548" s="15">
        <v>0</v>
      </c>
      <c r="J1548" s="15">
        <v>0</v>
      </c>
      <c r="K1548" s="15">
        <v>0</v>
      </c>
      <c r="L1548" s="15">
        <v>0</v>
      </c>
      <c r="M1548" s="15">
        <v>0</v>
      </c>
      <c r="N1548" s="107">
        <v>0</v>
      </c>
      <c r="O1548" s="107">
        <v>0</v>
      </c>
      <c r="P1548" s="50"/>
      <c r="Q1548" s="50"/>
      <c r="R1548" s="3"/>
      <c r="S1548" s="3"/>
      <c r="T1548" s="1"/>
      <c r="U1548" s="2"/>
      <c r="V1548" s="23" t="str">
        <f t="shared" si="79"/>
        <v/>
      </c>
    </row>
    <row r="1549" spans="1:22" ht="25" customHeight="1" x14ac:dyDescent="0.35">
      <c r="A1549" s="1"/>
      <c r="B1549" s="1"/>
      <c r="C1549" s="1"/>
      <c r="D1549" s="1"/>
      <c r="E1549" s="106">
        <f>+COUNTIFS('REGISTRO DE TUTORES'!$A$3:$A$8000,A1549,'REGISTRO DE TUTORES'!$B$3:$B$8000,B1549,'REGISTRO DE TUTORES'!$C$3:$C$8000,C1549,'REGISTRO DE TUTORES'!$D$3:$D$8000,D1549)</f>
        <v>0</v>
      </c>
      <c r="F1549" s="106">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106">
        <f t="shared" ca="1" si="77"/>
        <v>0</v>
      </c>
      <c r="H1549" s="106">
        <f t="shared" ca="1" si="78"/>
        <v>0</v>
      </c>
      <c r="I1549" s="15">
        <v>0</v>
      </c>
      <c r="J1549" s="15">
        <v>0</v>
      </c>
      <c r="K1549" s="15">
        <v>0</v>
      </c>
      <c r="L1549" s="15">
        <v>0</v>
      </c>
      <c r="M1549" s="15">
        <v>0</v>
      </c>
      <c r="N1549" s="107">
        <v>0</v>
      </c>
      <c r="O1549" s="107">
        <v>0</v>
      </c>
      <c r="P1549" s="50"/>
      <c r="Q1549" s="50"/>
      <c r="R1549" s="3"/>
      <c r="S1549" s="3"/>
      <c r="T1549" s="1"/>
      <c r="U1549" s="2"/>
      <c r="V1549" s="23" t="str">
        <f t="shared" si="79"/>
        <v/>
      </c>
    </row>
    <row r="1550" spans="1:22" ht="25" customHeight="1" x14ac:dyDescent="0.35">
      <c r="A1550" s="1"/>
      <c r="B1550" s="1"/>
      <c r="C1550" s="1"/>
      <c r="D1550" s="1"/>
      <c r="E1550" s="106">
        <f>+COUNTIFS('REGISTRO DE TUTORES'!$A$3:$A$8000,A1550,'REGISTRO DE TUTORES'!$B$3:$B$8000,B1550,'REGISTRO DE TUTORES'!$C$3:$C$8000,C1550,'REGISTRO DE TUTORES'!$D$3:$D$8000,D1550)</f>
        <v>0</v>
      </c>
      <c r="F1550" s="106">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106">
        <f t="shared" ca="1" si="77"/>
        <v>0</v>
      </c>
      <c r="H1550" s="106">
        <f t="shared" ca="1" si="78"/>
        <v>0</v>
      </c>
      <c r="I1550" s="15">
        <v>0</v>
      </c>
      <c r="J1550" s="15">
        <v>0</v>
      </c>
      <c r="K1550" s="15">
        <v>0</v>
      </c>
      <c r="L1550" s="15">
        <v>0</v>
      </c>
      <c r="M1550" s="15">
        <v>0</v>
      </c>
      <c r="N1550" s="107">
        <v>0</v>
      </c>
      <c r="O1550" s="107">
        <v>0</v>
      </c>
      <c r="P1550" s="50"/>
      <c r="Q1550" s="50"/>
      <c r="R1550" s="3"/>
      <c r="S1550" s="3"/>
      <c r="T1550" s="1"/>
      <c r="U1550" s="2"/>
      <c r="V1550" s="23" t="str">
        <f t="shared" si="79"/>
        <v/>
      </c>
    </row>
    <row r="1551" spans="1:22" ht="25" customHeight="1" x14ac:dyDescent="0.35">
      <c r="A1551" s="1"/>
      <c r="B1551" s="1"/>
      <c r="C1551" s="1"/>
      <c r="D1551" s="1"/>
      <c r="E1551" s="106">
        <f>+COUNTIFS('REGISTRO DE TUTORES'!$A$3:$A$8000,A1551,'REGISTRO DE TUTORES'!$B$3:$B$8000,B1551,'REGISTRO DE TUTORES'!$C$3:$C$8000,C1551,'REGISTRO DE TUTORES'!$D$3:$D$8000,D1551)</f>
        <v>0</v>
      </c>
      <c r="F1551" s="106">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106">
        <f t="shared" ca="1" si="77"/>
        <v>0</v>
      </c>
      <c r="H1551" s="106">
        <f t="shared" ca="1" si="78"/>
        <v>0</v>
      </c>
      <c r="I1551" s="15">
        <v>0</v>
      </c>
      <c r="J1551" s="15">
        <v>0</v>
      </c>
      <c r="K1551" s="15">
        <v>0</v>
      </c>
      <c r="L1551" s="15">
        <v>0</v>
      </c>
      <c r="M1551" s="15">
        <v>0</v>
      </c>
      <c r="N1551" s="107">
        <v>0</v>
      </c>
      <c r="O1551" s="107">
        <v>0</v>
      </c>
      <c r="P1551" s="50"/>
      <c r="Q1551" s="50"/>
      <c r="R1551" s="3"/>
      <c r="S1551" s="3"/>
      <c r="T1551" s="1"/>
      <c r="U1551" s="2"/>
      <c r="V1551" s="23" t="str">
        <f t="shared" si="79"/>
        <v/>
      </c>
    </row>
    <row r="1552" spans="1:22" ht="25" customHeight="1" x14ac:dyDescent="0.35">
      <c r="A1552" s="1"/>
      <c r="B1552" s="1"/>
      <c r="C1552" s="1"/>
      <c r="D1552" s="1"/>
      <c r="E1552" s="106">
        <f>+COUNTIFS('REGISTRO DE TUTORES'!$A$3:$A$8000,A1552,'REGISTRO DE TUTORES'!$B$3:$B$8000,B1552,'REGISTRO DE TUTORES'!$C$3:$C$8000,C1552,'REGISTRO DE TUTORES'!$D$3:$D$8000,D1552)</f>
        <v>0</v>
      </c>
      <c r="F1552" s="106">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106">
        <f t="shared" ca="1" si="77"/>
        <v>0</v>
      </c>
      <c r="H1552" s="106">
        <f t="shared" ca="1" si="78"/>
        <v>0</v>
      </c>
      <c r="I1552" s="15">
        <v>0</v>
      </c>
      <c r="J1552" s="15">
        <v>0</v>
      </c>
      <c r="K1552" s="15">
        <v>0</v>
      </c>
      <c r="L1552" s="15">
        <v>0</v>
      </c>
      <c r="M1552" s="15">
        <v>0</v>
      </c>
      <c r="N1552" s="107">
        <v>0</v>
      </c>
      <c r="O1552" s="107">
        <v>0</v>
      </c>
      <c r="P1552" s="50"/>
      <c r="Q1552" s="50"/>
      <c r="R1552" s="3"/>
      <c r="S1552" s="3"/>
      <c r="T1552" s="1"/>
      <c r="U1552" s="2"/>
      <c r="V1552" s="23" t="str">
        <f t="shared" si="79"/>
        <v/>
      </c>
    </row>
    <row r="1553" spans="1:22" ht="25" customHeight="1" x14ac:dyDescent="0.35">
      <c r="A1553" s="1"/>
      <c r="B1553" s="1"/>
      <c r="C1553" s="1"/>
      <c r="D1553" s="1"/>
      <c r="E1553" s="106">
        <f>+COUNTIFS('REGISTRO DE TUTORES'!$A$3:$A$8000,A1553,'REGISTRO DE TUTORES'!$B$3:$B$8000,B1553,'REGISTRO DE TUTORES'!$C$3:$C$8000,C1553,'REGISTRO DE TUTORES'!$D$3:$D$8000,D1553)</f>
        <v>0</v>
      </c>
      <c r="F1553" s="106">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106">
        <f t="shared" ca="1" si="77"/>
        <v>0</v>
      </c>
      <c r="H1553" s="106">
        <f t="shared" ca="1" si="78"/>
        <v>0</v>
      </c>
      <c r="I1553" s="15">
        <v>0</v>
      </c>
      <c r="J1553" s="15">
        <v>0</v>
      </c>
      <c r="K1553" s="15">
        <v>0</v>
      </c>
      <c r="L1553" s="15">
        <v>0</v>
      </c>
      <c r="M1553" s="15">
        <v>0</v>
      </c>
      <c r="N1553" s="107">
        <v>0</v>
      </c>
      <c r="O1553" s="107">
        <v>0</v>
      </c>
      <c r="P1553" s="50"/>
      <c r="Q1553" s="50"/>
      <c r="R1553" s="3"/>
      <c r="S1553" s="3"/>
      <c r="T1553" s="1"/>
      <c r="U1553" s="2"/>
      <c r="V1553" s="23" t="str">
        <f t="shared" si="79"/>
        <v/>
      </c>
    </row>
    <row r="1554" spans="1:22" ht="25" customHeight="1" x14ac:dyDescent="0.35">
      <c r="A1554" s="1"/>
      <c r="B1554" s="1"/>
      <c r="C1554" s="1"/>
      <c r="D1554" s="1"/>
      <c r="E1554" s="106">
        <f>+COUNTIFS('REGISTRO DE TUTORES'!$A$3:$A$8000,A1554,'REGISTRO DE TUTORES'!$B$3:$B$8000,B1554,'REGISTRO DE TUTORES'!$C$3:$C$8000,C1554,'REGISTRO DE TUTORES'!$D$3:$D$8000,D1554)</f>
        <v>0</v>
      </c>
      <c r="F1554" s="106">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106">
        <f t="shared" ca="1" si="77"/>
        <v>0</v>
      </c>
      <c r="H1554" s="106">
        <f t="shared" ca="1" si="78"/>
        <v>0</v>
      </c>
      <c r="I1554" s="15">
        <v>0</v>
      </c>
      <c r="J1554" s="15">
        <v>0</v>
      </c>
      <c r="K1554" s="15">
        <v>0</v>
      </c>
      <c r="L1554" s="15">
        <v>0</v>
      </c>
      <c r="M1554" s="15">
        <v>0</v>
      </c>
      <c r="N1554" s="107">
        <v>0</v>
      </c>
      <c r="O1554" s="107">
        <v>0</v>
      </c>
      <c r="P1554" s="50"/>
      <c r="Q1554" s="50"/>
      <c r="R1554" s="3"/>
      <c r="S1554" s="3"/>
      <c r="T1554" s="1"/>
      <c r="U1554" s="2"/>
      <c r="V1554" s="23" t="str">
        <f t="shared" si="79"/>
        <v/>
      </c>
    </row>
    <row r="1555" spans="1:22" ht="25" customHeight="1" x14ac:dyDescent="0.35">
      <c r="A1555" s="1"/>
      <c r="B1555" s="1"/>
      <c r="C1555" s="1"/>
      <c r="D1555" s="1"/>
      <c r="E1555" s="106">
        <f>+COUNTIFS('REGISTRO DE TUTORES'!$A$3:$A$8000,A1555,'REGISTRO DE TUTORES'!$B$3:$B$8000,B1555,'REGISTRO DE TUTORES'!$C$3:$C$8000,C1555,'REGISTRO DE TUTORES'!$D$3:$D$8000,D1555)</f>
        <v>0</v>
      </c>
      <c r="F1555" s="106">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106">
        <f t="shared" ca="1" si="77"/>
        <v>0</v>
      </c>
      <c r="H1555" s="106">
        <f t="shared" ca="1" si="78"/>
        <v>0</v>
      </c>
      <c r="I1555" s="15">
        <v>0</v>
      </c>
      <c r="J1555" s="15">
        <v>0</v>
      </c>
      <c r="K1555" s="15">
        <v>0</v>
      </c>
      <c r="L1555" s="15">
        <v>0</v>
      </c>
      <c r="M1555" s="15">
        <v>0</v>
      </c>
      <c r="N1555" s="107">
        <v>0</v>
      </c>
      <c r="O1555" s="107">
        <v>0</v>
      </c>
      <c r="P1555" s="50"/>
      <c r="Q1555" s="50"/>
      <c r="R1555" s="3"/>
      <c r="S1555" s="3"/>
      <c r="T1555" s="1"/>
      <c r="U1555" s="2"/>
      <c r="V1555" s="23" t="str">
        <f t="shared" si="79"/>
        <v/>
      </c>
    </row>
    <row r="1556" spans="1:22" ht="25" customHeight="1" x14ac:dyDescent="0.35">
      <c r="A1556" s="1"/>
      <c r="B1556" s="1"/>
      <c r="C1556" s="1"/>
      <c r="D1556" s="1"/>
      <c r="E1556" s="106">
        <f>+COUNTIFS('REGISTRO DE TUTORES'!$A$3:$A$8000,A1556,'REGISTRO DE TUTORES'!$B$3:$B$8000,B1556,'REGISTRO DE TUTORES'!$C$3:$C$8000,C1556,'REGISTRO DE TUTORES'!$D$3:$D$8000,D1556)</f>
        <v>0</v>
      </c>
      <c r="F1556" s="106">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106">
        <f t="shared" ca="1" si="77"/>
        <v>0</v>
      </c>
      <c r="H1556" s="106">
        <f t="shared" ca="1" si="78"/>
        <v>0</v>
      </c>
      <c r="I1556" s="15">
        <v>0</v>
      </c>
      <c r="J1556" s="15">
        <v>0</v>
      </c>
      <c r="K1556" s="15">
        <v>0</v>
      </c>
      <c r="L1556" s="15">
        <v>0</v>
      </c>
      <c r="M1556" s="15">
        <v>0</v>
      </c>
      <c r="N1556" s="107">
        <v>0</v>
      </c>
      <c r="O1556" s="107">
        <v>0</v>
      </c>
      <c r="P1556" s="50"/>
      <c r="Q1556" s="50"/>
      <c r="R1556" s="3"/>
      <c r="S1556" s="3"/>
      <c r="T1556" s="1"/>
      <c r="U1556" s="2"/>
      <c r="V1556" s="23" t="str">
        <f t="shared" si="79"/>
        <v/>
      </c>
    </row>
    <row r="1557" spans="1:22" ht="25" customHeight="1" x14ac:dyDescent="0.35">
      <c r="A1557" s="1"/>
      <c r="B1557" s="1"/>
      <c r="C1557" s="1"/>
      <c r="D1557" s="1"/>
      <c r="E1557" s="106">
        <f>+COUNTIFS('REGISTRO DE TUTORES'!$A$3:$A$8000,A1557,'REGISTRO DE TUTORES'!$B$3:$B$8000,B1557,'REGISTRO DE TUTORES'!$C$3:$C$8000,C1557,'REGISTRO DE TUTORES'!$D$3:$D$8000,D1557)</f>
        <v>0</v>
      </c>
      <c r="F1557" s="106">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106">
        <f t="shared" ca="1" si="77"/>
        <v>0</v>
      </c>
      <c r="H1557" s="106">
        <f t="shared" ca="1" si="78"/>
        <v>0</v>
      </c>
      <c r="I1557" s="15">
        <v>0</v>
      </c>
      <c r="J1557" s="15">
        <v>0</v>
      </c>
      <c r="K1557" s="15">
        <v>0</v>
      </c>
      <c r="L1557" s="15">
        <v>0</v>
      </c>
      <c r="M1557" s="15">
        <v>0</v>
      </c>
      <c r="N1557" s="107">
        <v>0</v>
      </c>
      <c r="O1557" s="107">
        <v>0</v>
      </c>
      <c r="P1557" s="50"/>
      <c r="Q1557" s="50"/>
      <c r="R1557" s="3"/>
      <c r="S1557" s="3"/>
      <c r="T1557" s="1"/>
      <c r="U1557" s="2"/>
      <c r="V1557" s="23" t="str">
        <f t="shared" si="79"/>
        <v/>
      </c>
    </row>
    <row r="1558" spans="1:22" ht="25" customHeight="1" x14ac:dyDescent="0.35">
      <c r="A1558" s="1"/>
      <c r="B1558" s="1"/>
      <c r="C1558" s="1"/>
      <c r="D1558" s="1"/>
      <c r="E1558" s="106">
        <f>+COUNTIFS('REGISTRO DE TUTORES'!$A$3:$A$8000,A1558,'REGISTRO DE TUTORES'!$B$3:$B$8000,B1558,'REGISTRO DE TUTORES'!$C$3:$C$8000,C1558,'REGISTRO DE TUTORES'!$D$3:$D$8000,D1558)</f>
        <v>0</v>
      </c>
      <c r="F1558" s="106">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106">
        <f t="shared" ca="1" si="77"/>
        <v>0</v>
      </c>
      <c r="H1558" s="106">
        <f t="shared" ca="1" si="78"/>
        <v>0</v>
      </c>
      <c r="I1558" s="15">
        <v>0</v>
      </c>
      <c r="J1558" s="15">
        <v>0</v>
      </c>
      <c r="K1558" s="15">
        <v>0</v>
      </c>
      <c r="L1558" s="15">
        <v>0</v>
      </c>
      <c r="M1558" s="15">
        <v>0</v>
      </c>
      <c r="N1558" s="107">
        <v>0</v>
      </c>
      <c r="O1558" s="107">
        <v>0</v>
      </c>
      <c r="P1558" s="50"/>
      <c r="Q1558" s="50"/>
      <c r="R1558" s="3"/>
      <c r="S1558" s="3"/>
      <c r="T1558" s="1"/>
      <c r="U1558" s="2"/>
      <c r="V1558" s="23" t="str">
        <f t="shared" si="79"/>
        <v/>
      </c>
    </row>
    <row r="1559" spans="1:22" ht="25" customHeight="1" x14ac:dyDescent="0.35">
      <c r="A1559" s="1"/>
      <c r="B1559" s="1"/>
      <c r="C1559" s="1"/>
      <c r="D1559" s="1"/>
      <c r="E1559" s="106">
        <f>+COUNTIFS('REGISTRO DE TUTORES'!$A$3:$A$8000,A1559,'REGISTRO DE TUTORES'!$B$3:$B$8000,B1559,'REGISTRO DE TUTORES'!$C$3:$C$8000,C1559,'REGISTRO DE TUTORES'!$D$3:$D$8000,D1559)</f>
        <v>0</v>
      </c>
      <c r="F1559" s="106">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106">
        <f t="shared" ca="1" si="77"/>
        <v>0</v>
      </c>
      <c r="H1559" s="106">
        <f t="shared" ca="1" si="78"/>
        <v>0</v>
      </c>
      <c r="I1559" s="15">
        <v>0</v>
      </c>
      <c r="J1559" s="15">
        <v>0</v>
      </c>
      <c r="K1559" s="15">
        <v>0</v>
      </c>
      <c r="L1559" s="15">
        <v>0</v>
      </c>
      <c r="M1559" s="15">
        <v>0</v>
      </c>
      <c r="N1559" s="107">
        <v>0</v>
      </c>
      <c r="O1559" s="107">
        <v>0</v>
      </c>
      <c r="P1559" s="50"/>
      <c r="Q1559" s="50"/>
      <c r="R1559" s="3"/>
      <c r="S1559" s="3"/>
      <c r="T1559" s="1"/>
      <c r="U1559" s="2"/>
      <c r="V1559" s="23" t="str">
        <f t="shared" si="79"/>
        <v/>
      </c>
    </row>
    <row r="1560" spans="1:22" ht="25" customHeight="1" x14ac:dyDescent="0.35">
      <c r="A1560" s="1"/>
      <c r="B1560" s="1"/>
      <c r="C1560" s="1"/>
      <c r="D1560" s="1"/>
      <c r="E1560" s="106">
        <f>+COUNTIFS('REGISTRO DE TUTORES'!$A$3:$A$8000,A1560,'REGISTRO DE TUTORES'!$B$3:$B$8000,B1560,'REGISTRO DE TUTORES'!$C$3:$C$8000,C1560,'REGISTRO DE TUTORES'!$D$3:$D$8000,D1560)</f>
        <v>0</v>
      </c>
      <c r="F1560" s="106">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106">
        <f t="shared" ca="1" si="77"/>
        <v>0</v>
      </c>
      <c r="H1560" s="106">
        <f t="shared" ca="1" si="78"/>
        <v>0</v>
      </c>
      <c r="I1560" s="15">
        <v>0</v>
      </c>
      <c r="J1560" s="15">
        <v>0</v>
      </c>
      <c r="K1560" s="15">
        <v>0</v>
      </c>
      <c r="L1560" s="15">
        <v>0</v>
      </c>
      <c r="M1560" s="15">
        <v>0</v>
      </c>
      <c r="N1560" s="107">
        <v>0</v>
      </c>
      <c r="O1560" s="107">
        <v>0</v>
      </c>
      <c r="P1560" s="50"/>
      <c r="Q1560" s="50"/>
      <c r="R1560" s="3"/>
      <c r="S1560" s="3"/>
      <c r="T1560" s="1"/>
      <c r="U1560" s="2"/>
      <c r="V1560" s="23" t="str">
        <f t="shared" si="79"/>
        <v/>
      </c>
    </row>
    <row r="1561" spans="1:22" ht="25" customHeight="1" x14ac:dyDescent="0.35">
      <c r="A1561" s="1"/>
      <c r="B1561" s="1"/>
      <c r="C1561" s="1"/>
      <c r="D1561" s="1"/>
      <c r="E1561" s="106">
        <f>+COUNTIFS('REGISTRO DE TUTORES'!$A$3:$A$8000,A1561,'REGISTRO DE TUTORES'!$B$3:$B$8000,B1561,'REGISTRO DE TUTORES'!$C$3:$C$8000,C1561,'REGISTRO DE TUTORES'!$D$3:$D$8000,D1561)</f>
        <v>0</v>
      </c>
      <c r="F1561" s="106">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106">
        <f t="shared" ca="1" si="77"/>
        <v>0</v>
      </c>
      <c r="H1561" s="106">
        <f t="shared" ca="1" si="78"/>
        <v>0</v>
      </c>
      <c r="I1561" s="15">
        <v>0</v>
      </c>
      <c r="J1561" s="15">
        <v>0</v>
      </c>
      <c r="K1561" s="15">
        <v>0</v>
      </c>
      <c r="L1561" s="15">
        <v>0</v>
      </c>
      <c r="M1561" s="15">
        <v>0</v>
      </c>
      <c r="N1561" s="107">
        <v>0</v>
      </c>
      <c r="O1561" s="107">
        <v>0</v>
      </c>
      <c r="P1561" s="50"/>
      <c r="Q1561" s="50"/>
      <c r="R1561" s="3"/>
      <c r="S1561" s="3"/>
      <c r="T1561" s="1"/>
      <c r="U1561" s="2"/>
      <c r="V1561" s="23" t="str">
        <f t="shared" si="79"/>
        <v/>
      </c>
    </row>
    <row r="1562" spans="1:22" ht="25" customHeight="1" x14ac:dyDescent="0.35">
      <c r="A1562" s="1"/>
      <c r="B1562" s="1"/>
      <c r="C1562" s="1"/>
      <c r="D1562" s="1"/>
      <c r="E1562" s="106">
        <f>+COUNTIFS('REGISTRO DE TUTORES'!$A$3:$A$8000,A1562,'REGISTRO DE TUTORES'!$B$3:$B$8000,B1562,'REGISTRO DE TUTORES'!$C$3:$C$8000,C1562,'REGISTRO DE TUTORES'!$D$3:$D$8000,D1562)</f>
        <v>0</v>
      </c>
      <c r="F1562" s="106">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106">
        <f t="shared" ca="1" si="77"/>
        <v>0</v>
      </c>
      <c r="H1562" s="106">
        <f t="shared" ca="1" si="78"/>
        <v>0</v>
      </c>
      <c r="I1562" s="15">
        <v>0</v>
      </c>
      <c r="J1562" s="15">
        <v>0</v>
      </c>
      <c r="K1562" s="15">
        <v>0</v>
      </c>
      <c r="L1562" s="15">
        <v>0</v>
      </c>
      <c r="M1562" s="15">
        <v>0</v>
      </c>
      <c r="N1562" s="107">
        <v>0</v>
      </c>
      <c r="O1562" s="107">
        <v>0</v>
      </c>
      <c r="P1562" s="50"/>
      <c r="Q1562" s="50"/>
      <c r="R1562" s="3"/>
      <c r="S1562" s="3"/>
      <c r="T1562" s="1"/>
      <c r="U1562" s="2"/>
      <c r="V1562" s="23" t="str">
        <f t="shared" si="79"/>
        <v/>
      </c>
    </row>
    <row r="1563" spans="1:22" ht="25" customHeight="1" x14ac:dyDescent="0.35">
      <c r="A1563" s="1"/>
      <c r="B1563" s="1"/>
      <c r="C1563" s="1"/>
      <c r="D1563" s="1"/>
      <c r="E1563" s="106">
        <f>+COUNTIFS('REGISTRO DE TUTORES'!$A$3:$A$8000,A1563,'REGISTRO DE TUTORES'!$B$3:$B$8000,B1563,'REGISTRO DE TUTORES'!$C$3:$C$8000,C1563,'REGISTRO DE TUTORES'!$D$3:$D$8000,D1563)</f>
        <v>0</v>
      </c>
      <c r="F1563" s="106">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106">
        <f t="shared" ca="1" si="77"/>
        <v>0</v>
      </c>
      <c r="H1563" s="106">
        <f t="shared" ca="1" si="78"/>
        <v>0</v>
      </c>
      <c r="I1563" s="15">
        <v>0</v>
      </c>
      <c r="J1563" s="15">
        <v>0</v>
      </c>
      <c r="K1563" s="15">
        <v>0</v>
      </c>
      <c r="L1563" s="15">
        <v>0</v>
      </c>
      <c r="M1563" s="15">
        <v>0</v>
      </c>
      <c r="N1563" s="107">
        <v>0</v>
      </c>
      <c r="O1563" s="107">
        <v>0</v>
      </c>
      <c r="P1563" s="50"/>
      <c r="Q1563" s="50"/>
      <c r="R1563" s="3"/>
      <c r="S1563" s="3"/>
      <c r="T1563" s="1"/>
      <c r="U1563" s="2"/>
      <c r="V1563" s="23" t="str">
        <f t="shared" si="79"/>
        <v/>
      </c>
    </row>
    <row r="1564" spans="1:22" ht="25" customHeight="1" x14ac:dyDescent="0.35">
      <c r="A1564" s="1"/>
      <c r="B1564" s="1"/>
      <c r="C1564" s="1"/>
      <c r="D1564" s="1"/>
      <c r="E1564" s="106">
        <f>+COUNTIFS('REGISTRO DE TUTORES'!$A$3:$A$8000,A1564,'REGISTRO DE TUTORES'!$B$3:$B$8000,B1564,'REGISTRO DE TUTORES'!$C$3:$C$8000,C1564,'REGISTRO DE TUTORES'!$D$3:$D$8000,D1564)</f>
        <v>0</v>
      </c>
      <c r="F1564" s="106">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106">
        <f t="shared" ca="1" si="77"/>
        <v>0</v>
      </c>
      <c r="H1564" s="106">
        <f t="shared" ca="1" si="78"/>
        <v>0</v>
      </c>
      <c r="I1564" s="15">
        <v>0</v>
      </c>
      <c r="J1564" s="15">
        <v>0</v>
      </c>
      <c r="K1564" s="15">
        <v>0</v>
      </c>
      <c r="L1564" s="15">
        <v>0</v>
      </c>
      <c r="M1564" s="15">
        <v>0</v>
      </c>
      <c r="N1564" s="107">
        <v>0</v>
      </c>
      <c r="O1564" s="107">
        <v>0</v>
      </c>
      <c r="P1564" s="50"/>
      <c r="Q1564" s="50"/>
      <c r="R1564" s="3"/>
      <c r="S1564" s="3"/>
      <c r="T1564" s="1"/>
      <c r="U1564" s="2"/>
      <c r="V1564" s="23" t="str">
        <f t="shared" si="79"/>
        <v/>
      </c>
    </row>
    <row r="1565" spans="1:22" ht="25" customHeight="1" x14ac:dyDescent="0.35">
      <c r="A1565" s="1"/>
      <c r="B1565" s="1"/>
      <c r="C1565" s="1"/>
      <c r="D1565" s="1"/>
      <c r="E1565" s="106">
        <f>+COUNTIFS('REGISTRO DE TUTORES'!$A$3:$A$8000,A1565,'REGISTRO DE TUTORES'!$B$3:$B$8000,B1565,'REGISTRO DE TUTORES'!$C$3:$C$8000,C1565,'REGISTRO DE TUTORES'!$D$3:$D$8000,D1565)</f>
        <v>0</v>
      </c>
      <c r="F1565" s="106">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106">
        <f t="shared" ca="1" si="77"/>
        <v>0</v>
      </c>
      <c r="H1565" s="106">
        <f t="shared" ca="1" si="78"/>
        <v>0</v>
      </c>
      <c r="I1565" s="15">
        <v>0</v>
      </c>
      <c r="J1565" s="15">
        <v>0</v>
      </c>
      <c r="K1565" s="15">
        <v>0</v>
      </c>
      <c r="L1565" s="15">
        <v>0</v>
      </c>
      <c r="M1565" s="15">
        <v>0</v>
      </c>
      <c r="N1565" s="107">
        <v>0</v>
      </c>
      <c r="O1565" s="107">
        <v>0</v>
      </c>
      <c r="P1565" s="50"/>
      <c r="Q1565" s="50"/>
      <c r="R1565" s="3"/>
      <c r="S1565" s="3"/>
      <c r="T1565" s="1"/>
      <c r="U1565" s="2"/>
      <c r="V1565" s="23" t="str">
        <f t="shared" si="79"/>
        <v/>
      </c>
    </row>
    <row r="1566" spans="1:22" ht="25" customHeight="1" x14ac:dyDescent="0.35">
      <c r="A1566" s="1"/>
      <c r="B1566" s="1"/>
      <c r="C1566" s="1"/>
      <c r="D1566" s="1"/>
      <c r="E1566" s="106">
        <f>+COUNTIFS('REGISTRO DE TUTORES'!$A$3:$A$8000,A1566,'REGISTRO DE TUTORES'!$B$3:$B$8000,B1566,'REGISTRO DE TUTORES'!$C$3:$C$8000,C1566,'REGISTRO DE TUTORES'!$D$3:$D$8000,D1566)</f>
        <v>0</v>
      </c>
      <c r="F1566" s="106">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106">
        <f t="shared" ca="1" si="77"/>
        <v>0</v>
      </c>
      <c r="H1566" s="106">
        <f t="shared" ca="1" si="78"/>
        <v>0</v>
      </c>
      <c r="I1566" s="15">
        <v>0</v>
      </c>
      <c r="J1566" s="15">
        <v>0</v>
      </c>
      <c r="K1566" s="15">
        <v>0</v>
      </c>
      <c r="L1566" s="15">
        <v>0</v>
      </c>
      <c r="M1566" s="15">
        <v>0</v>
      </c>
      <c r="N1566" s="107">
        <v>0</v>
      </c>
      <c r="O1566" s="107">
        <v>0</v>
      </c>
      <c r="P1566" s="50"/>
      <c r="Q1566" s="50"/>
      <c r="R1566" s="3"/>
      <c r="S1566" s="3"/>
      <c r="T1566" s="1"/>
      <c r="U1566" s="2"/>
      <c r="V1566" s="23" t="str">
        <f t="shared" si="79"/>
        <v/>
      </c>
    </row>
    <row r="1567" spans="1:22" ht="25" customHeight="1" x14ac:dyDescent="0.35">
      <c r="A1567" s="1"/>
      <c r="B1567" s="1"/>
      <c r="C1567" s="1"/>
      <c r="D1567" s="1"/>
      <c r="E1567" s="106">
        <f>+COUNTIFS('REGISTRO DE TUTORES'!$A$3:$A$8000,A1567,'REGISTRO DE TUTORES'!$B$3:$B$8000,B1567,'REGISTRO DE TUTORES'!$C$3:$C$8000,C1567,'REGISTRO DE TUTORES'!$D$3:$D$8000,D1567)</f>
        <v>0</v>
      </c>
      <c r="F1567" s="106">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106">
        <f t="shared" ca="1" si="77"/>
        <v>0</v>
      </c>
      <c r="H1567" s="106">
        <f t="shared" ca="1" si="78"/>
        <v>0</v>
      </c>
      <c r="I1567" s="15">
        <v>0</v>
      </c>
      <c r="J1567" s="15">
        <v>0</v>
      </c>
      <c r="K1567" s="15">
        <v>0</v>
      </c>
      <c r="L1567" s="15">
        <v>0</v>
      </c>
      <c r="M1567" s="15">
        <v>0</v>
      </c>
      <c r="N1567" s="107">
        <v>0</v>
      </c>
      <c r="O1567" s="107">
        <v>0</v>
      </c>
      <c r="P1567" s="50"/>
      <c r="Q1567" s="50"/>
      <c r="R1567" s="3"/>
      <c r="S1567" s="3"/>
      <c r="T1567" s="1"/>
      <c r="U1567" s="2"/>
      <c r="V1567" s="23" t="str">
        <f t="shared" si="79"/>
        <v/>
      </c>
    </row>
    <row r="1568" spans="1:22" ht="25" customHeight="1" x14ac:dyDescent="0.35">
      <c r="A1568" s="1"/>
      <c r="B1568" s="1"/>
      <c r="C1568" s="1"/>
      <c r="D1568" s="1"/>
      <c r="E1568" s="106">
        <f>+COUNTIFS('REGISTRO DE TUTORES'!$A$3:$A$8000,A1568,'REGISTRO DE TUTORES'!$B$3:$B$8000,B1568,'REGISTRO DE TUTORES'!$C$3:$C$8000,C1568,'REGISTRO DE TUTORES'!$D$3:$D$8000,D1568)</f>
        <v>0</v>
      </c>
      <c r="F1568" s="106">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106">
        <f t="shared" ca="1" si="77"/>
        <v>0</v>
      </c>
      <c r="H1568" s="106">
        <f t="shared" ca="1" si="78"/>
        <v>0</v>
      </c>
      <c r="I1568" s="15">
        <v>0</v>
      </c>
      <c r="J1568" s="15">
        <v>0</v>
      </c>
      <c r="K1568" s="15">
        <v>0</v>
      </c>
      <c r="L1568" s="15">
        <v>0</v>
      </c>
      <c r="M1568" s="15">
        <v>0</v>
      </c>
      <c r="N1568" s="107">
        <v>0</v>
      </c>
      <c r="O1568" s="107">
        <v>0</v>
      </c>
      <c r="P1568" s="50"/>
      <c r="Q1568" s="50"/>
      <c r="R1568" s="3"/>
      <c r="S1568" s="3"/>
      <c r="T1568" s="1"/>
      <c r="U1568" s="2"/>
      <c r="V1568" s="23" t="str">
        <f t="shared" si="79"/>
        <v/>
      </c>
    </row>
    <row r="1569" spans="1:22" ht="25" customHeight="1" x14ac:dyDescent="0.35">
      <c r="A1569" s="1"/>
      <c r="B1569" s="1"/>
      <c r="C1569" s="1"/>
      <c r="D1569" s="1"/>
      <c r="E1569" s="106">
        <f>+COUNTIFS('REGISTRO DE TUTORES'!$A$3:$A$8000,A1569,'REGISTRO DE TUTORES'!$B$3:$B$8000,B1569,'REGISTRO DE TUTORES'!$C$3:$C$8000,C1569,'REGISTRO DE TUTORES'!$D$3:$D$8000,D1569)</f>
        <v>0</v>
      </c>
      <c r="F1569" s="106">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106">
        <f t="shared" ca="1" si="77"/>
        <v>0</v>
      </c>
      <c r="H1569" s="106">
        <f t="shared" ca="1" si="78"/>
        <v>0</v>
      </c>
      <c r="I1569" s="15">
        <v>0</v>
      </c>
      <c r="J1569" s="15">
        <v>0</v>
      </c>
      <c r="K1569" s="15">
        <v>0</v>
      </c>
      <c r="L1569" s="15">
        <v>0</v>
      </c>
      <c r="M1569" s="15">
        <v>0</v>
      </c>
      <c r="N1569" s="107">
        <v>0</v>
      </c>
      <c r="O1569" s="107">
        <v>0</v>
      </c>
      <c r="P1569" s="50"/>
      <c r="Q1569" s="50"/>
      <c r="R1569" s="3"/>
      <c r="S1569" s="3"/>
      <c r="T1569" s="1"/>
      <c r="U1569" s="2"/>
      <c r="V1569" s="23" t="str">
        <f t="shared" si="79"/>
        <v/>
      </c>
    </row>
    <row r="1570" spans="1:22" ht="25" customHeight="1" x14ac:dyDescent="0.35">
      <c r="A1570" s="1"/>
      <c r="B1570" s="1"/>
      <c r="C1570" s="1"/>
      <c r="D1570" s="1"/>
      <c r="E1570" s="106">
        <f>+COUNTIFS('REGISTRO DE TUTORES'!$A$3:$A$8000,A1570,'REGISTRO DE TUTORES'!$B$3:$B$8000,B1570,'REGISTRO DE TUTORES'!$C$3:$C$8000,C1570,'REGISTRO DE TUTORES'!$D$3:$D$8000,D1570)</f>
        <v>0</v>
      </c>
      <c r="F1570" s="106">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106">
        <f t="shared" ca="1" si="77"/>
        <v>0</v>
      </c>
      <c r="H1570" s="106">
        <f t="shared" ca="1" si="78"/>
        <v>0</v>
      </c>
      <c r="I1570" s="15">
        <v>0</v>
      </c>
      <c r="J1570" s="15">
        <v>0</v>
      </c>
      <c r="K1570" s="15">
        <v>0</v>
      </c>
      <c r="L1570" s="15">
        <v>0</v>
      </c>
      <c r="M1570" s="15">
        <v>0</v>
      </c>
      <c r="N1570" s="107">
        <v>0</v>
      </c>
      <c r="O1570" s="107">
        <v>0</v>
      </c>
      <c r="P1570" s="50"/>
      <c r="Q1570" s="50"/>
      <c r="R1570" s="3"/>
      <c r="S1570" s="3"/>
      <c r="T1570" s="1"/>
      <c r="U1570" s="2"/>
      <c r="V1570" s="23" t="str">
        <f t="shared" si="79"/>
        <v/>
      </c>
    </row>
    <row r="1571" spans="1:22" ht="25" customHeight="1" x14ac:dyDescent="0.35">
      <c r="A1571" s="1"/>
      <c r="B1571" s="1"/>
      <c r="C1571" s="1"/>
      <c r="D1571" s="1"/>
      <c r="E1571" s="106">
        <f>+COUNTIFS('REGISTRO DE TUTORES'!$A$3:$A$8000,A1571,'REGISTRO DE TUTORES'!$B$3:$B$8000,B1571,'REGISTRO DE TUTORES'!$C$3:$C$8000,C1571,'REGISTRO DE TUTORES'!$D$3:$D$8000,D1571)</f>
        <v>0</v>
      </c>
      <c r="F1571" s="106">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106">
        <f t="shared" ca="1" si="77"/>
        <v>0</v>
      </c>
      <c r="H1571" s="106">
        <f t="shared" ca="1" si="78"/>
        <v>0</v>
      </c>
      <c r="I1571" s="15">
        <v>0</v>
      </c>
      <c r="J1571" s="15">
        <v>0</v>
      </c>
      <c r="K1571" s="15">
        <v>0</v>
      </c>
      <c r="L1571" s="15">
        <v>0</v>
      </c>
      <c r="M1571" s="15">
        <v>0</v>
      </c>
      <c r="N1571" s="107">
        <v>0</v>
      </c>
      <c r="O1571" s="107">
        <v>0</v>
      </c>
      <c r="P1571" s="50"/>
      <c r="Q1571" s="50"/>
      <c r="R1571" s="3"/>
      <c r="S1571" s="3"/>
      <c r="T1571" s="1"/>
      <c r="U1571" s="2"/>
      <c r="V1571" s="23" t="str">
        <f t="shared" si="79"/>
        <v/>
      </c>
    </row>
    <row r="1572" spans="1:22" ht="25" customHeight="1" x14ac:dyDescent="0.35">
      <c r="A1572" s="1"/>
      <c r="B1572" s="1"/>
      <c r="C1572" s="1"/>
      <c r="D1572" s="1"/>
      <c r="E1572" s="106">
        <f>+COUNTIFS('REGISTRO DE TUTORES'!$A$3:$A$8000,A1572,'REGISTRO DE TUTORES'!$B$3:$B$8000,B1572,'REGISTRO DE TUTORES'!$C$3:$C$8000,C1572,'REGISTRO DE TUTORES'!$D$3:$D$8000,D1572)</f>
        <v>0</v>
      </c>
      <c r="F1572" s="106">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106">
        <f t="shared" ca="1" si="77"/>
        <v>0</v>
      </c>
      <c r="H1572" s="106">
        <f t="shared" ca="1" si="78"/>
        <v>0</v>
      </c>
      <c r="I1572" s="15">
        <v>0</v>
      </c>
      <c r="J1572" s="15">
        <v>0</v>
      </c>
      <c r="K1572" s="15">
        <v>0</v>
      </c>
      <c r="L1572" s="15">
        <v>0</v>
      </c>
      <c r="M1572" s="15">
        <v>0</v>
      </c>
      <c r="N1572" s="107">
        <v>0</v>
      </c>
      <c r="O1572" s="107">
        <v>0</v>
      </c>
      <c r="P1572" s="50"/>
      <c r="Q1572" s="50"/>
      <c r="R1572" s="3"/>
      <c r="S1572" s="3"/>
      <c r="T1572" s="1"/>
      <c r="U1572" s="2"/>
      <c r="V1572" s="23" t="str">
        <f t="shared" si="79"/>
        <v/>
      </c>
    </row>
    <row r="1573" spans="1:22" ht="25" customHeight="1" x14ac:dyDescent="0.35">
      <c r="A1573" s="1"/>
      <c r="B1573" s="1"/>
      <c r="C1573" s="1"/>
      <c r="D1573" s="1"/>
      <c r="E1573" s="106">
        <f>+COUNTIFS('REGISTRO DE TUTORES'!$A$3:$A$8000,A1573,'REGISTRO DE TUTORES'!$B$3:$B$8000,B1573,'REGISTRO DE TUTORES'!$C$3:$C$8000,C1573,'REGISTRO DE TUTORES'!$D$3:$D$8000,D1573)</f>
        <v>0</v>
      </c>
      <c r="F1573" s="106">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106">
        <f t="shared" ca="1" si="77"/>
        <v>0</v>
      </c>
      <c r="H1573" s="106">
        <f t="shared" ca="1" si="78"/>
        <v>0</v>
      </c>
      <c r="I1573" s="15">
        <v>0</v>
      </c>
      <c r="J1573" s="15">
        <v>0</v>
      </c>
      <c r="K1573" s="15">
        <v>0</v>
      </c>
      <c r="L1573" s="15">
        <v>0</v>
      </c>
      <c r="M1573" s="15">
        <v>0</v>
      </c>
      <c r="N1573" s="107">
        <v>0</v>
      </c>
      <c r="O1573" s="107">
        <v>0</v>
      </c>
      <c r="P1573" s="50"/>
      <c r="Q1573" s="50"/>
      <c r="R1573" s="3"/>
      <c r="S1573" s="3"/>
      <c r="T1573" s="1"/>
      <c r="U1573" s="2"/>
      <c r="V1573" s="23" t="str">
        <f t="shared" si="79"/>
        <v/>
      </c>
    </row>
    <row r="1574" spans="1:22" ht="25" customHeight="1" x14ac:dyDescent="0.35">
      <c r="A1574" s="1"/>
      <c r="B1574" s="1"/>
      <c r="C1574" s="1"/>
      <c r="D1574" s="1"/>
      <c r="E1574" s="106">
        <f>+COUNTIFS('REGISTRO DE TUTORES'!$A$3:$A$8000,A1574,'REGISTRO DE TUTORES'!$B$3:$B$8000,B1574,'REGISTRO DE TUTORES'!$C$3:$C$8000,C1574,'REGISTRO DE TUTORES'!$D$3:$D$8000,D1574)</f>
        <v>0</v>
      </c>
      <c r="F1574" s="106">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106">
        <f t="shared" ca="1" si="77"/>
        <v>0</v>
      </c>
      <c r="H1574" s="106">
        <f t="shared" ca="1" si="78"/>
        <v>0</v>
      </c>
      <c r="I1574" s="15">
        <v>0</v>
      </c>
      <c r="J1574" s="15">
        <v>0</v>
      </c>
      <c r="K1574" s="15">
        <v>0</v>
      </c>
      <c r="L1574" s="15">
        <v>0</v>
      </c>
      <c r="M1574" s="15">
        <v>0</v>
      </c>
      <c r="N1574" s="107">
        <v>0</v>
      </c>
      <c r="O1574" s="107">
        <v>0</v>
      </c>
      <c r="P1574" s="50"/>
      <c r="Q1574" s="50"/>
      <c r="R1574" s="3"/>
      <c r="S1574" s="3"/>
      <c r="T1574" s="1"/>
      <c r="U1574" s="2"/>
      <c r="V1574" s="23" t="str">
        <f t="shared" si="79"/>
        <v/>
      </c>
    </row>
    <row r="1575" spans="1:22" ht="25" customHeight="1" x14ac:dyDescent="0.35">
      <c r="A1575" s="1"/>
      <c r="B1575" s="1"/>
      <c r="C1575" s="1"/>
      <c r="D1575" s="1"/>
      <c r="E1575" s="106">
        <f>+COUNTIFS('REGISTRO DE TUTORES'!$A$3:$A$8000,A1575,'REGISTRO DE TUTORES'!$B$3:$B$8000,B1575,'REGISTRO DE TUTORES'!$C$3:$C$8000,C1575,'REGISTRO DE TUTORES'!$D$3:$D$8000,D1575)</f>
        <v>0</v>
      </c>
      <c r="F1575" s="106">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106">
        <f t="shared" ca="1" si="77"/>
        <v>0</v>
      </c>
      <c r="H1575" s="106">
        <f t="shared" ca="1" si="78"/>
        <v>0</v>
      </c>
      <c r="I1575" s="15">
        <v>0</v>
      </c>
      <c r="J1575" s="15">
        <v>0</v>
      </c>
      <c r="K1575" s="15">
        <v>0</v>
      </c>
      <c r="L1575" s="15">
        <v>0</v>
      </c>
      <c r="M1575" s="15">
        <v>0</v>
      </c>
      <c r="N1575" s="107">
        <v>0</v>
      </c>
      <c r="O1575" s="107">
        <v>0</v>
      </c>
      <c r="P1575" s="50"/>
      <c r="Q1575" s="50"/>
      <c r="R1575" s="3"/>
      <c r="S1575" s="3"/>
      <c r="T1575" s="1"/>
      <c r="U1575" s="2"/>
      <c r="V1575" s="23" t="str">
        <f t="shared" si="79"/>
        <v/>
      </c>
    </row>
    <row r="1576" spans="1:22" ht="25" customHeight="1" x14ac:dyDescent="0.35">
      <c r="A1576" s="1"/>
      <c r="B1576" s="1"/>
      <c r="C1576" s="1"/>
      <c r="D1576" s="1"/>
      <c r="E1576" s="106">
        <f>+COUNTIFS('REGISTRO DE TUTORES'!$A$3:$A$8000,A1576,'REGISTRO DE TUTORES'!$B$3:$B$8000,B1576,'REGISTRO DE TUTORES'!$C$3:$C$8000,C1576,'REGISTRO DE TUTORES'!$D$3:$D$8000,D1576)</f>
        <v>0</v>
      </c>
      <c r="F1576" s="106">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106">
        <f t="shared" ca="1" si="77"/>
        <v>0</v>
      </c>
      <c r="H1576" s="106">
        <f t="shared" ca="1" si="78"/>
        <v>0</v>
      </c>
      <c r="I1576" s="15">
        <v>0</v>
      </c>
      <c r="J1576" s="15">
        <v>0</v>
      </c>
      <c r="K1576" s="15">
        <v>0</v>
      </c>
      <c r="L1576" s="15">
        <v>0</v>
      </c>
      <c r="M1576" s="15">
        <v>0</v>
      </c>
      <c r="N1576" s="107">
        <v>0</v>
      </c>
      <c r="O1576" s="107">
        <v>0</v>
      </c>
      <c r="P1576" s="50"/>
      <c r="Q1576" s="50"/>
      <c r="R1576" s="3"/>
      <c r="S1576" s="3"/>
      <c r="T1576" s="1"/>
      <c r="U1576" s="2"/>
      <c r="V1576" s="23" t="str">
        <f t="shared" si="79"/>
        <v/>
      </c>
    </row>
    <row r="1577" spans="1:22" ht="25" customHeight="1" x14ac:dyDescent="0.35">
      <c r="A1577" s="1"/>
      <c r="B1577" s="1"/>
      <c r="C1577" s="1"/>
      <c r="D1577" s="1"/>
      <c r="E1577" s="106">
        <f>+COUNTIFS('REGISTRO DE TUTORES'!$A$3:$A$8000,A1577,'REGISTRO DE TUTORES'!$B$3:$B$8000,B1577,'REGISTRO DE TUTORES'!$C$3:$C$8000,C1577,'REGISTRO DE TUTORES'!$D$3:$D$8000,D1577)</f>
        <v>0</v>
      </c>
      <c r="F1577" s="106">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106">
        <f t="shared" ca="1" si="77"/>
        <v>0</v>
      </c>
      <c r="H1577" s="106">
        <f t="shared" ca="1" si="78"/>
        <v>0</v>
      </c>
      <c r="I1577" s="15">
        <v>0</v>
      </c>
      <c r="J1577" s="15">
        <v>0</v>
      </c>
      <c r="K1577" s="15">
        <v>0</v>
      </c>
      <c r="L1577" s="15">
        <v>0</v>
      </c>
      <c r="M1577" s="15">
        <v>0</v>
      </c>
      <c r="N1577" s="107">
        <v>0</v>
      </c>
      <c r="O1577" s="107">
        <v>0</v>
      </c>
      <c r="P1577" s="50"/>
      <c r="Q1577" s="50"/>
      <c r="R1577" s="3"/>
      <c r="S1577" s="3"/>
      <c r="T1577" s="1"/>
      <c r="U1577" s="2"/>
      <c r="V1577" s="23" t="str">
        <f t="shared" si="79"/>
        <v/>
      </c>
    </row>
    <row r="1578" spans="1:22" ht="25" customHeight="1" x14ac:dyDescent="0.35">
      <c r="A1578" s="1"/>
      <c r="B1578" s="1"/>
      <c r="C1578" s="1"/>
      <c r="D1578" s="1"/>
      <c r="E1578" s="106">
        <f>+COUNTIFS('REGISTRO DE TUTORES'!$A$3:$A$8000,A1578,'REGISTRO DE TUTORES'!$B$3:$B$8000,B1578,'REGISTRO DE TUTORES'!$C$3:$C$8000,C1578,'REGISTRO DE TUTORES'!$D$3:$D$8000,D1578)</f>
        <v>0</v>
      </c>
      <c r="F1578" s="106">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106">
        <f t="shared" ca="1" si="77"/>
        <v>0</v>
      </c>
      <c r="H1578" s="106">
        <f t="shared" ca="1" si="78"/>
        <v>0</v>
      </c>
      <c r="I1578" s="15">
        <v>0</v>
      </c>
      <c r="J1578" s="15">
        <v>0</v>
      </c>
      <c r="K1578" s="15">
        <v>0</v>
      </c>
      <c r="L1578" s="15">
        <v>0</v>
      </c>
      <c r="M1578" s="15">
        <v>0</v>
      </c>
      <c r="N1578" s="107">
        <v>0</v>
      </c>
      <c r="O1578" s="107">
        <v>0</v>
      </c>
      <c r="P1578" s="50"/>
      <c r="Q1578" s="50"/>
      <c r="R1578" s="3"/>
      <c r="S1578" s="3"/>
      <c r="T1578" s="1"/>
      <c r="U1578" s="2"/>
      <c r="V1578" s="23" t="str">
        <f t="shared" si="79"/>
        <v/>
      </c>
    </row>
    <row r="1579" spans="1:22" ht="25" customHeight="1" x14ac:dyDescent="0.35">
      <c r="A1579" s="1"/>
      <c r="B1579" s="1"/>
      <c r="C1579" s="1"/>
      <c r="D1579" s="1"/>
      <c r="E1579" s="106">
        <f>+COUNTIFS('REGISTRO DE TUTORES'!$A$3:$A$8000,A1579,'REGISTRO DE TUTORES'!$B$3:$B$8000,B1579,'REGISTRO DE TUTORES'!$C$3:$C$8000,C1579,'REGISTRO DE TUTORES'!$D$3:$D$8000,D1579)</f>
        <v>0</v>
      </c>
      <c r="F1579" s="106">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106">
        <f t="shared" ca="1" si="77"/>
        <v>0</v>
      </c>
      <c r="H1579" s="106">
        <f t="shared" ca="1" si="78"/>
        <v>0</v>
      </c>
      <c r="I1579" s="15">
        <v>0</v>
      </c>
      <c r="J1579" s="15">
        <v>0</v>
      </c>
      <c r="K1579" s="15">
        <v>0</v>
      </c>
      <c r="L1579" s="15">
        <v>0</v>
      </c>
      <c r="M1579" s="15">
        <v>0</v>
      </c>
      <c r="N1579" s="107">
        <v>0</v>
      </c>
      <c r="O1579" s="107">
        <v>0</v>
      </c>
      <c r="P1579" s="50"/>
      <c r="Q1579" s="50"/>
      <c r="R1579" s="3"/>
      <c r="S1579" s="3"/>
      <c r="T1579" s="1"/>
      <c r="U1579" s="2"/>
      <c r="V1579" s="23" t="str">
        <f t="shared" si="79"/>
        <v/>
      </c>
    </row>
    <row r="1580" spans="1:22" ht="25" customHeight="1" x14ac:dyDescent="0.35">
      <c r="A1580" s="1"/>
      <c r="B1580" s="1"/>
      <c r="C1580" s="1"/>
      <c r="D1580" s="1"/>
      <c r="E1580" s="106">
        <f>+COUNTIFS('REGISTRO DE TUTORES'!$A$3:$A$8000,A1580,'REGISTRO DE TUTORES'!$B$3:$B$8000,B1580,'REGISTRO DE TUTORES'!$C$3:$C$8000,C1580,'REGISTRO DE TUTORES'!$D$3:$D$8000,D1580)</f>
        <v>0</v>
      </c>
      <c r="F1580" s="106">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106">
        <f t="shared" ca="1" si="77"/>
        <v>0</v>
      </c>
      <c r="H1580" s="106">
        <f t="shared" ca="1" si="78"/>
        <v>0</v>
      </c>
      <c r="I1580" s="15">
        <v>0</v>
      </c>
      <c r="J1580" s="15">
        <v>0</v>
      </c>
      <c r="K1580" s="15">
        <v>0</v>
      </c>
      <c r="L1580" s="15">
        <v>0</v>
      </c>
      <c r="M1580" s="15">
        <v>0</v>
      </c>
      <c r="N1580" s="107">
        <v>0</v>
      </c>
      <c r="O1580" s="107">
        <v>0</v>
      </c>
      <c r="P1580" s="50"/>
      <c r="Q1580" s="50"/>
      <c r="R1580" s="3"/>
      <c r="S1580" s="3"/>
      <c r="T1580" s="1"/>
      <c r="U1580" s="2"/>
      <c r="V1580" s="23" t="str">
        <f t="shared" si="79"/>
        <v/>
      </c>
    </row>
    <row r="1581" spans="1:22" ht="25" customHeight="1" x14ac:dyDescent="0.35">
      <c r="A1581" s="1"/>
      <c r="B1581" s="1"/>
      <c r="C1581" s="1"/>
      <c r="D1581" s="1"/>
      <c r="E1581" s="106">
        <f>+COUNTIFS('REGISTRO DE TUTORES'!$A$3:$A$8000,A1581,'REGISTRO DE TUTORES'!$B$3:$B$8000,B1581,'REGISTRO DE TUTORES'!$C$3:$C$8000,C1581,'REGISTRO DE TUTORES'!$D$3:$D$8000,D1581)</f>
        <v>0</v>
      </c>
      <c r="F1581" s="106">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106">
        <f t="shared" ca="1" si="77"/>
        <v>0</v>
      </c>
      <c r="H1581" s="106">
        <f t="shared" ca="1" si="78"/>
        <v>0</v>
      </c>
      <c r="I1581" s="15">
        <v>0</v>
      </c>
      <c r="J1581" s="15">
        <v>0</v>
      </c>
      <c r="K1581" s="15">
        <v>0</v>
      </c>
      <c r="L1581" s="15">
        <v>0</v>
      </c>
      <c r="M1581" s="15">
        <v>0</v>
      </c>
      <c r="N1581" s="107">
        <v>0</v>
      </c>
      <c r="O1581" s="107">
        <v>0</v>
      </c>
      <c r="P1581" s="50"/>
      <c r="Q1581" s="50"/>
      <c r="R1581" s="3"/>
      <c r="S1581" s="3"/>
      <c r="T1581" s="1"/>
      <c r="U1581" s="2"/>
      <c r="V1581" s="23" t="str">
        <f t="shared" si="79"/>
        <v/>
      </c>
    </row>
    <row r="1582" spans="1:22" ht="25" customHeight="1" x14ac:dyDescent="0.35">
      <c r="A1582" s="1"/>
      <c r="B1582" s="1"/>
      <c r="C1582" s="1"/>
      <c r="D1582" s="1"/>
      <c r="E1582" s="106">
        <f>+COUNTIFS('REGISTRO DE TUTORES'!$A$3:$A$8000,A1582,'REGISTRO DE TUTORES'!$B$3:$B$8000,B1582,'REGISTRO DE TUTORES'!$C$3:$C$8000,C1582,'REGISTRO DE TUTORES'!$D$3:$D$8000,D1582)</f>
        <v>0</v>
      </c>
      <c r="F1582" s="106">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106">
        <f t="shared" ca="1" si="77"/>
        <v>0</v>
      </c>
      <c r="H1582" s="106">
        <f t="shared" ca="1" si="78"/>
        <v>0</v>
      </c>
      <c r="I1582" s="15">
        <v>0</v>
      </c>
      <c r="J1582" s="15">
        <v>0</v>
      </c>
      <c r="K1582" s="15">
        <v>0</v>
      </c>
      <c r="L1582" s="15">
        <v>0</v>
      </c>
      <c r="M1582" s="15">
        <v>0</v>
      </c>
      <c r="N1582" s="107">
        <v>0</v>
      </c>
      <c r="O1582" s="107">
        <v>0</v>
      </c>
      <c r="P1582" s="50"/>
      <c r="Q1582" s="50"/>
      <c r="R1582" s="3"/>
      <c r="S1582" s="3"/>
      <c r="T1582" s="1"/>
      <c r="U1582" s="2"/>
      <c r="V1582" s="23" t="str">
        <f t="shared" si="79"/>
        <v/>
      </c>
    </row>
    <row r="1583" spans="1:22" ht="25" customHeight="1" x14ac:dyDescent="0.35">
      <c r="A1583" s="1"/>
      <c r="B1583" s="1"/>
      <c r="C1583" s="1"/>
      <c r="D1583" s="1"/>
      <c r="E1583" s="106">
        <f>+COUNTIFS('REGISTRO DE TUTORES'!$A$3:$A$8000,A1583,'REGISTRO DE TUTORES'!$B$3:$B$8000,B1583,'REGISTRO DE TUTORES'!$C$3:$C$8000,C1583,'REGISTRO DE TUTORES'!$D$3:$D$8000,D1583)</f>
        <v>0</v>
      </c>
      <c r="F1583" s="106">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106">
        <f t="shared" ca="1" si="77"/>
        <v>0</v>
      </c>
      <c r="H1583" s="106">
        <f t="shared" ca="1" si="78"/>
        <v>0</v>
      </c>
      <c r="I1583" s="15">
        <v>0</v>
      </c>
      <c r="J1583" s="15">
        <v>0</v>
      </c>
      <c r="K1583" s="15">
        <v>0</v>
      </c>
      <c r="L1583" s="15">
        <v>0</v>
      </c>
      <c r="M1583" s="15">
        <v>0</v>
      </c>
      <c r="N1583" s="107">
        <v>0</v>
      </c>
      <c r="O1583" s="107">
        <v>0</v>
      </c>
      <c r="P1583" s="50"/>
      <c r="Q1583" s="50"/>
      <c r="R1583" s="3"/>
      <c r="S1583" s="3"/>
      <c r="T1583" s="1"/>
      <c r="U1583" s="2"/>
      <c r="V1583" s="23" t="str">
        <f t="shared" si="79"/>
        <v/>
      </c>
    </row>
    <row r="1584" spans="1:22" ht="25" customHeight="1" x14ac:dyDescent="0.35">
      <c r="A1584" s="1"/>
      <c r="B1584" s="1"/>
      <c r="C1584" s="1"/>
      <c r="D1584" s="1"/>
      <c r="E1584" s="106">
        <f>+COUNTIFS('REGISTRO DE TUTORES'!$A$3:$A$8000,A1584,'REGISTRO DE TUTORES'!$B$3:$B$8000,B1584,'REGISTRO DE TUTORES'!$C$3:$C$8000,C1584,'REGISTRO DE TUTORES'!$D$3:$D$8000,D1584)</f>
        <v>0</v>
      </c>
      <c r="F1584" s="106">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106">
        <f t="shared" ca="1" si="77"/>
        <v>0</v>
      </c>
      <c r="H1584" s="106">
        <f t="shared" ca="1" si="78"/>
        <v>0</v>
      </c>
      <c r="I1584" s="15">
        <v>0</v>
      </c>
      <c r="J1584" s="15">
        <v>0</v>
      </c>
      <c r="K1584" s="15">
        <v>0</v>
      </c>
      <c r="L1584" s="15">
        <v>0</v>
      </c>
      <c r="M1584" s="15">
        <v>0</v>
      </c>
      <c r="N1584" s="107">
        <v>0</v>
      </c>
      <c r="O1584" s="107">
        <v>0</v>
      </c>
      <c r="P1584" s="50"/>
      <c r="Q1584" s="50"/>
      <c r="R1584" s="3"/>
      <c r="S1584" s="3"/>
      <c r="T1584" s="1"/>
      <c r="U1584" s="2"/>
      <c r="V1584" s="23" t="str">
        <f t="shared" si="79"/>
        <v/>
      </c>
    </row>
    <row r="1585" spans="1:22" ht="25" customHeight="1" x14ac:dyDescent="0.35">
      <c r="A1585" s="1"/>
      <c r="B1585" s="1"/>
      <c r="C1585" s="1"/>
      <c r="D1585" s="1"/>
      <c r="E1585" s="106">
        <f>+COUNTIFS('REGISTRO DE TUTORES'!$A$3:$A$8000,A1585,'REGISTRO DE TUTORES'!$B$3:$B$8000,B1585,'REGISTRO DE TUTORES'!$C$3:$C$8000,C1585,'REGISTRO DE TUTORES'!$D$3:$D$8000,D1585)</f>
        <v>0</v>
      </c>
      <c r="F1585" s="106">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106">
        <f t="shared" ca="1" si="77"/>
        <v>0</v>
      </c>
      <c r="H1585" s="106">
        <f t="shared" ca="1" si="78"/>
        <v>0</v>
      </c>
      <c r="I1585" s="15">
        <v>0</v>
      </c>
      <c r="J1585" s="15">
        <v>0</v>
      </c>
      <c r="K1585" s="15">
        <v>0</v>
      </c>
      <c r="L1585" s="15">
        <v>0</v>
      </c>
      <c r="M1585" s="15">
        <v>0</v>
      </c>
      <c r="N1585" s="107">
        <v>0</v>
      </c>
      <c r="O1585" s="107">
        <v>0</v>
      </c>
      <c r="P1585" s="50"/>
      <c r="Q1585" s="50"/>
      <c r="R1585" s="3"/>
      <c r="S1585" s="3"/>
      <c r="T1585" s="1"/>
      <c r="U1585" s="2"/>
      <c r="V1585" s="23" t="str">
        <f t="shared" si="79"/>
        <v/>
      </c>
    </row>
    <row r="1586" spans="1:22" ht="25" customHeight="1" x14ac:dyDescent="0.35">
      <c r="A1586" s="1"/>
      <c r="B1586" s="1"/>
      <c r="C1586" s="1"/>
      <c r="D1586" s="1"/>
      <c r="E1586" s="106">
        <f>+COUNTIFS('REGISTRO DE TUTORES'!$A$3:$A$8000,A1586,'REGISTRO DE TUTORES'!$B$3:$B$8000,B1586,'REGISTRO DE TUTORES'!$C$3:$C$8000,C1586,'REGISTRO DE TUTORES'!$D$3:$D$8000,D1586)</f>
        <v>0</v>
      </c>
      <c r="F1586" s="106">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106">
        <f t="shared" ca="1" si="77"/>
        <v>0</v>
      </c>
      <c r="H1586" s="106">
        <f t="shared" ca="1" si="78"/>
        <v>0</v>
      </c>
      <c r="I1586" s="15">
        <v>0</v>
      </c>
      <c r="J1586" s="15">
        <v>0</v>
      </c>
      <c r="K1586" s="15">
        <v>0</v>
      </c>
      <c r="L1586" s="15">
        <v>0</v>
      </c>
      <c r="M1586" s="15">
        <v>0</v>
      </c>
      <c r="N1586" s="107">
        <v>0</v>
      </c>
      <c r="O1586" s="107">
        <v>0</v>
      </c>
      <c r="P1586" s="50"/>
      <c r="Q1586" s="50"/>
      <c r="R1586" s="3"/>
      <c r="S1586" s="3"/>
      <c r="T1586" s="1"/>
      <c r="U1586" s="2"/>
      <c r="V1586" s="23" t="str">
        <f t="shared" si="79"/>
        <v/>
      </c>
    </row>
    <row r="1587" spans="1:22" ht="25" customHeight="1" x14ac:dyDescent="0.35">
      <c r="A1587" s="1"/>
      <c r="B1587" s="1"/>
      <c r="C1587" s="1"/>
      <c r="D1587" s="1"/>
      <c r="E1587" s="106">
        <f>+COUNTIFS('REGISTRO DE TUTORES'!$A$3:$A$8000,A1587,'REGISTRO DE TUTORES'!$B$3:$B$8000,B1587,'REGISTRO DE TUTORES'!$C$3:$C$8000,C1587,'REGISTRO DE TUTORES'!$D$3:$D$8000,D1587)</f>
        <v>0</v>
      </c>
      <c r="F1587" s="106">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106">
        <f t="shared" ca="1" si="77"/>
        <v>0</v>
      </c>
      <c r="H1587" s="106">
        <f t="shared" ca="1" si="78"/>
        <v>0</v>
      </c>
      <c r="I1587" s="15">
        <v>0</v>
      </c>
      <c r="J1587" s="15">
        <v>0</v>
      </c>
      <c r="K1587" s="15">
        <v>0</v>
      </c>
      <c r="L1587" s="15">
        <v>0</v>
      </c>
      <c r="M1587" s="15">
        <v>0</v>
      </c>
      <c r="N1587" s="107">
        <v>0</v>
      </c>
      <c r="O1587" s="107">
        <v>0</v>
      </c>
      <c r="P1587" s="50"/>
      <c r="Q1587" s="50"/>
      <c r="R1587" s="3"/>
      <c r="S1587" s="3"/>
      <c r="T1587" s="1"/>
      <c r="U1587" s="2"/>
      <c r="V1587" s="23" t="str">
        <f t="shared" si="79"/>
        <v/>
      </c>
    </row>
    <row r="1588" spans="1:22" ht="25" customHeight="1" x14ac:dyDescent="0.35">
      <c r="A1588" s="1"/>
      <c r="B1588" s="1"/>
      <c r="C1588" s="1"/>
      <c r="D1588" s="1"/>
      <c r="E1588" s="106">
        <f>+COUNTIFS('REGISTRO DE TUTORES'!$A$3:$A$8000,A1588,'REGISTRO DE TUTORES'!$B$3:$B$8000,B1588,'REGISTRO DE TUTORES'!$C$3:$C$8000,C1588,'REGISTRO DE TUTORES'!$D$3:$D$8000,D1588)</f>
        <v>0</v>
      </c>
      <c r="F1588" s="106">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106">
        <f t="shared" ca="1" si="77"/>
        <v>0</v>
      </c>
      <c r="H1588" s="106">
        <f t="shared" ca="1" si="78"/>
        <v>0</v>
      </c>
      <c r="I1588" s="15">
        <v>0</v>
      </c>
      <c r="J1588" s="15">
        <v>0</v>
      </c>
      <c r="K1588" s="15">
        <v>0</v>
      </c>
      <c r="L1588" s="15">
        <v>0</v>
      </c>
      <c r="M1588" s="15">
        <v>0</v>
      </c>
      <c r="N1588" s="107">
        <v>0</v>
      </c>
      <c r="O1588" s="107">
        <v>0</v>
      </c>
      <c r="P1588" s="50"/>
      <c r="Q1588" s="50"/>
      <c r="R1588" s="3"/>
      <c r="S1588" s="3"/>
      <c r="T1588" s="1"/>
      <c r="U1588" s="2"/>
      <c r="V1588" s="23" t="str">
        <f t="shared" si="79"/>
        <v/>
      </c>
    </row>
    <row r="1589" spans="1:22" ht="25" customHeight="1" x14ac:dyDescent="0.35">
      <c r="A1589" s="1"/>
      <c r="B1589" s="1"/>
      <c r="C1589" s="1"/>
      <c r="D1589" s="1"/>
      <c r="E1589" s="106">
        <f>+COUNTIFS('REGISTRO DE TUTORES'!$A$3:$A$8000,A1589,'REGISTRO DE TUTORES'!$B$3:$B$8000,B1589,'REGISTRO DE TUTORES'!$C$3:$C$8000,C1589,'REGISTRO DE TUTORES'!$D$3:$D$8000,D1589)</f>
        <v>0</v>
      </c>
      <c r="F1589" s="106">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106">
        <f t="shared" ca="1" si="77"/>
        <v>0</v>
      </c>
      <c r="H1589" s="106">
        <f t="shared" ca="1" si="78"/>
        <v>0</v>
      </c>
      <c r="I1589" s="15">
        <v>0</v>
      </c>
      <c r="J1589" s="15">
        <v>0</v>
      </c>
      <c r="K1589" s="15">
        <v>0</v>
      </c>
      <c r="L1589" s="15">
        <v>0</v>
      </c>
      <c r="M1589" s="15">
        <v>0</v>
      </c>
      <c r="N1589" s="107">
        <v>0</v>
      </c>
      <c r="O1589" s="107">
        <v>0</v>
      </c>
      <c r="P1589" s="50"/>
      <c r="Q1589" s="50"/>
      <c r="R1589" s="3"/>
      <c r="S1589" s="3"/>
      <c r="T1589" s="1"/>
      <c r="U1589" s="2"/>
      <c r="V1589" s="23" t="str">
        <f t="shared" si="79"/>
        <v/>
      </c>
    </row>
    <row r="1590" spans="1:22" ht="25" customHeight="1" x14ac:dyDescent="0.35">
      <c r="A1590" s="1"/>
      <c r="B1590" s="1"/>
      <c r="C1590" s="1"/>
      <c r="D1590" s="1"/>
      <c r="E1590" s="106">
        <f>+COUNTIFS('REGISTRO DE TUTORES'!$A$3:$A$8000,A1590,'REGISTRO DE TUTORES'!$B$3:$B$8000,B1590,'REGISTRO DE TUTORES'!$C$3:$C$8000,C1590,'REGISTRO DE TUTORES'!$D$3:$D$8000,D1590)</f>
        <v>0</v>
      </c>
      <c r="F1590" s="106">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106">
        <f t="shared" ca="1" si="77"/>
        <v>0</v>
      </c>
      <c r="H1590" s="106">
        <f t="shared" ca="1" si="78"/>
        <v>0</v>
      </c>
      <c r="I1590" s="15">
        <v>0</v>
      </c>
      <c r="J1590" s="15">
        <v>0</v>
      </c>
      <c r="K1590" s="15">
        <v>0</v>
      </c>
      <c r="L1590" s="15">
        <v>0</v>
      </c>
      <c r="M1590" s="15">
        <v>0</v>
      </c>
      <c r="N1590" s="107">
        <v>0</v>
      </c>
      <c r="O1590" s="107">
        <v>0</v>
      </c>
      <c r="P1590" s="50"/>
      <c r="Q1590" s="50"/>
      <c r="R1590" s="3"/>
      <c r="S1590" s="3"/>
      <c r="T1590" s="1"/>
      <c r="U1590" s="2"/>
      <c r="V1590" s="23" t="str">
        <f t="shared" si="79"/>
        <v/>
      </c>
    </row>
    <row r="1591" spans="1:22" ht="25" customHeight="1" x14ac:dyDescent="0.35">
      <c r="A1591" s="1"/>
      <c r="B1591" s="1"/>
      <c r="C1591" s="1"/>
      <c r="D1591" s="1"/>
      <c r="E1591" s="106">
        <f>+COUNTIFS('REGISTRO DE TUTORES'!$A$3:$A$8000,A1591,'REGISTRO DE TUTORES'!$B$3:$B$8000,B1591,'REGISTRO DE TUTORES'!$C$3:$C$8000,C1591,'REGISTRO DE TUTORES'!$D$3:$D$8000,D1591)</f>
        <v>0</v>
      </c>
      <c r="F1591" s="106">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106">
        <f t="shared" ca="1" si="77"/>
        <v>0</v>
      </c>
      <c r="H1591" s="106">
        <f t="shared" ca="1" si="78"/>
        <v>0</v>
      </c>
      <c r="I1591" s="15">
        <v>0</v>
      </c>
      <c r="J1591" s="15">
        <v>0</v>
      </c>
      <c r="K1591" s="15">
        <v>0</v>
      </c>
      <c r="L1591" s="15">
        <v>0</v>
      </c>
      <c r="M1591" s="15">
        <v>0</v>
      </c>
      <c r="N1591" s="107">
        <v>0</v>
      </c>
      <c r="O1591" s="107">
        <v>0</v>
      </c>
      <c r="P1591" s="50"/>
      <c r="Q1591" s="50"/>
      <c r="R1591" s="3"/>
      <c r="S1591" s="3"/>
      <c r="T1591" s="1"/>
      <c r="U1591" s="2"/>
      <c r="V1591" s="23" t="str">
        <f t="shared" si="79"/>
        <v/>
      </c>
    </row>
    <row r="1592" spans="1:22" ht="25" customHeight="1" x14ac:dyDescent="0.35">
      <c r="A1592" s="1"/>
      <c r="B1592" s="1"/>
      <c r="C1592" s="1"/>
      <c r="D1592" s="1"/>
      <c r="E1592" s="106">
        <f>+COUNTIFS('REGISTRO DE TUTORES'!$A$3:$A$8000,A1592,'REGISTRO DE TUTORES'!$B$3:$B$8000,B1592,'REGISTRO DE TUTORES'!$C$3:$C$8000,C1592,'REGISTRO DE TUTORES'!$D$3:$D$8000,D1592)</f>
        <v>0</v>
      </c>
      <c r="F1592" s="106">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106">
        <f t="shared" ca="1" si="77"/>
        <v>0</v>
      </c>
      <c r="H1592" s="106">
        <f t="shared" ca="1" si="78"/>
        <v>0</v>
      </c>
      <c r="I1592" s="15">
        <v>0</v>
      </c>
      <c r="J1592" s="15">
        <v>0</v>
      </c>
      <c r="K1592" s="15">
        <v>0</v>
      </c>
      <c r="L1592" s="15">
        <v>0</v>
      </c>
      <c r="M1592" s="15">
        <v>0</v>
      </c>
      <c r="N1592" s="107">
        <v>0</v>
      </c>
      <c r="O1592" s="107">
        <v>0</v>
      </c>
      <c r="P1592" s="50"/>
      <c r="Q1592" s="50"/>
      <c r="R1592" s="3"/>
      <c r="S1592" s="3"/>
      <c r="T1592" s="1"/>
      <c r="U1592" s="2"/>
      <c r="V1592" s="23" t="str">
        <f t="shared" si="79"/>
        <v/>
      </c>
    </row>
    <row r="1593" spans="1:22" ht="25" customHeight="1" x14ac:dyDescent="0.35">
      <c r="A1593" s="1"/>
      <c r="B1593" s="1"/>
      <c r="C1593" s="1"/>
      <c r="D1593" s="1"/>
      <c r="E1593" s="106">
        <f>+COUNTIFS('REGISTRO DE TUTORES'!$A$3:$A$8000,A1593,'REGISTRO DE TUTORES'!$B$3:$B$8000,B1593,'REGISTRO DE TUTORES'!$C$3:$C$8000,C1593,'REGISTRO DE TUTORES'!$D$3:$D$8000,D1593)</f>
        <v>0</v>
      </c>
      <c r="F1593" s="106">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106">
        <f t="shared" ca="1" si="77"/>
        <v>0</v>
      </c>
      <c r="H1593" s="106">
        <f t="shared" ca="1" si="78"/>
        <v>0</v>
      </c>
      <c r="I1593" s="15">
        <v>0</v>
      </c>
      <c r="J1593" s="15">
        <v>0</v>
      </c>
      <c r="K1593" s="15">
        <v>0</v>
      </c>
      <c r="L1593" s="15">
        <v>0</v>
      </c>
      <c r="M1593" s="15">
        <v>0</v>
      </c>
      <c r="N1593" s="107">
        <v>0</v>
      </c>
      <c r="O1593" s="107">
        <v>0</v>
      </c>
      <c r="P1593" s="50"/>
      <c r="Q1593" s="50"/>
      <c r="R1593" s="3"/>
      <c r="S1593" s="3"/>
      <c r="T1593" s="1"/>
      <c r="U1593" s="2"/>
      <c r="V1593" s="23" t="str">
        <f t="shared" si="79"/>
        <v/>
      </c>
    </row>
    <row r="1594" spans="1:22" ht="25" customHeight="1" x14ac:dyDescent="0.35">
      <c r="A1594" s="1"/>
      <c r="B1594" s="1"/>
      <c r="C1594" s="1"/>
      <c r="D1594" s="1"/>
      <c r="E1594" s="106">
        <f>+COUNTIFS('REGISTRO DE TUTORES'!$A$3:$A$8000,A1594,'REGISTRO DE TUTORES'!$B$3:$B$8000,B1594,'REGISTRO DE TUTORES'!$C$3:$C$8000,C1594,'REGISTRO DE TUTORES'!$D$3:$D$8000,D1594)</f>
        <v>0</v>
      </c>
      <c r="F1594" s="106">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106">
        <f t="shared" ca="1" si="77"/>
        <v>0</v>
      </c>
      <c r="H1594" s="106">
        <f t="shared" ca="1" si="78"/>
        <v>0</v>
      </c>
      <c r="I1594" s="15">
        <v>0</v>
      </c>
      <c r="J1594" s="15">
        <v>0</v>
      </c>
      <c r="K1594" s="15">
        <v>0</v>
      </c>
      <c r="L1594" s="15">
        <v>0</v>
      </c>
      <c r="M1594" s="15">
        <v>0</v>
      </c>
      <c r="N1594" s="107">
        <v>0</v>
      </c>
      <c r="O1594" s="107">
        <v>0</v>
      </c>
      <c r="P1594" s="50"/>
      <c r="Q1594" s="50"/>
      <c r="R1594" s="3"/>
      <c r="S1594" s="3"/>
      <c r="T1594" s="1"/>
      <c r="U1594" s="2"/>
      <c r="V1594" s="23" t="str">
        <f t="shared" si="79"/>
        <v/>
      </c>
    </row>
    <row r="1595" spans="1:22" ht="25" customHeight="1" x14ac:dyDescent="0.35">
      <c r="A1595" s="1"/>
      <c r="B1595" s="1"/>
      <c r="C1595" s="1"/>
      <c r="D1595" s="1"/>
      <c r="E1595" s="106">
        <f>+COUNTIFS('REGISTRO DE TUTORES'!$A$3:$A$8000,A1595,'REGISTRO DE TUTORES'!$B$3:$B$8000,B1595,'REGISTRO DE TUTORES'!$C$3:$C$8000,C1595,'REGISTRO DE TUTORES'!$D$3:$D$8000,D1595)</f>
        <v>0</v>
      </c>
      <c r="F1595" s="106">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106">
        <f t="shared" ca="1" si="77"/>
        <v>0</v>
      </c>
      <c r="H1595" s="106">
        <f t="shared" ca="1" si="78"/>
        <v>0</v>
      </c>
      <c r="I1595" s="15">
        <v>0</v>
      </c>
      <c r="J1595" s="15">
        <v>0</v>
      </c>
      <c r="K1595" s="15">
        <v>0</v>
      </c>
      <c r="L1595" s="15">
        <v>0</v>
      </c>
      <c r="M1595" s="15">
        <v>0</v>
      </c>
      <c r="N1595" s="107">
        <v>0</v>
      </c>
      <c r="O1595" s="107">
        <v>0</v>
      </c>
      <c r="P1595" s="50"/>
      <c r="Q1595" s="50"/>
      <c r="R1595" s="3"/>
      <c r="S1595" s="3"/>
      <c r="T1595" s="1"/>
      <c r="U1595" s="2"/>
      <c r="V1595" s="23" t="str">
        <f t="shared" si="79"/>
        <v/>
      </c>
    </row>
    <row r="1596" spans="1:22" ht="25" customHeight="1" x14ac:dyDescent="0.35">
      <c r="A1596" s="1"/>
      <c r="B1596" s="1"/>
      <c r="C1596" s="1"/>
      <c r="D1596" s="1"/>
      <c r="E1596" s="106">
        <f>+COUNTIFS('REGISTRO DE TUTORES'!$A$3:$A$8000,A1596,'REGISTRO DE TUTORES'!$B$3:$B$8000,B1596,'REGISTRO DE TUTORES'!$C$3:$C$8000,C1596,'REGISTRO DE TUTORES'!$D$3:$D$8000,D1596)</f>
        <v>0</v>
      </c>
      <c r="F1596" s="106">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106">
        <f t="shared" ca="1" si="77"/>
        <v>0</v>
      </c>
      <c r="H1596" s="106">
        <f t="shared" ca="1" si="78"/>
        <v>0</v>
      </c>
      <c r="I1596" s="15">
        <v>0</v>
      </c>
      <c r="J1596" s="15">
        <v>0</v>
      </c>
      <c r="K1596" s="15">
        <v>0</v>
      </c>
      <c r="L1596" s="15">
        <v>0</v>
      </c>
      <c r="M1596" s="15">
        <v>0</v>
      </c>
      <c r="N1596" s="107">
        <v>0</v>
      </c>
      <c r="O1596" s="107">
        <v>0</v>
      </c>
      <c r="P1596" s="50"/>
      <c r="Q1596" s="50"/>
      <c r="R1596" s="3"/>
      <c r="S1596" s="3"/>
      <c r="T1596" s="1"/>
      <c r="U1596" s="2"/>
      <c r="V1596" s="23" t="str">
        <f t="shared" si="79"/>
        <v/>
      </c>
    </row>
    <row r="1597" spans="1:22" ht="25" customHeight="1" x14ac:dyDescent="0.35">
      <c r="A1597" s="1"/>
      <c r="B1597" s="1"/>
      <c r="C1597" s="1"/>
      <c r="D1597" s="1"/>
      <c r="E1597" s="106">
        <f>+COUNTIFS('REGISTRO DE TUTORES'!$A$3:$A$8000,A1597,'REGISTRO DE TUTORES'!$B$3:$B$8000,B1597,'REGISTRO DE TUTORES'!$C$3:$C$8000,C1597,'REGISTRO DE TUTORES'!$D$3:$D$8000,D1597)</f>
        <v>0</v>
      </c>
      <c r="F1597" s="106">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106">
        <f t="shared" ca="1" si="77"/>
        <v>0</v>
      </c>
      <c r="H1597" s="106">
        <f t="shared" ca="1" si="78"/>
        <v>0</v>
      </c>
      <c r="I1597" s="15">
        <v>0</v>
      </c>
      <c r="J1597" s="15">
        <v>0</v>
      </c>
      <c r="K1597" s="15">
        <v>0</v>
      </c>
      <c r="L1597" s="15">
        <v>0</v>
      </c>
      <c r="M1597" s="15">
        <v>0</v>
      </c>
      <c r="N1597" s="107">
        <v>0</v>
      </c>
      <c r="O1597" s="107">
        <v>0</v>
      </c>
      <c r="P1597" s="50"/>
      <c r="Q1597" s="50"/>
      <c r="R1597" s="3"/>
      <c r="S1597" s="3"/>
      <c r="T1597" s="1"/>
      <c r="U1597" s="2"/>
      <c r="V1597" s="23" t="str">
        <f t="shared" si="79"/>
        <v/>
      </c>
    </row>
    <row r="1598" spans="1:22" ht="25" customHeight="1" x14ac:dyDescent="0.35">
      <c r="A1598" s="1"/>
      <c r="B1598" s="1"/>
      <c r="C1598" s="1"/>
      <c r="D1598" s="1"/>
      <c r="E1598" s="106">
        <f>+COUNTIFS('REGISTRO DE TUTORES'!$A$3:$A$8000,A1598,'REGISTRO DE TUTORES'!$B$3:$B$8000,B1598,'REGISTRO DE TUTORES'!$C$3:$C$8000,C1598,'REGISTRO DE TUTORES'!$D$3:$D$8000,D1598)</f>
        <v>0</v>
      </c>
      <c r="F1598" s="106">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106">
        <f t="shared" ca="1" si="77"/>
        <v>0</v>
      </c>
      <c r="H1598" s="106">
        <f t="shared" ca="1" si="78"/>
        <v>0</v>
      </c>
      <c r="I1598" s="15">
        <v>0</v>
      </c>
      <c r="J1598" s="15">
        <v>0</v>
      </c>
      <c r="K1598" s="15">
        <v>0</v>
      </c>
      <c r="L1598" s="15">
        <v>0</v>
      </c>
      <c r="M1598" s="15">
        <v>0</v>
      </c>
      <c r="N1598" s="107">
        <v>0</v>
      </c>
      <c r="O1598" s="107">
        <v>0</v>
      </c>
      <c r="P1598" s="50"/>
      <c r="Q1598" s="50"/>
      <c r="R1598" s="3"/>
      <c r="S1598" s="3"/>
      <c r="T1598" s="1"/>
      <c r="U1598" s="2"/>
      <c r="V1598" s="23" t="str">
        <f t="shared" si="79"/>
        <v/>
      </c>
    </row>
    <row r="1599" spans="1:22" ht="25" customHeight="1" x14ac:dyDescent="0.35">
      <c r="A1599" s="1"/>
      <c r="B1599" s="1"/>
      <c r="C1599" s="1"/>
      <c r="D1599" s="1"/>
      <c r="E1599" s="106">
        <f>+COUNTIFS('REGISTRO DE TUTORES'!$A$3:$A$8000,A1599,'REGISTRO DE TUTORES'!$B$3:$B$8000,B1599,'REGISTRO DE TUTORES'!$C$3:$C$8000,C1599,'REGISTRO DE TUTORES'!$D$3:$D$8000,D1599)</f>
        <v>0</v>
      </c>
      <c r="F1599" s="106">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106">
        <f t="shared" ca="1" si="77"/>
        <v>0</v>
      </c>
      <c r="H1599" s="106">
        <f t="shared" ca="1" si="78"/>
        <v>0</v>
      </c>
      <c r="I1599" s="15">
        <v>0</v>
      </c>
      <c r="J1599" s="15">
        <v>0</v>
      </c>
      <c r="K1599" s="15">
        <v>0</v>
      </c>
      <c r="L1599" s="15">
        <v>0</v>
      </c>
      <c r="M1599" s="15">
        <v>0</v>
      </c>
      <c r="N1599" s="107">
        <v>0</v>
      </c>
      <c r="O1599" s="107">
        <v>0</v>
      </c>
      <c r="P1599" s="50"/>
      <c r="Q1599" s="50"/>
      <c r="R1599" s="3"/>
      <c r="S1599" s="3"/>
      <c r="T1599" s="1"/>
      <c r="U1599" s="2"/>
      <c r="V1599" s="23" t="str">
        <f t="shared" si="79"/>
        <v/>
      </c>
    </row>
    <row r="1600" spans="1:22" ht="25" customHeight="1" x14ac:dyDescent="0.35">
      <c r="A1600" s="1"/>
      <c r="B1600" s="1"/>
      <c r="C1600" s="1"/>
      <c r="D1600" s="1"/>
      <c r="E1600" s="106">
        <f>+COUNTIFS('REGISTRO DE TUTORES'!$A$3:$A$8000,A1600,'REGISTRO DE TUTORES'!$B$3:$B$8000,B1600,'REGISTRO DE TUTORES'!$C$3:$C$8000,C1600,'REGISTRO DE TUTORES'!$D$3:$D$8000,D1600)</f>
        <v>0</v>
      </c>
      <c r="F1600" s="106">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106">
        <f t="shared" ca="1" si="77"/>
        <v>0</v>
      </c>
      <c r="H1600" s="106">
        <f t="shared" ca="1" si="78"/>
        <v>0</v>
      </c>
      <c r="I1600" s="15">
        <v>0</v>
      </c>
      <c r="J1600" s="15">
        <v>0</v>
      </c>
      <c r="K1600" s="15">
        <v>0</v>
      </c>
      <c r="L1600" s="15">
        <v>0</v>
      </c>
      <c r="M1600" s="15">
        <v>0</v>
      </c>
      <c r="N1600" s="107">
        <v>0</v>
      </c>
      <c r="O1600" s="107">
        <v>0</v>
      </c>
      <c r="P1600" s="50"/>
      <c r="Q1600" s="50"/>
      <c r="R1600" s="3"/>
      <c r="S1600" s="3"/>
      <c r="T1600" s="1"/>
      <c r="U1600" s="2"/>
      <c r="V1600" s="23" t="str">
        <f t="shared" si="79"/>
        <v/>
      </c>
    </row>
    <row r="1601" spans="1:22" ht="25" customHeight="1" x14ac:dyDescent="0.35">
      <c r="A1601" s="1"/>
      <c r="B1601" s="1"/>
      <c r="C1601" s="1"/>
      <c r="D1601" s="1"/>
      <c r="E1601" s="106">
        <f>+COUNTIFS('REGISTRO DE TUTORES'!$A$3:$A$8000,A1601,'REGISTRO DE TUTORES'!$B$3:$B$8000,B1601,'REGISTRO DE TUTORES'!$C$3:$C$8000,C1601,'REGISTRO DE TUTORES'!$D$3:$D$8000,D1601)</f>
        <v>0</v>
      </c>
      <c r="F1601" s="106">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106">
        <f t="shared" ca="1" si="77"/>
        <v>0</v>
      </c>
      <c r="H1601" s="106">
        <f t="shared" ca="1" si="78"/>
        <v>0</v>
      </c>
      <c r="I1601" s="15">
        <v>0</v>
      </c>
      <c r="J1601" s="15">
        <v>0</v>
      </c>
      <c r="K1601" s="15">
        <v>0</v>
      </c>
      <c r="L1601" s="15">
        <v>0</v>
      </c>
      <c r="M1601" s="15">
        <v>0</v>
      </c>
      <c r="N1601" s="107">
        <v>0</v>
      </c>
      <c r="O1601" s="107">
        <v>0</v>
      </c>
      <c r="P1601" s="50"/>
      <c r="Q1601" s="50"/>
      <c r="R1601" s="3"/>
      <c r="S1601" s="3"/>
      <c r="T1601" s="1"/>
      <c r="U1601" s="2"/>
      <c r="V1601" s="23" t="str">
        <f t="shared" si="79"/>
        <v/>
      </c>
    </row>
    <row r="1602" spans="1:22" ht="25" customHeight="1" x14ac:dyDescent="0.35">
      <c r="A1602" s="1"/>
      <c r="B1602" s="1"/>
      <c r="C1602" s="1"/>
      <c r="D1602" s="1"/>
      <c r="E1602" s="106">
        <f>+COUNTIFS('REGISTRO DE TUTORES'!$A$3:$A$8000,A1602,'REGISTRO DE TUTORES'!$B$3:$B$8000,B1602,'REGISTRO DE TUTORES'!$C$3:$C$8000,C1602,'REGISTRO DE TUTORES'!$D$3:$D$8000,D1602)</f>
        <v>0</v>
      </c>
      <c r="F1602" s="106">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106">
        <f t="shared" ca="1" si="77"/>
        <v>0</v>
      </c>
      <c r="H1602" s="106">
        <f t="shared" ca="1" si="78"/>
        <v>0</v>
      </c>
      <c r="I1602" s="15">
        <v>0</v>
      </c>
      <c r="J1602" s="15">
        <v>0</v>
      </c>
      <c r="K1602" s="15">
        <v>0</v>
      </c>
      <c r="L1602" s="15">
        <v>0</v>
      </c>
      <c r="M1602" s="15">
        <v>0</v>
      </c>
      <c r="N1602" s="107">
        <v>0</v>
      </c>
      <c r="O1602" s="107">
        <v>0</v>
      </c>
      <c r="P1602" s="50"/>
      <c r="Q1602" s="50"/>
      <c r="R1602" s="3"/>
      <c r="S1602" s="3"/>
      <c r="T1602" s="1"/>
      <c r="U1602" s="2"/>
      <c r="V1602" s="23" t="str">
        <f t="shared" si="79"/>
        <v/>
      </c>
    </row>
    <row r="1603" spans="1:22" ht="25" customHeight="1" x14ac:dyDescent="0.35">
      <c r="A1603" s="1"/>
      <c r="B1603" s="1"/>
      <c r="C1603" s="1"/>
      <c r="D1603" s="1"/>
      <c r="E1603" s="106">
        <f>+COUNTIFS('REGISTRO DE TUTORES'!$A$3:$A$8000,A1603,'REGISTRO DE TUTORES'!$B$3:$B$8000,B1603,'REGISTRO DE TUTORES'!$C$3:$C$8000,C1603,'REGISTRO DE TUTORES'!$D$3:$D$8000,D1603)</f>
        <v>0</v>
      </c>
      <c r="F1603" s="106">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106">
        <f t="shared" ca="1" si="77"/>
        <v>0</v>
      </c>
      <c r="H1603" s="106">
        <f t="shared" ca="1" si="78"/>
        <v>0</v>
      </c>
      <c r="I1603" s="15">
        <v>0</v>
      </c>
      <c r="J1603" s="15">
        <v>0</v>
      </c>
      <c r="K1603" s="15">
        <v>0</v>
      </c>
      <c r="L1603" s="15">
        <v>0</v>
      </c>
      <c r="M1603" s="15">
        <v>0</v>
      </c>
      <c r="N1603" s="107">
        <v>0</v>
      </c>
      <c r="O1603" s="107">
        <v>0</v>
      </c>
      <c r="P1603" s="50"/>
      <c r="Q1603" s="50"/>
      <c r="R1603" s="3"/>
      <c r="S1603" s="3"/>
      <c r="T1603" s="1"/>
      <c r="U1603" s="2"/>
      <c r="V1603" s="23" t="str">
        <f t="shared" si="79"/>
        <v/>
      </c>
    </row>
    <row r="1604" spans="1:22" ht="25" customHeight="1" x14ac:dyDescent="0.35">
      <c r="A1604" s="1"/>
      <c r="B1604" s="1"/>
      <c r="C1604" s="1"/>
      <c r="D1604" s="1"/>
      <c r="E1604" s="106">
        <f>+COUNTIFS('REGISTRO DE TUTORES'!$A$3:$A$8000,A1604,'REGISTRO DE TUTORES'!$B$3:$B$8000,B1604,'REGISTRO DE TUTORES'!$C$3:$C$8000,C1604,'REGISTRO DE TUTORES'!$D$3:$D$8000,D1604)</f>
        <v>0</v>
      </c>
      <c r="F1604" s="106">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106">
        <f t="shared" ca="1" si="77"/>
        <v>0</v>
      </c>
      <c r="H1604" s="106">
        <f t="shared" ca="1" si="78"/>
        <v>0</v>
      </c>
      <c r="I1604" s="15">
        <v>0</v>
      </c>
      <c r="J1604" s="15">
        <v>0</v>
      </c>
      <c r="K1604" s="15">
        <v>0</v>
      </c>
      <c r="L1604" s="15">
        <v>0</v>
      </c>
      <c r="M1604" s="15">
        <v>0</v>
      </c>
      <c r="N1604" s="107">
        <v>0</v>
      </c>
      <c r="O1604" s="107">
        <v>0</v>
      </c>
      <c r="P1604" s="50"/>
      <c r="Q1604" s="50"/>
      <c r="R1604" s="3"/>
      <c r="S1604" s="3"/>
      <c r="T1604" s="1"/>
      <c r="U1604" s="2"/>
      <c r="V1604" s="23" t="str">
        <f t="shared" si="79"/>
        <v/>
      </c>
    </row>
    <row r="1605" spans="1:22" ht="25" customHeight="1" x14ac:dyDescent="0.35">
      <c r="A1605" s="1"/>
      <c r="B1605" s="1"/>
      <c r="C1605" s="1"/>
      <c r="D1605" s="1"/>
      <c r="E1605" s="106">
        <f>+COUNTIFS('REGISTRO DE TUTORES'!$A$3:$A$8000,A1605,'REGISTRO DE TUTORES'!$B$3:$B$8000,B1605,'REGISTRO DE TUTORES'!$C$3:$C$8000,C1605,'REGISTRO DE TUTORES'!$D$3:$D$8000,D1605)</f>
        <v>0</v>
      </c>
      <c r="F1605" s="106">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106">
        <f t="shared" ref="G1605:G1668" ca="1" si="80">SUM(IF(O1605=1,SUMPRODUCT(--(WEEKDAY(ROW(INDIRECT(P1605&amp;":"&amp;Q1605)))=1),--(COUNTIF(FERIADOS,ROW(INDIRECT(P1605&amp;":"&amp;Q1605)))=0)),0),IF(I1605=1,SUMPRODUCT(--(WEEKDAY(ROW(INDIRECT(P1605&amp;":"&amp;Q1605)))=2),--(COUNTIF(FERIADOS,ROW(INDIRECT(P1605&amp;":"&amp;Q1605)))=0)),0),IF(J1605=1,SUMPRODUCT(--(WEEKDAY(ROW(INDIRECT(P1605&amp;":"&amp;Q1605)))=3),--(COUNTIF(FERIADOS,ROW(INDIRECT(P1605&amp;":"&amp;Q1605)))=0)),0),IF(K1605=1,SUMPRODUCT(--(WEEKDAY(ROW(INDIRECT(P1605&amp;":"&amp;Q1605)))=4),--(COUNTIF(FERIADOS,ROW(INDIRECT(P1605&amp;":"&amp;Q1605)))=0)),0),IF(L1605=1,SUMPRODUCT(--(WEEKDAY(ROW(INDIRECT(P1605&amp;":"&amp;Q1605)))=5),--(COUNTIF(FERIADOS,ROW(INDIRECT(P1605&amp;":"&amp;Q1605)))=0)),0),IF(M1605=1,SUMPRODUCT(--(WEEKDAY(ROW(INDIRECT(P1605&amp;":"&amp;Q1605)))=6),--(COUNTIF(FERIADOS,ROW(INDIRECT(P1605&amp;":"&amp;Q1605)))=0)),0),IF(N1605=1,SUMPRODUCT(--(WEEKDAY(ROW(INDIRECT(P1605&amp;":"&amp;Q1605)))=7),--(COUNTIF(FERIADOS,ROW(INDIRECT(P1605&amp;":"&amp;Q1605)))=0)),0))</f>
        <v>0</v>
      </c>
      <c r="H1605" s="106">
        <f t="shared" ref="H1605:H1668" ca="1" si="81">+F1605*G1605</f>
        <v>0</v>
      </c>
      <c r="I1605" s="15">
        <v>0</v>
      </c>
      <c r="J1605" s="15">
        <v>0</v>
      </c>
      <c r="K1605" s="15">
        <v>0</v>
      </c>
      <c r="L1605" s="15">
        <v>0</v>
      </c>
      <c r="M1605" s="15">
        <v>0</v>
      </c>
      <c r="N1605" s="107">
        <v>0</v>
      </c>
      <c r="O1605" s="107">
        <v>0</v>
      </c>
      <c r="P1605" s="50"/>
      <c r="Q1605" s="50"/>
      <c r="R1605" s="3"/>
      <c r="S1605" s="3"/>
      <c r="T1605" s="1"/>
      <c r="U1605" s="2"/>
      <c r="V1605" s="23" t="str">
        <f t="shared" ref="V1605:V1668" si="82">IF(Q1605&gt;0,IF(U1605&gt;=Q1605,"ACTIVA","NO ACTIVA"),"")</f>
        <v/>
      </c>
    </row>
    <row r="1606" spans="1:22" ht="25" customHeight="1" x14ac:dyDescent="0.35">
      <c r="A1606" s="1"/>
      <c r="B1606" s="1"/>
      <c r="C1606" s="1"/>
      <c r="D1606" s="1"/>
      <c r="E1606" s="106">
        <f>+COUNTIFS('REGISTRO DE TUTORES'!$A$3:$A$8000,A1606,'REGISTRO DE TUTORES'!$B$3:$B$8000,B1606,'REGISTRO DE TUTORES'!$C$3:$C$8000,C1606,'REGISTRO DE TUTORES'!$D$3:$D$8000,D1606)</f>
        <v>0</v>
      </c>
      <c r="F1606" s="106">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106">
        <f t="shared" ca="1" si="80"/>
        <v>0</v>
      </c>
      <c r="H1606" s="106">
        <f t="shared" ca="1" si="81"/>
        <v>0</v>
      </c>
      <c r="I1606" s="15">
        <v>0</v>
      </c>
      <c r="J1606" s="15">
        <v>0</v>
      </c>
      <c r="K1606" s="15">
        <v>0</v>
      </c>
      <c r="L1606" s="15">
        <v>0</v>
      </c>
      <c r="M1606" s="15">
        <v>0</v>
      </c>
      <c r="N1606" s="107">
        <v>0</v>
      </c>
      <c r="O1606" s="107">
        <v>0</v>
      </c>
      <c r="P1606" s="50"/>
      <c r="Q1606" s="50"/>
      <c r="R1606" s="3"/>
      <c r="S1606" s="3"/>
      <c r="T1606" s="1"/>
      <c r="U1606" s="2"/>
      <c r="V1606" s="23" t="str">
        <f t="shared" si="82"/>
        <v/>
      </c>
    </row>
    <row r="1607" spans="1:22" ht="25" customHeight="1" x14ac:dyDescent="0.35">
      <c r="A1607" s="1"/>
      <c r="B1607" s="1"/>
      <c r="C1607" s="1"/>
      <c r="D1607" s="1"/>
      <c r="E1607" s="106">
        <f>+COUNTIFS('REGISTRO DE TUTORES'!$A$3:$A$8000,A1607,'REGISTRO DE TUTORES'!$B$3:$B$8000,B1607,'REGISTRO DE TUTORES'!$C$3:$C$8000,C1607,'REGISTRO DE TUTORES'!$D$3:$D$8000,D1607)</f>
        <v>0</v>
      </c>
      <c r="F1607" s="106">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106">
        <f t="shared" ca="1" si="80"/>
        <v>0</v>
      </c>
      <c r="H1607" s="106">
        <f t="shared" ca="1" si="81"/>
        <v>0</v>
      </c>
      <c r="I1607" s="15">
        <v>0</v>
      </c>
      <c r="J1607" s="15">
        <v>0</v>
      </c>
      <c r="K1607" s="15">
        <v>0</v>
      </c>
      <c r="L1607" s="15">
        <v>0</v>
      </c>
      <c r="M1607" s="15">
        <v>0</v>
      </c>
      <c r="N1607" s="107">
        <v>0</v>
      </c>
      <c r="O1607" s="107">
        <v>0</v>
      </c>
      <c r="P1607" s="50"/>
      <c r="Q1607" s="50"/>
      <c r="R1607" s="3"/>
      <c r="S1607" s="3"/>
      <c r="T1607" s="1"/>
      <c r="U1607" s="2"/>
      <c r="V1607" s="23" t="str">
        <f t="shared" si="82"/>
        <v/>
      </c>
    </row>
    <row r="1608" spans="1:22" ht="25" customHeight="1" x14ac:dyDescent="0.35">
      <c r="A1608" s="1"/>
      <c r="B1608" s="1"/>
      <c r="C1608" s="1"/>
      <c r="D1608" s="1"/>
      <c r="E1608" s="106">
        <f>+COUNTIFS('REGISTRO DE TUTORES'!$A$3:$A$8000,A1608,'REGISTRO DE TUTORES'!$B$3:$B$8000,B1608,'REGISTRO DE TUTORES'!$C$3:$C$8000,C1608,'REGISTRO DE TUTORES'!$D$3:$D$8000,D1608)</f>
        <v>0</v>
      </c>
      <c r="F1608" s="106">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106">
        <f t="shared" ca="1" si="80"/>
        <v>0</v>
      </c>
      <c r="H1608" s="106">
        <f t="shared" ca="1" si="81"/>
        <v>0</v>
      </c>
      <c r="I1608" s="15">
        <v>0</v>
      </c>
      <c r="J1608" s="15">
        <v>0</v>
      </c>
      <c r="K1608" s="15">
        <v>0</v>
      </c>
      <c r="L1608" s="15">
        <v>0</v>
      </c>
      <c r="M1608" s="15">
        <v>0</v>
      </c>
      <c r="N1608" s="107">
        <v>0</v>
      </c>
      <c r="O1608" s="107">
        <v>0</v>
      </c>
      <c r="P1608" s="50"/>
      <c r="Q1608" s="50"/>
      <c r="R1608" s="3"/>
      <c r="S1608" s="3"/>
      <c r="T1608" s="1"/>
      <c r="U1608" s="2"/>
      <c r="V1608" s="23" t="str">
        <f t="shared" si="82"/>
        <v/>
      </c>
    </row>
    <row r="1609" spans="1:22" ht="25" customHeight="1" x14ac:dyDescent="0.35">
      <c r="A1609" s="1"/>
      <c r="B1609" s="1"/>
      <c r="C1609" s="1"/>
      <c r="D1609" s="1"/>
      <c r="E1609" s="106">
        <f>+COUNTIFS('REGISTRO DE TUTORES'!$A$3:$A$8000,A1609,'REGISTRO DE TUTORES'!$B$3:$B$8000,B1609,'REGISTRO DE TUTORES'!$C$3:$C$8000,C1609,'REGISTRO DE TUTORES'!$D$3:$D$8000,D1609)</f>
        <v>0</v>
      </c>
      <c r="F1609" s="106">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106">
        <f t="shared" ca="1" si="80"/>
        <v>0</v>
      </c>
      <c r="H1609" s="106">
        <f t="shared" ca="1" si="81"/>
        <v>0</v>
      </c>
      <c r="I1609" s="15">
        <v>0</v>
      </c>
      <c r="J1609" s="15">
        <v>0</v>
      </c>
      <c r="K1609" s="15">
        <v>0</v>
      </c>
      <c r="L1609" s="15">
        <v>0</v>
      </c>
      <c r="M1609" s="15">
        <v>0</v>
      </c>
      <c r="N1609" s="107">
        <v>0</v>
      </c>
      <c r="O1609" s="107">
        <v>0</v>
      </c>
      <c r="P1609" s="50"/>
      <c r="Q1609" s="50"/>
      <c r="R1609" s="3"/>
      <c r="S1609" s="3"/>
      <c r="T1609" s="1"/>
      <c r="U1609" s="2"/>
      <c r="V1609" s="23" t="str">
        <f t="shared" si="82"/>
        <v/>
      </c>
    </row>
    <row r="1610" spans="1:22" ht="25" customHeight="1" x14ac:dyDescent="0.35">
      <c r="A1610" s="1"/>
      <c r="B1610" s="1"/>
      <c r="C1610" s="1"/>
      <c r="D1610" s="1"/>
      <c r="E1610" s="106">
        <f>+COUNTIFS('REGISTRO DE TUTORES'!$A$3:$A$8000,A1610,'REGISTRO DE TUTORES'!$B$3:$B$8000,B1610,'REGISTRO DE TUTORES'!$C$3:$C$8000,C1610,'REGISTRO DE TUTORES'!$D$3:$D$8000,D1610)</f>
        <v>0</v>
      </c>
      <c r="F1610" s="106">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106">
        <f t="shared" ca="1" si="80"/>
        <v>0</v>
      </c>
      <c r="H1610" s="106">
        <f t="shared" ca="1" si="81"/>
        <v>0</v>
      </c>
      <c r="I1610" s="15">
        <v>0</v>
      </c>
      <c r="J1610" s="15">
        <v>0</v>
      </c>
      <c r="K1610" s="15">
        <v>0</v>
      </c>
      <c r="L1610" s="15">
        <v>0</v>
      </c>
      <c r="M1610" s="15">
        <v>0</v>
      </c>
      <c r="N1610" s="107">
        <v>0</v>
      </c>
      <c r="O1610" s="107">
        <v>0</v>
      </c>
      <c r="P1610" s="50"/>
      <c r="Q1610" s="50"/>
      <c r="R1610" s="3"/>
      <c r="S1610" s="3"/>
      <c r="T1610" s="1"/>
      <c r="U1610" s="2"/>
      <c r="V1610" s="23" t="str">
        <f t="shared" si="82"/>
        <v/>
      </c>
    </row>
    <row r="1611" spans="1:22" ht="25" customHeight="1" x14ac:dyDescent="0.35">
      <c r="A1611" s="1"/>
      <c r="B1611" s="1"/>
      <c r="C1611" s="1"/>
      <c r="D1611" s="1"/>
      <c r="E1611" s="106">
        <f>+COUNTIFS('REGISTRO DE TUTORES'!$A$3:$A$8000,A1611,'REGISTRO DE TUTORES'!$B$3:$B$8000,B1611,'REGISTRO DE TUTORES'!$C$3:$C$8000,C1611,'REGISTRO DE TUTORES'!$D$3:$D$8000,D1611)</f>
        <v>0</v>
      </c>
      <c r="F1611" s="106">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106">
        <f t="shared" ca="1" si="80"/>
        <v>0</v>
      </c>
      <c r="H1611" s="106">
        <f t="shared" ca="1" si="81"/>
        <v>0</v>
      </c>
      <c r="I1611" s="15">
        <v>0</v>
      </c>
      <c r="J1611" s="15">
        <v>0</v>
      </c>
      <c r="K1611" s="15">
        <v>0</v>
      </c>
      <c r="L1611" s="15">
        <v>0</v>
      </c>
      <c r="M1611" s="15">
        <v>0</v>
      </c>
      <c r="N1611" s="107">
        <v>0</v>
      </c>
      <c r="O1611" s="107">
        <v>0</v>
      </c>
      <c r="P1611" s="50"/>
      <c r="Q1611" s="50"/>
      <c r="R1611" s="3"/>
      <c r="S1611" s="3"/>
      <c r="T1611" s="1"/>
      <c r="U1611" s="2"/>
      <c r="V1611" s="23" t="str">
        <f t="shared" si="82"/>
        <v/>
      </c>
    </row>
    <row r="1612" spans="1:22" ht="25" customHeight="1" x14ac:dyDescent="0.35">
      <c r="A1612" s="1"/>
      <c r="B1612" s="1"/>
      <c r="C1612" s="1"/>
      <c r="D1612" s="1"/>
      <c r="E1612" s="106">
        <f>+COUNTIFS('REGISTRO DE TUTORES'!$A$3:$A$8000,A1612,'REGISTRO DE TUTORES'!$B$3:$B$8000,B1612,'REGISTRO DE TUTORES'!$C$3:$C$8000,C1612,'REGISTRO DE TUTORES'!$D$3:$D$8000,D1612)</f>
        <v>0</v>
      </c>
      <c r="F1612" s="106">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106">
        <f t="shared" ca="1" si="80"/>
        <v>0</v>
      </c>
      <c r="H1612" s="106">
        <f t="shared" ca="1" si="81"/>
        <v>0</v>
      </c>
      <c r="I1612" s="15">
        <v>0</v>
      </c>
      <c r="J1612" s="15">
        <v>0</v>
      </c>
      <c r="K1612" s="15">
        <v>0</v>
      </c>
      <c r="L1612" s="15">
        <v>0</v>
      </c>
      <c r="M1612" s="15">
        <v>0</v>
      </c>
      <c r="N1612" s="107">
        <v>0</v>
      </c>
      <c r="O1612" s="107">
        <v>0</v>
      </c>
      <c r="P1612" s="50"/>
      <c r="Q1612" s="50"/>
      <c r="R1612" s="3"/>
      <c r="S1612" s="3"/>
      <c r="T1612" s="1"/>
      <c r="U1612" s="2"/>
      <c r="V1612" s="23" t="str">
        <f t="shared" si="82"/>
        <v/>
      </c>
    </row>
    <row r="1613" spans="1:22" ht="25" customHeight="1" x14ac:dyDescent="0.35">
      <c r="A1613" s="1"/>
      <c r="B1613" s="1"/>
      <c r="C1613" s="1"/>
      <c r="D1613" s="1"/>
      <c r="E1613" s="106">
        <f>+COUNTIFS('REGISTRO DE TUTORES'!$A$3:$A$8000,A1613,'REGISTRO DE TUTORES'!$B$3:$B$8000,B1613,'REGISTRO DE TUTORES'!$C$3:$C$8000,C1613,'REGISTRO DE TUTORES'!$D$3:$D$8000,D1613)</f>
        <v>0</v>
      </c>
      <c r="F1613" s="106">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106">
        <f t="shared" ca="1" si="80"/>
        <v>0</v>
      </c>
      <c r="H1613" s="106">
        <f t="shared" ca="1" si="81"/>
        <v>0</v>
      </c>
      <c r="I1613" s="15">
        <v>0</v>
      </c>
      <c r="J1613" s="15">
        <v>0</v>
      </c>
      <c r="K1613" s="15">
        <v>0</v>
      </c>
      <c r="L1613" s="15">
        <v>0</v>
      </c>
      <c r="M1613" s="15">
        <v>0</v>
      </c>
      <c r="N1613" s="107">
        <v>0</v>
      </c>
      <c r="O1613" s="107">
        <v>0</v>
      </c>
      <c r="P1613" s="50"/>
      <c r="Q1613" s="50"/>
      <c r="R1613" s="3"/>
      <c r="S1613" s="3"/>
      <c r="T1613" s="1"/>
      <c r="U1613" s="2"/>
      <c r="V1613" s="23" t="str">
        <f t="shared" si="82"/>
        <v/>
      </c>
    </row>
    <row r="1614" spans="1:22" ht="25" customHeight="1" x14ac:dyDescent="0.35">
      <c r="A1614" s="1"/>
      <c r="B1614" s="1"/>
      <c r="C1614" s="1"/>
      <c r="D1614" s="1"/>
      <c r="E1614" s="106">
        <f>+COUNTIFS('REGISTRO DE TUTORES'!$A$3:$A$8000,A1614,'REGISTRO DE TUTORES'!$B$3:$B$8000,B1614,'REGISTRO DE TUTORES'!$C$3:$C$8000,C1614,'REGISTRO DE TUTORES'!$D$3:$D$8000,D1614)</f>
        <v>0</v>
      </c>
      <c r="F1614" s="106">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106">
        <f t="shared" ca="1" si="80"/>
        <v>0</v>
      </c>
      <c r="H1614" s="106">
        <f t="shared" ca="1" si="81"/>
        <v>0</v>
      </c>
      <c r="I1614" s="15">
        <v>0</v>
      </c>
      <c r="J1614" s="15">
        <v>0</v>
      </c>
      <c r="K1614" s="15">
        <v>0</v>
      </c>
      <c r="L1614" s="15">
        <v>0</v>
      </c>
      <c r="M1614" s="15">
        <v>0</v>
      </c>
      <c r="N1614" s="107">
        <v>0</v>
      </c>
      <c r="O1614" s="107">
        <v>0</v>
      </c>
      <c r="P1614" s="50"/>
      <c r="Q1614" s="50"/>
      <c r="R1614" s="3"/>
      <c r="S1614" s="3"/>
      <c r="T1614" s="1"/>
      <c r="U1614" s="2"/>
      <c r="V1614" s="23" t="str">
        <f t="shared" si="82"/>
        <v/>
      </c>
    </row>
    <row r="1615" spans="1:22" ht="25" customHeight="1" x14ac:dyDescent="0.35">
      <c r="A1615" s="1"/>
      <c r="B1615" s="1"/>
      <c r="C1615" s="1"/>
      <c r="D1615" s="1"/>
      <c r="E1615" s="106">
        <f>+COUNTIFS('REGISTRO DE TUTORES'!$A$3:$A$8000,A1615,'REGISTRO DE TUTORES'!$B$3:$B$8000,B1615,'REGISTRO DE TUTORES'!$C$3:$C$8000,C1615,'REGISTRO DE TUTORES'!$D$3:$D$8000,D1615)</f>
        <v>0</v>
      </c>
      <c r="F1615" s="106">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106">
        <f t="shared" ca="1" si="80"/>
        <v>0</v>
      </c>
      <c r="H1615" s="106">
        <f t="shared" ca="1" si="81"/>
        <v>0</v>
      </c>
      <c r="I1615" s="15">
        <v>0</v>
      </c>
      <c r="J1615" s="15">
        <v>0</v>
      </c>
      <c r="K1615" s="15">
        <v>0</v>
      </c>
      <c r="L1615" s="15">
        <v>0</v>
      </c>
      <c r="M1615" s="15">
        <v>0</v>
      </c>
      <c r="N1615" s="107">
        <v>0</v>
      </c>
      <c r="O1615" s="107">
        <v>0</v>
      </c>
      <c r="P1615" s="50"/>
      <c r="Q1615" s="50"/>
      <c r="R1615" s="3"/>
      <c r="S1615" s="3"/>
      <c r="T1615" s="1"/>
      <c r="U1615" s="2"/>
      <c r="V1615" s="23" t="str">
        <f t="shared" si="82"/>
        <v/>
      </c>
    </row>
    <row r="1616" spans="1:22" ht="25" customHeight="1" x14ac:dyDescent="0.35">
      <c r="A1616" s="1"/>
      <c r="B1616" s="1"/>
      <c r="C1616" s="1"/>
      <c r="D1616" s="1"/>
      <c r="E1616" s="106">
        <f>+COUNTIFS('REGISTRO DE TUTORES'!$A$3:$A$8000,A1616,'REGISTRO DE TUTORES'!$B$3:$B$8000,B1616,'REGISTRO DE TUTORES'!$C$3:$C$8000,C1616,'REGISTRO DE TUTORES'!$D$3:$D$8000,D1616)</f>
        <v>0</v>
      </c>
      <c r="F1616" s="106">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106">
        <f t="shared" ca="1" si="80"/>
        <v>0</v>
      </c>
      <c r="H1616" s="106">
        <f t="shared" ca="1" si="81"/>
        <v>0</v>
      </c>
      <c r="I1616" s="15">
        <v>0</v>
      </c>
      <c r="J1616" s="15">
        <v>0</v>
      </c>
      <c r="K1616" s="15">
        <v>0</v>
      </c>
      <c r="L1616" s="15">
        <v>0</v>
      </c>
      <c r="M1616" s="15">
        <v>0</v>
      </c>
      <c r="N1616" s="107">
        <v>0</v>
      </c>
      <c r="O1616" s="107">
        <v>0</v>
      </c>
      <c r="P1616" s="50"/>
      <c r="Q1616" s="50"/>
      <c r="R1616" s="3"/>
      <c r="S1616" s="3"/>
      <c r="T1616" s="1"/>
      <c r="U1616" s="2"/>
      <c r="V1616" s="23" t="str">
        <f t="shared" si="82"/>
        <v/>
      </c>
    </row>
    <row r="1617" spans="1:22" ht="25" customHeight="1" x14ac:dyDescent="0.35">
      <c r="A1617" s="1"/>
      <c r="B1617" s="1"/>
      <c r="C1617" s="1"/>
      <c r="D1617" s="1"/>
      <c r="E1617" s="106">
        <f>+COUNTIFS('REGISTRO DE TUTORES'!$A$3:$A$8000,A1617,'REGISTRO DE TUTORES'!$B$3:$B$8000,B1617,'REGISTRO DE TUTORES'!$C$3:$C$8000,C1617,'REGISTRO DE TUTORES'!$D$3:$D$8000,D1617)</f>
        <v>0</v>
      </c>
      <c r="F1617" s="106">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106">
        <f t="shared" ca="1" si="80"/>
        <v>0</v>
      </c>
      <c r="H1617" s="106">
        <f t="shared" ca="1" si="81"/>
        <v>0</v>
      </c>
      <c r="I1617" s="15">
        <v>0</v>
      </c>
      <c r="J1617" s="15">
        <v>0</v>
      </c>
      <c r="K1617" s="15">
        <v>0</v>
      </c>
      <c r="L1617" s="15">
        <v>0</v>
      </c>
      <c r="M1617" s="15">
        <v>0</v>
      </c>
      <c r="N1617" s="107">
        <v>0</v>
      </c>
      <c r="O1617" s="107">
        <v>0</v>
      </c>
      <c r="P1617" s="50"/>
      <c r="Q1617" s="50"/>
      <c r="R1617" s="3"/>
      <c r="S1617" s="3"/>
      <c r="T1617" s="1"/>
      <c r="U1617" s="2"/>
      <c r="V1617" s="23" t="str">
        <f t="shared" si="82"/>
        <v/>
      </c>
    </row>
    <row r="1618" spans="1:22" ht="25" customHeight="1" x14ac:dyDescent="0.35">
      <c r="A1618" s="1"/>
      <c r="B1618" s="1"/>
      <c r="C1618" s="1"/>
      <c r="D1618" s="1"/>
      <c r="E1618" s="106">
        <f>+COUNTIFS('REGISTRO DE TUTORES'!$A$3:$A$8000,A1618,'REGISTRO DE TUTORES'!$B$3:$B$8000,B1618,'REGISTRO DE TUTORES'!$C$3:$C$8000,C1618,'REGISTRO DE TUTORES'!$D$3:$D$8000,D1618)</f>
        <v>0</v>
      </c>
      <c r="F1618" s="106">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106">
        <f t="shared" ca="1" si="80"/>
        <v>0</v>
      </c>
      <c r="H1618" s="106">
        <f t="shared" ca="1" si="81"/>
        <v>0</v>
      </c>
      <c r="I1618" s="15">
        <v>0</v>
      </c>
      <c r="J1618" s="15">
        <v>0</v>
      </c>
      <c r="K1618" s="15">
        <v>0</v>
      </c>
      <c r="L1618" s="15">
        <v>0</v>
      </c>
      <c r="M1618" s="15">
        <v>0</v>
      </c>
      <c r="N1618" s="107">
        <v>0</v>
      </c>
      <c r="O1618" s="107">
        <v>0</v>
      </c>
      <c r="P1618" s="50"/>
      <c r="Q1618" s="50"/>
      <c r="R1618" s="3"/>
      <c r="S1618" s="3"/>
      <c r="T1618" s="1"/>
      <c r="U1618" s="2"/>
      <c r="V1618" s="23" t="str">
        <f t="shared" si="82"/>
        <v/>
      </c>
    </row>
    <row r="1619" spans="1:22" ht="25" customHeight="1" x14ac:dyDescent="0.35">
      <c r="A1619" s="1"/>
      <c r="B1619" s="1"/>
      <c r="C1619" s="1"/>
      <c r="D1619" s="1"/>
      <c r="E1619" s="106">
        <f>+COUNTIFS('REGISTRO DE TUTORES'!$A$3:$A$8000,A1619,'REGISTRO DE TUTORES'!$B$3:$B$8000,B1619,'REGISTRO DE TUTORES'!$C$3:$C$8000,C1619,'REGISTRO DE TUTORES'!$D$3:$D$8000,D1619)</f>
        <v>0</v>
      </c>
      <c r="F1619" s="106">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106">
        <f t="shared" ca="1" si="80"/>
        <v>0</v>
      </c>
      <c r="H1619" s="106">
        <f t="shared" ca="1" si="81"/>
        <v>0</v>
      </c>
      <c r="I1619" s="15">
        <v>0</v>
      </c>
      <c r="J1619" s="15">
        <v>0</v>
      </c>
      <c r="K1619" s="15">
        <v>0</v>
      </c>
      <c r="L1619" s="15">
        <v>0</v>
      </c>
      <c r="M1619" s="15">
        <v>0</v>
      </c>
      <c r="N1619" s="107">
        <v>0</v>
      </c>
      <c r="O1619" s="107">
        <v>0</v>
      </c>
      <c r="P1619" s="50"/>
      <c r="Q1619" s="50"/>
      <c r="R1619" s="3"/>
      <c r="S1619" s="3"/>
      <c r="T1619" s="1"/>
      <c r="U1619" s="2"/>
      <c r="V1619" s="23" t="str">
        <f t="shared" si="82"/>
        <v/>
      </c>
    </row>
    <row r="1620" spans="1:22" ht="25" customHeight="1" x14ac:dyDescent="0.35">
      <c r="A1620" s="1"/>
      <c r="B1620" s="1"/>
      <c r="C1620" s="1"/>
      <c r="D1620" s="1"/>
      <c r="E1620" s="106">
        <f>+COUNTIFS('REGISTRO DE TUTORES'!$A$3:$A$8000,A1620,'REGISTRO DE TUTORES'!$B$3:$B$8000,B1620,'REGISTRO DE TUTORES'!$C$3:$C$8000,C1620,'REGISTRO DE TUTORES'!$D$3:$D$8000,D1620)</f>
        <v>0</v>
      </c>
      <c r="F1620" s="106">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106">
        <f t="shared" ca="1" si="80"/>
        <v>0</v>
      </c>
      <c r="H1620" s="106">
        <f t="shared" ca="1" si="81"/>
        <v>0</v>
      </c>
      <c r="I1620" s="15">
        <v>0</v>
      </c>
      <c r="J1620" s="15">
        <v>0</v>
      </c>
      <c r="K1620" s="15">
        <v>0</v>
      </c>
      <c r="L1620" s="15">
        <v>0</v>
      </c>
      <c r="M1620" s="15">
        <v>0</v>
      </c>
      <c r="N1620" s="107">
        <v>0</v>
      </c>
      <c r="O1620" s="107">
        <v>0</v>
      </c>
      <c r="P1620" s="50"/>
      <c r="Q1620" s="50"/>
      <c r="R1620" s="3"/>
      <c r="S1620" s="3"/>
      <c r="T1620" s="1"/>
      <c r="U1620" s="2"/>
      <c r="V1620" s="23" t="str">
        <f t="shared" si="82"/>
        <v/>
      </c>
    </row>
    <row r="1621" spans="1:22" ht="25" customHeight="1" x14ac:dyDescent="0.35">
      <c r="A1621" s="1"/>
      <c r="B1621" s="1"/>
      <c r="C1621" s="1"/>
      <c r="D1621" s="1"/>
      <c r="E1621" s="106">
        <f>+COUNTIFS('REGISTRO DE TUTORES'!$A$3:$A$8000,A1621,'REGISTRO DE TUTORES'!$B$3:$B$8000,B1621,'REGISTRO DE TUTORES'!$C$3:$C$8000,C1621,'REGISTRO DE TUTORES'!$D$3:$D$8000,D1621)</f>
        <v>0</v>
      </c>
      <c r="F1621" s="106">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106">
        <f t="shared" ca="1" si="80"/>
        <v>0</v>
      </c>
      <c r="H1621" s="106">
        <f t="shared" ca="1" si="81"/>
        <v>0</v>
      </c>
      <c r="I1621" s="15">
        <v>0</v>
      </c>
      <c r="J1621" s="15">
        <v>0</v>
      </c>
      <c r="K1621" s="15">
        <v>0</v>
      </c>
      <c r="L1621" s="15">
        <v>0</v>
      </c>
      <c r="M1621" s="15">
        <v>0</v>
      </c>
      <c r="N1621" s="107">
        <v>0</v>
      </c>
      <c r="O1621" s="107">
        <v>0</v>
      </c>
      <c r="P1621" s="50"/>
      <c r="Q1621" s="50"/>
      <c r="R1621" s="3"/>
      <c r="S1621" s="3"/>
      <c r="T1621" s="1"/>
      <c r="U1621" s="2"/>
      <c r="V1621" s="23" t="str">
        <f t="shared" si="82"/>
        <v/>
      </c>
    </row>
    <row r="1622" spans="1:22" ht="25" customHeight="1" x14ac:dyDescent="0.35">
      <c r="A1622" s="1"/>
      <c r="B1622" s="1"/>
      <c r="C1622" s="1"/>
      <c r="D1622" s="1"/>
      <c r="E1622" s="106">
        <f>+COUNTIFS('REGISTRO DE TUTORES'!$A$3:$A$8000,A1622,'REGISTRO DE TUTORES'!$B$3:$B$8000,B1622,'REGISTRO DE TUTORES'!$C$3:$C$8000,C1622,'REGISTRO DE TUTORES'!$D$3:$D$8000,D1622)</f>
        <v>0</v>
      </c>
      <c r="F1622" s="106">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106">
        <f t="shared" ca="1" si="80"/>
        <v>0</v>
      </c>
      <c r="H1622" s="106">
        <f t="shared" ca="1" si="81"/>
        <v>0</v>
      </c>
      <c r="I1622" s="15">
        <v>0</v>
      </c>
      <c r="J1622" s="15">
        <v>0</v>
      </c>
      <c r="K1622" s="15">
        <v>0</v>
      </c>
      <c r="L1622" s="15">
        <v>0</v>
      </c>
      <c r="M1622" s="15">
        <v>0</v>
      </c>
      <c r="N1622" s="107">
        <v>0</v>
      </c>
      <c r="O1622" s="107">
        <v>0</v>
      </c>
      <c r="P1622" s="50"/>
      <c r="Q1622" s="50"/>
      <c r="R1622" s="3"/>
      <c r="S1622" s="3"/>
      <c r="T1622" s="1"/>
      <c r="U1622" s="2"/>
      <c r="V1622" s="23" t="str">
        <f t="shared" si="82"/>
        <v/>
      </c>
    </row>
    <row r="1623" spans="1:22" ht="25" customHeight="1" x14ac:dyDescent="0.35">
      <c r="A1623" s="1"/>
      <c r="B1623" s="1"/>
      <c r="C1623" s="1"/>
      <c r="D1623" s="1"/>
      <c r="E1623" s="106">
        <f>+COUNTIFS('REGISTRO DE TUTORES'!$A$3:$A$8000,A1623,'REGISTRO DE TUTORES'!$B$3:$B$8000,B1623,'REGISTRO DE TUTORES'!$C$3:$C$8000,C1623,'REGISTRO DE TUTORES'!$D$3:$D$8000,D1623)</f>
        <v>0</v>
      </c>
      <c r="F1623" s="106">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106">
        <f t="shared" ca="1" si="80"/>
        <v>0</v>
      </c>
      <c r="H1623" s="106">
        <f t="shared" ca="1" si="81"/>
        <v>0</v>
      </c>
      <c r="I1623" s="15">
        <v>0</v>
      </c>
      <c r="J1623" s="15">
        <v>0</v>
      </c>
      <c r="K1623" s="15">
        <v>0</v>
      </c>
      <c r="L1623" s="15">
        <v>0</v>
      </c>
      <c r="M1623" s="15">
        <v>0</v>
      </c>
      <c r="N1623" s="107">
        <v>0</v>
      </c>
      <c r="O1623" s="107">
        <v>0</v>
      </c>
      <c r="P1623" s="50"/>
      <c r="Q1623" s="50"/>
      <c r="R1623" s="3"/>
      <c r="S1623" s="3"/>
      <c r="T1623" s="1"/>
      <c r="U1623" s="2"/>
      <c r="V1623" s="23" t="str">
        <f t="shared" si="82"/>
        <v/>
      </c>
    </row>
    <row r="1624" spans="1:22" ht="25" customHeight="1" x14ac:dyDescent="0.35">
      <c r="A1624" s="1"/>
      <c r="B1624" s="1"/>
      <c r="C1624" s="1"/>
      <c r="D1624" s="1"/>
      <c r="E1624" s="106">
        <f>+COUNTIFS('REGISTRO DE TUTORES'!$A$3:$A$8000,A1624,'REGISTRO DE TUTORES'!$B$3:$B$8000,B1624,'REGISTRO DE TUTORES'!$C$3:$C$8000,C1624,'REGISTRO DE TUTORES'!$D$3:$D$8000,D1624)</f>
        <v>0</v>
      </c>
      <c r="F1624" s="106">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106">
        <f t="shared" ca="1" si="80"/>
        <v>0</v>
      </c>
      <c r="H1624" s="106">
        <f t="shared" ca="1" si="81"/>
        <v>0</v>
      </c>
      <c r="I1624" s="15">
        <v>0</v>
      </c>
      <c r="J1624" s="15">
        <v>0</v>
      </c>
      <c r="K1624" s="15">
        <v>0</v>
      </c>
      <c r="L1624" s="15">
        <v>0</v>
      </c>
      <c r="M1624" s="15">
        <v>0</v>
      </c>
      <c r="N1624" s="107">
        <v>0</v>
      </c>
      <c r="O1624" s="107">
        <v>0</v>
      </c>
      <c r="P1624" s="50"/>
      <c r="Q1624" s="50"/>
      <c r="R1624" s="3"/>
      <c r="S1624" s="3"/>
      <c r="T1624" s="1"/>
      <c r="U1624" s="2"/>
      <c r="V1624" s="23" t="str">
        <f t="shared" si="82"/>
        <v/>
      </c>
    </row>
    <row r="1625" spans="1:22" ht="25" customHeight="1" x14ac:dyDescent="0.35">
      <c r="A1625" s="1"/>
      <c r="B1625" s="1"/>
      <c r="C1625" s="1"/>
      <c r="D1625" s="1"/>
      <c r="E1625" s="106">
        <f>+COUNTIFS('REGISTRO DE TUTORES'!$A$3:$A$8000,A1625,'REGISTRO DE TUTORES'!$B$3:$B$8000,B1625,'REGISTRO DE TUTORES'!$C$3:$C$8000,C1625,'REGISTRO DE TUTORES'!$D$3:$D$8000,D1625)</f>
        <v>0</v>
      </c>
      <c r="F1625" s="106">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106">
        <f t="shared" ca="1" si="80"/>
        <v>0</v>
      </c>
      <c r="H1625" s="106">
        <f t="shared" ca="1" si="81"/>
        <v>0</v>
      </c>
      <c r="I1625" s="15">
        <v>0</v>
      </c>
      <c r="J1625" s="15">
        <v>0</v>
      </c>
      <c r="K1625" s="15">
        <v>0</v>
      </c>
      <c r="L1625" s="15">
        <v>0</v>
      </c>
      <c r="M1625" s="15">
        <v>0</v>
      </c>
      <c r="N1625" s="107">
        <v>0</v>
      </c>
      <c r="O1625" s="107">
        <v>0</v>
      </c>
      <c r="P1625" s="50"/>
      <c r="Q1625" s="50"/>
      <c r="R1625" s="3"/>
      <c r="S1625" s="3"/>
      <c r="T1625" s="1"/>
      <c r="U1625" s="2"/>
      <c r="V1625" s="23" t="str">
        <f t="shared" si="82"/>
        <v/>
      </c>
    </row>
    <row r="1626" spans="1:22" ht="25" customHeight="1" x14ac:dyDescent="0.35">
      <c r="A1626" s="1"/>
      <c r="B1626" s="1"/>
      <c r="C1626" s="1"/>
      <c r="D1626" s="1"/>
      <c r="E1626" s="106">
        <f>+COUNTIFS('REGISTRO DE TUTORES'!$A$3:$A$8000,A1626,'REGISTRO DE TUTORES'!$B$3:$B$8000,B1626,'REGISTRO DE TUTORES'!$C$3:$C$8000,C1626,'REGISTRO DE TUTORES'!$D$3:$D$8000,D1626)</f>
        <v>0</v>
      </c>
      <c r="F1626" s="106">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106">
        <f t="shared" ca="1" si="80"/>
        <v>0</v>
      </c>
      <c r="H1626" s="106">
        <f t="shared" ca="1" si="81"/>
        <v>0</v>
      </c>
      <c r="I1626" s="15">
        <v>0</v>
      </c>
      <c r="J1626" s="15">
        <v>0</v>
      </c>
      <c r="K1626" s="15">
        <v>0</v>
      </c>
      <c r="L1626" s="15">
        <v>0</v>
      </c>
      <c r="M1626" s="15">
        <v>0</v>
      </c>
      <c r="N1626" s="107">
        <v>0</v>
      </c>
      <c r="O1626" s="107">
        <v>0</v>
      </c>
      <c r="P1626" s="50"/>
      <c r="Q1626" s="50"/>
      <c r="R1626" s="3"/>
      <c r="S1626" s="3"/>
      <c r="T1626" s="1"/>
      <c r="U1626" s="2"/>
      <c r="V1626" s="23" t="str">
        <f t="shared" si="82"/>
        <v/>
      </c>
    </row>
    <row r="1627" spans="1:22" ht="25" customHeight="1" x14ac:dyDescent="0.35">
      <c r="A1627" s="1"/>
      <c r="B1627" s="1"/>
      <c r="C1627" s="1"/>
      <c r="D1627" s="1"/>
      <c r="E1627" s="106">
        <f>+COUNTIFS('REGISTRO DE TUTORES'!$A$3:$A$8000,A1627,'REGISTRO DE TUTORES'!$B$3:$B$8000,B1627,'REGISTRO DE TUTORES'!$C$3:$C$8000,C1627,'REGISTRO DE TUTORES'!$D$3:$D$8000,D1627)</f>
        <v>0</v>
      </c>
      <c r="F1627" s="106">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106">
        <f t="shared" ca="1" si="80"/>
        <v>0</v>
      </c>
      <c r="H1627" s="106">
        <f t="shared" ca="1" si="81"/>
        <v>0</v>
      </c>
      <c r="I1627" s="15">
        <v>0</v>
      </c>
      <c r="J1627" s="15">
        <v>0</v>
      </c>
      <c r="K1627" s="15">
        <v>0</v>
      </c>
      <c r="L1627" s="15">
        <v>0</v>
      </c>
      <c r="M1627" s="15">
        <v>0</v>
      </c>
      <c r="N1627" s="107">
        <v>0</v>
      </c>
      <c r="O1627" s="107">
        <v>0</v>
      </c>
      <c r="P1627" s="50"/>
      <c r="Q1627" s="50"/>
      <c r="R1627" s="3"/>
      <c r="S1627" s="3"/>
      <c r="T1627" s="1"/>
      <c r="U1627" s="2"/>
      <c r="V1627" s="23" t="str">
        <f t="shared" si="82"/>
        <v/>
      </c>
    </row>
    <row r="1628" spans="1:22" ht="25" customHeight="1" x14ac:dyDescent="0.35">
      <c r="A1628" s="1"/>
      <c r="B1628" s="1"/>
      <c r="C1628" s="1"/>
      <c r="D1628" s="1"/>
      <c r="E1628" s="106">
        <f>+COUNTIFS('REGISTRO DE TUTORES'!$A$3:$A$8000,A1628,'REGISTRO DE TUTORES'!$B$3:$B$8000,B1628,'REGISTRO DE TUTORES'!$C$3:$C$8000,C1628,'REGISTRO DE TUTORES'!$D$3:$D$8000,D1628)</f>
        <v>0</v>
      </c>
      <c r="F1628" s="106">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106">
        <f t="shared" ca="1" si="80"/>
        <v>0</v>
      </c>
      <c r="H1628" s="106">
        <f t="shared" ca="1" si="81"/>
        <v>0</v>
      </c>
      <c r="I1628" s="15">
        <v>0</v>
      </c>
      <c r="J1628" s="15">
        <v>0</v>
      </c>
      <c r="K1628" s="15">
        <v>0</v>
      </c>
      <c r="L1628" s="15">
        <v>0</v>
      </c>
      <c r="M1628" s="15">
        <v>0</v>
      </c>
      <c r="N1628" s="107">
        <v>0</v>
      </c>
      <c r="O1628" s="107">
        <v>0</v>
      </c>
      <c r="P1628" s="50"/>
      <c r="Q1628" s="50"/>
      <c r="R1628" s="3"/>
      <c r="S1628" s="3"/>
      <c r="T1628" s="1"/>
      <c r="U1628" s="2"/>
      <c r="V1628" s="23" t="str">
        <f t="shared" si="82"/>
        <v/>
      </c>
    </row>
    <row r="1629" spans="1:22" ht="25" customHeight="1" x14ac:dyDescent="0.35">
      <c r="A1629" s="1"/>
      <c r="B1629" s="1"/>
      <c r="C1629" s="1"/>
      <c r="D1629" s="1"/>
      <c r="E1629" s="106">
        <f>+COUNTIFS('REGISTRO DE TUTORES'!$A$3:$A$8000,A1629,'REGISTRO DE TUTORES'!$B$3:$B$8000,B1629,'REGISTRO DE TUTORES'!$C$3:$C$8000,C1629,'REGISTRO DE TUTORES'!$D$3:$D$8000,D1629)</f>
        <v>0</v>
      </c>
      <c r="F1629" s="106">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106">
        <f t="shared" ca="1" si="80"/>
        <v>0</v>
      </c>
      <c r="H1629" s="106">
        <f t="shared" ca="1" si="81"/>
        <v>0</v>
      </c>
      <c r="I1629" s="15">
        <v>0</v>
      </c>
      <c r="J1629" s="15">
        <v>0</v>
      </c>
      <c r="K1629" s="15">
        <v>0</v>
      </c>
      <c r="L1629" s="15">
        <v>0</v>
      </c>
      <c r="M1629" s="15">
        <v>0</v>
      </c>
      <c r="N1629" s="107">
        <v>0</v>
      </c>
      <c r="O1629" s="107">
        <v>0</v>
      </c>
      <c r="P1629" s="50"/>
      <c r="Q1629" s="50"/>
      <c r="R1629" s="3"/>
      <c r="S1629" s="3"/>
      <c r="T1629" s="1"/>
      <c r="U1629" s="2"/>
      <c r="V1629" s="23" t="str">
        <f t="shared" si="82"/>
        <v/>
      </c>
    </row>
    <row r="1630" spans="1:22" ht="25" customHeight="1" x14ac:dyDescent="0.35">
      <c r="A1630" s="1"/>
      <c r="B1630" s="1"/>
      <c r="C1630" s="1"/>
      <c r="D1630" s="1"/>
      <c r="E1630" s="106">
        <f>+COUNTIFS('REGISTRO DE TUTORES'!$A$3:$A$8000,A1630,'REGISTRO DE TUTORES'!$B$3:$B$8000,B1630,'REGISTRO DE TUTORES'!$C$3:$C$8000,C1630,'REGISTRO DE TUTORES'!$D$3:$D$8000,D1630)</f>
        <v>0</v>
      </c>
      <c r="F1630" s="106">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106">
        <f t="shared" ca="1" si="80"/>
        <v>0</v>
      </c>
      <c r="H1630" s="106">
        <f t="shared" ca="1" si="81"/>
        <v>0</v>
      </c>
      <c r="I1630" s="15">
        <v>0</v>
      </c>
      <c r="J1630" s="15">
        <v>0</v>
      </c>
      <c r="K1630" s="15">
        <v>0</v>
      </c>
      <c r="L1630" s="15">
        <v>0</v>
      </c>
      <c r="M1630" s="15">
        <v>0</v>
      </c>
      <c r="N1630" s="107">
        <v>0</v>
      </c>
      <c r="O1630" s="107">
        <v>0</v>
      </c>
      <c r="P1630" s="50"/>
      <c r="Q1630" s="50"/>
      <c r="R1630" s="3"/>
      <c r="S1630" s="3"/>
      <c r="T1630" s="1"/>
      <c r="U1630" s="2"/>
      <c r="V1630" s="23" t="str">
        <f t="shared" si="82"/>
        <v/>
      </c>
    </row>
    <row r="1631" spans="1:22" ht="25" customHeight="1" x14ac:dyDescent="0.35">
      <c r="A1631" s="1"/>
      <c r="B1631" s="1"/>
      <c r="C1631" s="1"/>
      <c r="D1631" s="1"/>
      <c r="E1631" s="106">
        <f>+COUNTIFS('REGISTRO DE TUTORES'!$A$3:$A$8000,A1631,'REGISTRO DE TUTORES'!$B$3:$B$8000,B1631,'REGISTRO DE TUTORES'!$C$3:$C$8000,C1631,'REGISTRO DE TUTORES'!$D$3:$D$8000,D1631)</f>
        <v>0</v>
      </c>
      <c r="F1631" s="106">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106">
        <f t="shared" ca="1" si="80"/>
        <v>0</v>
      </c>
      <c r="H1631" s="106">
        <f t="shared" ca="1" si="81"/>
        <v>0</v>
      </c>
      <c r="I1631" s="15">
        <v>0</v>
      </c>
      <c r="J1631" s="15">
        <v>0</v>
      </c>
      <c r="K1631" s="15">
        <v>0</v>
      </c>
      <c r="L1631" s="15">
        <v>0</v>
      </c>
      <c r="M1631" s="15">
        <v>0</v>
      </c>
      <c r="N1631" s="107">
        <v>0</v>
      </c>
      <c r="O1631" s="107">
        <v>0</v>
      </c>
      <c r="P1631" s="50"/>
      <c r="Q1631" s="50"/>
      <c r="R1631" s="3"/>
      <c r="S1631" s="3"/>
      <c r="T1631" s="1"/>
      <c r="U1631" s="2"/>
      <c r="V1631" s="23" t="str">
        <f t="shared" si="82"/>
        <v/>
      </c>
    </row>
    <row r="1632" spans="1:22" ht="25" customHeight="1" x14ac:dyDescent="0.35">
      <c r="A1632" s="1"/>
      <c r="B1632" s="1"/>
      <c r="C1632" s="1"/>
      <c r="D1632" s="1"/>
      <c r="E1632" s="106">
        <f>+COUNTIFS('REGISTRO DE TUTORES'!$A$3:$A$8000,A1632,'REGISTRO DE TUTORES'!$B$3:$B$8000,B1632,'REGISTRO DE TUTORES'!$C$3:$C$8000,C1632,'REGISTRO DE TUTORES'!$D$3:$D$8000,D1632)</f>
        <v>0</v>
      </c>
      <c r="F1632" s="106">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106">
        <f t="shared" ca="1" si="80"/>
        <v>0</v>
      </c>
      <c r="H1632" s="106">
        <f t="shared" ca="1" si="81"/>
        <v>0</v>
      </c>
      <c r="I1632" s="15">
        <v>0</v>
      </c>
      <c r="J1632" s="15">
        <v>0</v>
      </c>
      <c r="K1632" s="15">
        <v>0</v>
      </c>
      <c r="L1632" s="15">
        <v>0</v>
      </c>
      <c r="M1632" s="15">
        <v>0</v>
      </c>
      <c r="N1632" s="107">
        <v>0</v>
      </c>
      <c r="O1632" s="107">
        <v>0</v>
      </c>
      <c r="P1632" s="50"/>
      <c r="Q1632" s="50"/>
      <c r="R1632" s="3"/>
      <c r="S1632" s="3"/>
      <c r="T1632" s="1"/>
      <c r="U1632" s="2"/>
      <c r="V1632" s="23" t="str">
        <f t="shared" si="82"/>
        <v/>
      </c>
    </row>
    <row r="1633" spans="1:22" ht="25" customHeight="1" x14ac:dyDescent="0.35">
      <c r="A1633" s="1"/>
      <c r="B1633" s="1"/>
      <c r="C1633" s="1"/>
      <c r="D1633" s="1"/>
      <c r="E1633" s="106">
        <f>+COUNTIFS('REGISTRO DE TUTORES'!$A$3:$A$8000,A1633,'REGISTRO DE TUTORES'!$B$3:$B$8000,B1633,'REGISTRO DE TUTORES'!$C$3:$C$8000,C1633,'REGISTRO DE TUTORES'!$D$3:$D$8000,D1633)</f>
        <v>0</v>
      </c>
      <c r="F1633" s="106">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106">
        <f t="shared" ca="1" si="80"/>
        <v>0</v>
      </c>
      <c r="H1633" s="106">
        <f t="shared" ca="1" si="81"/>
        <v>0</v>
      </c>
      <c r="I1633" s="15">
        <v>0</v>
      </c>
      <c r="J1633" s="15">
        <v>0</v>
      </c>
      <c r="K1633" s="15">
        <v>0</v>
      </c>
      <c r="L1633" s="15">
        <v>0</v>
      </c>
      <c r="M1633" s="15">
        <v>0</v>
      </c>
      <c r="N1633" s="107">
        <v>0</v>
      </c>
      <c r="O1633" s="107">
        <v>0</v>
      </c>
      <c r="P1633" s="50"/>
      <c r="Q1633" s="50"/>
      <c r="R1633" s="3"/>
      <c r="S1633" s="3"/>
      <c r="T1633" s="1"/>
      <c r="U1633" s="2"/>
      <c r="V1633" s="23" t="str">
        <f t="shared" si="82"/>
        <v/>
      </c>
    </row>
    <row r="1634" spans="1:22" ht="25" customHeight="1" x14ac:dyDescent="0.35">
      <c r="A1634" s="1"/>
      <c r="B1634" s="1"/>
      <c r="C1634" s="1"/>
      <c r="D1634" s="1"/>
      <c r="E1634" s="106">
        <f>+COUNTIFS('REGISTRO DE TUTORES'!$A$3:$A$8000,A1634,'REGISTRO DE TUTORES'!$B$3:$B$8000,B1634,'REGISTRO DE TUTORES'!$C$3:$C$8000,C1634,'REGISTRO DE TUTORES'!$D$3:$D$8000,D1634)</f>
        <v>0</v>
      </c>
      <c r="F1634" s="106">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106">
        <f t="shared" ca="1" si="80"/>
        <v>0</v>
      </c>
      <c r="H1634" s="106">
        <f t="shared" ca="1" si="81"/>
        <v>0</v>
      </c>
      <c r="I1634" s="15">
        <v>0</v>
      </c>
      <c r="J1634" s="15">
        <v>0</v>
      </c>
      <c r="K1634" s="15">
        <v>0</v>
      </c>
      <c r="L1634" s="15">
        <v>0</v>
      </c>
      <c r="M1634" s="15">
        <v>0</v>
      </c>
      <c r="N1634" s="107">
        <v>0</v>
      </c>
      <c r="O1634" s="107">
        <v>0</v>
      </c>
      <c r="P1634" s="50"/>
      <c r="Q1634" s="50"/>
      <c r="R1634" s="3"/>
      <c r="S1634" s="3"/>
      <c r="T1634" s="1"/>
      <c r="U1634" s="2"/>
      <c r="V1634" s="23" t="str">
        <f t="shared" si="82"/>
        <v/>
      </c>
    </row>
    <row r="1635" spans="1:22" ht="25" customHeight="1" x14ac:dyDescent="0.35">
      <c r="A1635" s="1"/>
      <c r="B1635" s="1"/>
      <c r="C1635" s="1"/>
      <c r="D1635" s="1"/>
      <c r="E1635" s="106">
        <f>+COUNTIFS('REGISTRO DE TUTORES'!$A$3:$A$8000,A1635,'REGISTRO DE TUTORES'!$B$3:$B$8000,B1635,'REGISTRO DE TUTORES'!$C$3:$C$8000,C1635,'REGISTRO DE TUTORES'!$D$3:$D$8000,D1635)</f>
        <v>0</v>
      </c>
      <c r="F1635" s="106">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106">
        <f t="shared" ca="1" si="80"/>
        <v>0</v>
      </c>
      <c r="H1635" s="106">
        <f t="shared" ca="1" si="81"/>
        <v>0</v>
      </c>
      <c r="I1635" s="15">
        <v>0</v>
      </c>
      <c r="J1635" s="15">
        <v>0</v>
      </c>
      <c r="K1635" s="15">
        <v>0</v>
      </c>
      <c r="L1635" s="15">
        <v>0</v>
      </c>
      <c r="M1635" s="15">
        <v>0</v>
      </c>
      <c r="N1635" s="107">
        <v>0</v>
      </c>
      <c r="O1635" s="107">
        <v>0</v>
      </c>
      <c r="P1635" s="50"/>
      <c r="Q1635" s="50"/>
      <c r="R1635" s="3"/>
      <c r="S1635" s="3"/>
      <c r="T1635" s="1"/>
      <c r="U1635" s="2"/>
      <c r="V1635" s="23" t="str">
        <f t="shared" si="82"/>
        <v/>
      </c>
    </row>
    <row r="1636" spans="1:22" ht="25" customHeight="1" x14ac:dyDescent="0.35">
      <c r="A1636" s="1"/>
      <c r="B1636" s="1"/>
      <c r="C1636" s="1"/>
      <c r="D1636" s="1"/>
      <c r="E1636" s="106">
        <f>+COUNTIFS('REGISTRO DE TUTORES'!$A$3:$A$8000,A1636,'REGISTRO DE TUTORES'!$B$3:$B$8000,B1636,'REGISTRO DE TUTORES'!$C$3:$C$8000,C1636,'REGISTRO DE TUTORES'!$D$3:$D$8000,D1636)</f>
        <v>0</v>
      </c>
      <c r="F1636" s="106">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106">
        <f t="shared" ca="1" si="80"/>
        <v>0</v>
      </c>
      <c r="H1636" s="106">
        <f t="shared" ca="1" si="81"/>
        <v>0</v>
      </c>
      <c r="I1636" s="15">
        <v>0</v>
      </c>
      <c r="J1636" s="15">
        <v>0</v>
      </c>
      <c r="K1636" s="15">
        <v>0</v>
      </c>
      <c r="L1636" s="15">
        <v>0</v>
      </c>
      <c r="M1636" s="15">
        <v>0</v>
      </c>
      <c r="N1636" s="107">
        <v>0</v>
      </c>
      <c r="O1636" s="107">
        <v>0</v>
      </c>
      <c r="P1636" s="50"/>
      <c r="Q1636" s="50"/>
      <c r="R1636" s="3"/>
      <c r="S1636" s="3"/>
      <c r="T1636" s="1"/>
      <c r="U1636" s="2"/>
      <c r="V1636" s="23" t="str">
        <f t="shared" si="82"/>
        <v/>
      </c>
    </row>
    <row r="1637" spans="1:22" ht="25" customHeight="1" x14ac:dyDescent="0.35">
      <c r="A1637" s="1"/>
      <c r="B1637" s="1"/>
      <c r="C1637" s="1"/>
      <c r="D1637" s="1"/>
      <c r="E1637" s="106">
        <f>+COUNTIFS('REGISTRO DE TUTORES'!$A$3:$A$8000,A1637,'REGISTRO DE TUTORES'!$B$3:$B$8000,B1637,'REGISTRO DE TUTORES'!$C$3:$C$8000,C1637,'REGISTRO DE TUTORES'!$D$3:$D$8000,D1637)</f>
        <v>0</v>
      </c>
      <c r="F1637" s="106">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106">
        <f t="shared" ca="1" si="80"/>
        <v>0</v>
      </c>
      <c r="H1637" s="106">
        <f t="shared" ca="1" si="81"/>
        <v>0</v>
      </c>
      <c r="I1637" s="15">
        <v>0</v>
      </c>
      <c r="J1637" s="15">
        <v>0</v>
      </c>
      <c r="K1637" s="15">
        <v>0</v>
      </c>
      <c r="L1637" s="15">
        <v>0</v>
      </c>
      <c r="M1637" s="15">
        <v>0</v>
      </c>
      <c r="N1637" s="107">
        <v>0</v>
      </c>
      <c r="O1637" s="107">
        <v>0</v>
      </c>
      <c r="P1637" s="50"/>
      <c r="Q1637" s="50"/>
      <c r="R1637" s="3"/>
      <c r="S1637" s="3"/>
      <c r="T1637" s="1"/>
      <c r="U1637" s="2"/>
      <c r="V1637" s="23" t="str">
        <f t="shared" si="82"/>
        <v/>
      </c>
    </row>
    <row r="1638" spans="1:22" ht="25" customHeight="1" x14ac:dyDescent="0.35">
      <c r="A1638" s="1"/>
      <c r="B1638" s="1"/>
      <c r="C1638" s="1"/>
      <c r="D1638" s="1"/>
      <c r="E1638" s="106">
        <f>+COUNTIFS('REGISTRO DE TUTORES'!$A$3:$A$8000,A1638,'REGISTRO DE TUTORES'!$B$3:$B$8000,B1638,'REGISTRO DE TUTORES'!$C$3:$C$8000,C1638,'REGISTRO DE TUTORES'!$D$3:$D$8000,D1638)</f>
        <v>0</v>
      </c>
      <c r="F1638" s="106">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106">
        <f t="shared" ca="1" si="80"/>
        <v>0</v>
      </c>
      <c r="H1638" s="106">
        <f t="shared" ca="1" si="81"/>
        <v>0</v>
      </c>
      <c r="I1638" s="15">
        <v>0</v>
      </c>
      <c r="J1638" s="15">
        <v>0</v>
      </c>
      <c r="K1638" s="15">
        <v>0</v>
      </c>
      <c r="L1638" s="15">
        <v>0</v>
      </c>
      <c r="M1638" s="15">
        <v>0</v>
      </c>
      <c r="N1638" s="107">
        <v>0</v>
      </c>
      <c r="O1638" s="107">
        <v>0</v>
      </c>
      <c r="P1638" s="50"/>
      <c r="Q1638" s="50"/>
      <c r="R1638" s="3"/>
      <c r="S1638" s="3"/>
      <c r="T1638" s="1"/>
      <c r="U1638" s="2"/>
      <c r="V1638" s="23" t="str">
        <f t="shared" si="82"/>
        <v/>
      </c>
    </row>
    <row r="1639" spans="1:22" ht="25" customHeight="1" x14ac:dyDescent="0.35">
      <c r="A1639" s="1"/>
      <c r="B1639" s="1"/>
      <c r="C1639" s="1"/>
      <c r="D1639" s="1"/>
      <c r="E1639" s="106">
        <f>+COUNTIFS('REGISTRO DE TUTORES'!$A$3:$A$8000,A1639,'REGISTRO DE TUTORES'!$B$3:$B$8000,B1639,'REGISTRO DE TUTORES'!$C$3:$C$8000,C1639,'REGISTRO DE TUTORES'!$D$3:$D$8000,D1639)</f>
        <v>0</v>
      </c>
      <c r="F1639" s="106">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106">
        <f t="shared" ca="1" si="80"/>
        <v>0</v>
      </c>
      <c r="H1639" s="106">
        <f t="shared" ca="1" si="81"/>
        <v>0</v>
      </c>
      <c r="I1639" s="15">
        <v>0</v>
      </c>
      <c r="J1639" s="15">
        <v>0</v>
      </c>
      <c r="K1639" s="15">
        <v>0</v>
      </c>
      <c r="L1639" s="15">
        <v>0</v>
      </c>
      <c r="M1639" s="15">
        <v>0</v>
      </c>
      <c r="N1639" s="107">
        <v>0</v>
      </c>
      <c r="O1639" s="107">
        <v>0</v>
      </c>
      <c r="P1639" s="50"/>
      <c r="Q1639" s="50"/>
      <c r="R1639" s="3"/>
      <c r="S1639" s="3"/>
      <c r="T1639" s="1"/>
      <c r="U1639" s="2"/>
      <c r="V1639" s="23" t="str">
        <f t="shared" si="82"/>
        <v/>
      </c>
    </row>
    <row r="1640" spans="1:22" ht="25" customHeight="1" x14ac:dyDescent="0.35">
      <c r="A1640" s="1"/>
      <c r="B1640" s="1"/>
      <c r="C1640" s="1"/>
      <c r="D1640" s="1"/>
      <c r="E1640" s="106">
        <f>+COUNTIFS('REGISTRO DE TUTORES'!$A$3:$A$8000,A1640,'REGISTRO DE TUTORES'!$B$3:$B$8000,B1640,'REGISTRO DE TUTORES'!$C$3:$C$8000,C1640,'REGISTRO DE TUTORES'!$D$3:$D$8000,D1640)</f>
        <v>0</v>
      </c>
      <c r="F1640" s="106">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106">
        <f t="shared" ca="1" si="80"/>
        <v>0</v>
      </c>
      <c r="H1640" s="106">
        <f t="shared" ca="1" si="81"/>
        <v>0</v>
      </c>
      <c r="I1640" s="15">
        <v>0</v>
      </c>
      <c r="J1640" s="15">
        <v>0</v>
      </c>
      <c r="K1640" s="15">
        <v>0</v>
      </c>
      <c r="L1640" s="15">
        <v>0</v>
      </c>
      <c r="M1640" s="15">
        <v>0</v>
      </c>
      <c r="N1640" s="107">
        <v>0</v>
      </c>
      <c r="O1640" s="107">
        <v>0</v>
      </c>
      <c r="P1640" s="50"/>
      <c r="Q1640" s="50"/>
      <c r="R1640" s="3"/>
      <c r="S1640" s="3"/>
      <c r="T1640" s="1"/>
      <c r="U1640" s="2"/>
      <c r="V1640" s="23" t="str">
        <f t="shared" si="82"/>
        <v/>
      </c>
    </row>
    <row r="1641" spans="1:22" ht="25" customHeight="1" x14ac:dyDescent="0.35">
      <c r="A1641" s="1"/>
      <c r="B1641" s="1"/>
      <c r="C1641" s="1"/>
      <c r="D1641" s="1"/>
      <c r="E1641" s="106">
        <f>+COUNTIFS('REGISTRO DE TUTORES'!$A$3:$A$8000,A1641,'REGISTRO DE TUTORES'!$B$3:$B$8000,B1641,'REGISTRO DE TUTORES'!$C$3:$C$8000,C1641,'REGISTRO DE TUTORES'!$D$3:$D$8000,D1641)</f>
        <v>0</v>
      </c>
      <c r="F1641" s="106">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106">
        <f t="shared" ca="1" si="80"/>
        <v>0</v>
      </c>
      <c r="H1641" s="106">
        <f t="shared" ca="1" si="81"/>
        <v>0</v>
      </c>
      <c r="I1641" s="15">
        <v>0</v>
      </c>
      <c r="J1641" s="15">
        <v>0</v>
      </c>
      <c r="K1641" s="15">
        <v>0</v>
      </c>
      <c r="L1641" s="15">
        <v>0</v>
      </c>
      <c r="M1641" s="15">
        <v>0</v>
      </c>
      <c r="N1641" s="107">
        <v>0</v>
      </c>
      <c r="O1641" s="107">
        <v>0</v>
      </c>
      <c r="P1641" s="50"/>
      <c r="Q1641" s="50"/>
      <c r="R1641" s="3"/>
      <c r="S1641" s="3"/>
      <c r="T1641" s="1"/>
      <c r="U1641" s="2"/>
      <c r="V1641" s="23" t="str">
        <f t="shared" si="82"/>
        <v/>
      </c>
    </row>
    <row r="1642" spans="1:22" ht="25" customHeight="1" x14ac:dyDescent="0.35">
      <c r="A1642" s="1"/>
      <c r="B1642" s="1"/>
      <c r="C1642" s="1"/>
      <c r="D1642" s="1"/>
      <c r="E1642" s="106">
        <f>+COUNTIFS('REGISTRO DE TUTORES'!$A$3:$A$8000,A1642,'REGISTRO DE TUTORES'!$B$3:$B$8000,B1642,'REGISTRO DE TUTORES'!$C$3:$C$8000,C1642,'REGISTRO DE TUTORES'!$D$3:$D$8000,D1642)</f>
        <v>0</v>
      </c>
      <c r="F1642" s="106">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106">
        <f t="shared" ca="1" si="80"/>
        <v>0</v>
      </c>
      <c r="H1642" s="106">
        <f t="shared" ca="1" si="81"/>
        <v>0</v>
      </c>
      <c r="I1642" s="15">
        <v>0</v>
      </c>
      <c r="J1642" s="15">
        <v>0</v>
      </c>
      <c r="K1642" s="15">
        <v>0</v>
      </c>
      <c r="L1642" s="15">
        <v>0</v>
      </c>
      <c r="M1642" s="15">
        <v>0</v>
      </c>
      <c r="N1642" s="107">
        <v>0</v>
      </c>
      <c r="O1642" s="107">
        <v>0</v>
      </c>
      <c r="P1642" s="50"/>
      <c r="Q1642" s="50"/>
      <c r="R1642" s="3"/>
      <c r="S1642" s="3"/>
      <c r="T1642" s="1"/>
      <c r="U1642" s="2"/>
      <c r="V1642" s="23" t="str">
        <f t="shared" si="82"/>
        <v/>
      </c>
    </row>
    <row r="1643" spans="1:22" ht="25" customHeight="1" x14ac:dyDescent="0.35">
      <c r="A1643" s="1"/>
      <c r="B1643" s="1"/>
      <c r="C1643" s="1"/>
      <c r="D1643" s="1"/>
      <c r="E1643" s="106">
        <f>+COUNTIFS('REGISTRO DE TUTORES'!$A$3:$A$8000,A1643,'REGISTRO DE TUTORES'!$B$3:$B$8000,B1643,'REGISTRO DE TUTORES'!$C$3:$C$8000,C1643,'REGISTRO DE TUTORES'!$D$3:$D$8000,D1643)</f>
        <v>0</v>
      </c>
      <c r="F1643" s="106">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106">
        <f t="shared" ca="1" si="80"/>
        <v>0</v>
      </c>
      <c r="H1643" s="106">
        <f t="shared" ca="1" si="81"/>
        <v>0</v>
      </c>
      <c r="I1643" s="15">
        <v>0</v>
      </c>
      <c r="J1643" s="15">
        <v>0</v>
      </c>
      <c r="K1643" s="15">
        <v>0</v>
      </c>
      <c r="L1643" s="15">
        <v>0</v>
      </c>
      <c r="M1643" s="15">
        <v>0</v>
      </c>
      <c r="N1643" s="107">
        <v>0</v>
      </c>
      <c r="O1643" s="107">
        <v>0</v>
      </c>
      <c r="P1643" s="50"/>
      <c r="Q1643" s="50"/>
      <c r="R1643" s="3"/>
      <c r="S1643" s="3"/>
      <c r="T1643" s="1"/>
      <c r="U1643" s="2"/>
      <c r="V1643" s="23" t="str">
        <f t="shared" si="82"/>
        <v/>
      </c>
    </row>
    <row r="1644" spans="1:22" ht="25" customHeight="1" x14ac:dyDescent="0.35">
      <c r="A1644" s="1"/>
      <c r="B1644" s="1"/>
      <c r="C1644" s="1"/>
      <c r="D1644" s="1"/>
      <c r="E1644" s="106">
        <f>+COUNTIFS('REGISTRO DE TUTORES'!$A$3:$A$8000,A1644,'REGISTRO DE TUTORES'!$B$3:$B$8000,B1644,'REGISTRO DE TUTORES'!$C$3:$C$8000,C1644,'REGISTRO DE TUTORES'!$D$3:$D$8000,D1644)</f>
        <v>0</v>
      </c>
      <c r="F1644" s="106">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106">
        <f t="shared" ca="1" si="80"/>
        <v>0</v>
      </c>
      <c r="H1644" s="106">
        <f t="shared" ca="1" si="81"/>
        <v>0</v>
      </c>
      <c r="I1644" s="15">
        <v>0</v>
      </c>
      <c r="J1644" s="15">
        <v>0</v>
      </c>
      <c r="K1644" s="15">
        <v>0</v>
      </c>
      <c r="L1644" s="15">
        <v>0</v>
      </c>
      <c r="M1644" s="15">
        <v>0</v>
      </c>
      <c r="N1644" s="107">
        <v>0</v>
      </c>
      <c r="O1644" s="107">
        <v>0</v>
      </c>
      <c r="P1644" s="50"/>
      <c r="Q1644" s="50"/>
      <c r="R1644" s="3"/>
      <c r="S1644" s="3"/>
      <c r="T1644" s="1"/>
      <c r="U1644" s="2"/>
      <c r="V1644" s="23" t="str">
        <f t="shared" si="82"/>
        <v/>
      </c>
    </row>
    <row r="1645" spans="1:22" ht="25" customHeight="1" x14ac:dyDescent="0.35">
      <c r="A1645" s="1"/>
      <c r="B1645" s="1"/>
      <c r="C1645" s="1"/>
      <c r="D1645" s="1"/>
      <c r="E1645" s="106">
        <f>+COUNTIFS('REGISTRO DE TUTORES'!$A$3:$A$8000,A1645,'REGISTRO DE TUTORES'!$B$3:$B$8000,B1645,'REGISTRO DE TUTORES'!$C$3:$C$8000,C1645,'REGISTRO DE TUTORES'!$D$3:$D$8000,D1645)</f>
        <v>0</v>
      </c>
      <c r="F1645" s="106">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106">
        <f t="shared" ca="1" si="80"/>
        <v>0</v>
      </c>
      <c r="H1645" s="106">
        <f t="shared" ca="1" si="81"/>
        <v>0</v>
      </c>
      <c r="I1645" s="15">
        <v>0</v>
      </c>
      <c r="J1645" s="15">
        <v>0</v>
      </c>
      <c r="K1645" s="15">
        <v>0</v>
      </c>
      <c r="L1645" s="15">
        <v>0</v>
      </c>
      <c r="M1645" s="15">
        <v>0</v>
      </c>
      <c r="N1645" s="107">
        <v>0</v>
      </c>
      <c r="O1645" s="107">
        <v>0</v>
      </c>
      <c r="P1645" s="50"/>
      <c r="Q1645" s="50"/>
      <c r="R1645" s="3"/>
      <c r="S1645" s="3"/>
      <c r="T1645" s="1"/>
      <c r="U1645" s="2"/>
      <c r="V1645" s="23" t="str">
        <f t="shared" si="82"/>
        <v/>
      </c>
    </row>
    <row r="1646" spans="1:22" ht="25" customHeight="1" x14ac:dyDescent="0.35">
      <c r="A1646" s="1"/>
      <c r="B1646" s="1"/>
      <c r="C1646" s="1"/>
      <c r="D1646" s="1"/>
      <c r="E1646" s="106">
        <f>+COUNTIFS('REGISTRO DE TUTORES'!$A$3:$A$8000,A1646,'REGISTRO DE TUTORES'!$B$3:$B$8000,B1646,'REGISTRO DE TUTORES'!$C$3:$C$8000,C1646,'REGISTRO DE TUTORES'!$D$3:$D$8000,D1646)</f>
        <v>0</v>
      </c>
      <c r="F1646" s="106">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106">
        <f t="shared" ca="1" si="80"/>
        <v>0</v>
      </c>
      <c r="H1646" s="106">
        <f t="shared" ca="1" si="81"/>
        <v>0</v>
      </c>
      <c r="I1646" s="15">
        <v>0</v>
      </c>
      <c r="J1646" s="15">
        <v>0</v>
      </c>
      <c r="K1646" s="15">
        <v>0</v>
      </c>
      <c r="L1646" s="15">
        <v>0</v>
      </c>
      <c r="M1646" s="15">
        <v>0</v>
      </c>
      <c r="N1646" s="107">
        <v>0</v>
      </c>
      <c r="O1646" s="107">
        <v>0</v>
      </c>
      <c r="P1646" s="50"/>
      <c r="Q1646" s="50"/>
      <c r="R1646" s="3"/>
      <c r="S1646" s="3"/>
      <c r="T1646" s="1"/>
      <c r="U1646" s="2"/>
      <c r="V1646" s="23" t="str">
        <f t="shared" si="82"/>
        <v/>
      </c>
    </row>
    <row r="1647" spans="1:22" ht="25" customHeight="1" x14ac:dyDescent="0.35">
      <c r="A1647" s="1"/>
      <c r="B1647" s="1"/>
      <c r="C1647" s="1"/>
      <c r="D1647" s="1"/>
      <c r="E1647" s="106">
        <f>+COUNTIFS('REGISTRO DE TUTORES'!$A$3:$A$8000,A1647,'REGISTRO DE TUTORES'!$B$3:$B$8000,B1647,'REGISTRO DE TUTORES'!$C$3:$C$8000,C1647,'REGISTRO DE TUTORES'!$D$3:$D$8000,D1647)</f>
        <v>0</v>
      </c>
      <c r="F1647" s="106">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106">
        <f t="shared" ca="1" si="80"/>
        <v>0</v>
      </c>
      <c r="H1647" s="106">
        <f t="shared" ca="1" si="81"/>
        <v>0</v>
      </c>
      <c r="I1647" s="15">
        <v>0</v>
      </c>
      <c r="J1647" s="15">
        <v>0</v>
      </c>
      <c r="K1647" s="15">
        <v>0</v>
      </c>
      <c r="L1647" s="15">
        <v>0</v>
      </c>
      <c r="M1647" s="15">
        <v>0</v>
      </c>
      <c r="N1647" s="107">
        <v>0</v>
      </c>
      <c r="O1647" s="107">
        <v>0</v>
      </c>
      <c r="P1647" s="50"/>
      <c r="Q1647" s="50"/>
      <c r="R1647" s="3"/>
      <c r="S1647" s="3"/>
      <c r="T1647" s="1"/>
      <c r="U1647" s="2"/>
      <c r="V1647" s="23" t="str">
        <f t="shared" si="82"/>
        <v/>
      </c>
    </row>
    <row r="1648" spans="1:22" ht="25" customHeight="1" x14ac:dyDescent="0.35">
      <c r="A1648" s="1"/>
      <c r="B1648" s="1"/>
      <c r="C1648" s="1"/>
      <c r="D1648" s="1"/>
      <c r="E1648" s="106">
        <f>+COUNTIFS('REGISTRO DE TUTORES'!$A$3:$A$8000,A1648,'REGISTRO DE TUTORES'!$B$3:$B$8000,B1648,'REGISTRO DE TUTORES'!$C$3:$C$8000,C1648,'REGISTRO DE TUTORES'!$D$3:$D$8000,D1648)</f>
        <v>0</v>
      </c>
      <c r="F1648" s="106">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106">
        <f t="shared" ca="1" si="80"/>
        <v>0</v>
      </c>
      <c r="H1648" s="106">
        <f t="shared" ca="1" si="81"/>
        <v>0</v>
      </c>
      <c r="I1648" s="15">
        <v>0</v>
      </c>
      <c r="J1648" s="15">
        <v>0</v>
      </c>
      <c r="K1648" s="15">
        <v>0</v>
      </c>
      <c r="L1648" s="15">
        <v>0</v>
      </c>
      <c r="M1648" s="15">
        <v>0</v>
      </c>
      <c r="N1648" s="107">
        <v>0</v>
      </c>
      <c r="O1648" s="107">
        <v>0</v>
      </c>
      <c r="P1648" s="50"/>
      <c r="Q1648" s="50"/>
      <c r="R1648" s="3"/>
      <c r="S1648" s="3"/>
      <c r="T1648" s="1"/>
      <c r="U1648" s="2"/>
      <c r="V1648" s="23" t="str">
        <f t="shared" si="82"/>
        <v/>
      </c>
    </row>
    <row r="1649" spans="1:22" ht="25" customHeight="1" x14ac:dyDescent="0.35">
      <c r="A1649" s="1"/>
      <c r="B1649" s="1"/>
      <c r="C1649" s="1"/>
      <c r="D1649" s="1"/>
      <c r="E1649" s="106">
        <f>+COUNTIFS('REGISTRO DE TUTORES'!$A$3:$A$8000,A1649,'REGISTRO DE TUTORES'!$B$3:$B$8000,B1649,'REGISTRO DE TUTORES'!$C$3:$C$8000,C1649,'REGISTRO DE TUTORES'!$D$3:$D$8000,D1649)</f>
        <v>0</v>
      </c>
      <c r="F1649" s="106">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106">
        <f t="shared" ca="1" si="80"/>
        <v>0</v>
      </c>
      <c r="H1649" s="106">
        <f t="shared" ca="1" si="81"/>
        <v>0</v>
      </c>
      <c r="I1649" s="15">
        <v>0</v>
      </c>
      <c r="J1649" s="15">
        <v>0</v>
      </c>
      <c r="K1649" s="15">
        <v>0</v>
      </c>
      <c r="L1649" s="15">
        <v>0</v>
      </c>
      <c r="M1649" s="15">
        <v>0</v>
      </c>
      <c r="N1649" s="107">
        <v>0</v>
      </c>
      <c r="O1649" s="107">
        <v>0</v>
      </c>
      <c r="P1649" s="50"/>
      <c r="Q1649" s="50"/>
      <c r="R1649" s="3"/>
      <c r="S1649" s="3"/>
      <c r="T1649" s="1"/>
      <c r="U1649" s="2"/>
      <c r="V1649" s="23" t="str">
        <f t="shared" si="82"/>
        <v/>
      </c>
    </row>
    <row r="1650" spans="1:22" ht="25" customHeight="1" x14ac:dyDescent="0.35">
      <c r="A1650" s="1"/>
      <c r="B1650" s="1"/>
      <c r="C1650" s="1"/>
      <c r="D1650" s="1"/>
      <c r="E1650" s="106">
        <f>+COUNTIFS('REGISTRO DE TUTORES'!$A$3:$A$8000,A1650,'REGISTRO DE TUTORES'!$B$3:$B$8000,B1650,'REGISTRO DE TUTORES'!$C$3:$C$8000,C1650,'REGISTRO DE TUTORES'!$D$3:$D$8000,D1650)</f>
        <v>0</v>
      </c>
      <c r="F1650" s="106">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106">
        <f t="shared" ca="1" si="80"/>
        <v>0</v>
      </c>
      <c r="H1650" s="106">
        <f t="shared" ca="1" si="81"/>
        <v>0</v>
      </c>
      <c r="I1650" s="15">
        <v>0</v>
      </c>
      <c r="J1650" s="15">
        <v>0</v>
      </c>
      <c r="K1650" s="15">
        <v>0</v>
      </c>
      <c r="L1650" s="15">
        <v>0</v>
      </c>
      <c r="M1650" s="15">
        <v>0</v>
      </c>
      <c r="N1650" s="107">
        <v>0</v>
      </c>
      <c r="O1650" s="107">
        <v>0</v>
      </c>
      <c r="P1650" s="50"/>
      <c r="Q1650" s="50"/>
      <c r="R1650" s="3"/>
      <c r="S1650" s="3"/>
      <c r="T1650" s="1"/>
      <c r="U1650" s="2"/>
      <c r="V1650" s="23" t="str">
        <f t="shared" si="82"/>
        <v/>
      </c>
    </row>
    <row r="1651" spans="1:22" ht="25" customHeight="1" x14ac:dyDescent="0.35">
      <c r="A1651" s="1"/>
      <c r="B1651" s="1"/>
      <c r="C1651" s="1"/>
      <c r="D1651" s="1"/>
      <c r="E1651" s="106">
        <f>+COUNTIFS('REGISTRO DE TUTORES'!$A$3:$A$8000,A1651,'REGISTRO DE TUTORES'!$B$3:$B$8000,B1651,'REGISTRO DE TUTORES'!$C$3:$C$8000,C1651,'REGISTRO DE TUTORES'!$D$3:$D$8000,D1651)</f>
        <v>0</v>
      </c>
      <c r="F1651" s="106">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106">
        <f t="shared" ca="1" si="80"/>
        <v>0</v>
      </c>
      <c r="H1651" s="106">
        <f t="shared" ca="1" si="81"/>
        <v>0</v>
      </c>
      <c r="I1651" s="15">
        <v>0</v>
      </c>
      <c r="J1651" s="15">
        <v>0</v>
      </c>
      <c r="K1651" s="15">
        <v>0</v>
      </c>
      <c r="L1651" s="15">
        <v>0</v>
      </c>
      <c r="M1651" s="15">
        <v>0</v>
      </c>
      <c r="N1651" s="107">
        <v>0</v>
      </c>
      <c r="O1651" s="107">
        <v>0</v>
      </c>
      <c r="P1651" s="50"/>
      <c r="Q1651" s="50"/>
      <c r="R1651" s="3"/>
      <c r="S1651" s="3"/>
      <c r="T1651" s="1"/>
      <c r="U1651" s="2"/>
      <c r="V1651" s="23" t="str">
        <f t="shared" si="82"/>
        <v/>
      </c>
    </row>
    <row r="1652" spans="1:22" ht="25" customHeight="1" x14ac:dyDescent="0.35">
      <c r="A1652" s="1"/>
      <c r="B1652" s="1"/>
      <c r="C1652" s="1"/>
      <c r="D1652" s="1"/>
      <c r="E1652" s="106">
        <f>+COUNTIFS('REGISTRO DE TUTORES'!$A$3:$A$8000,A1652,'REGISTRO DE TUTORES'!$B$3:$B$8000,B1652,'REGISTRO DE TUTORES'!$C$3:$C$8000,C1652,'REGISTRO DE TUTORES'!$D$3:$D$8000,D1652)</f>
        <v>0</v>
      </c>
      <c r="F1652" s="106">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106">
        <f t="shared" ca="1" si="80"/>
        <v>0</v>
      </c>
      <c r="H1652" s="106">
        <f t="shared" ca="1" si="81"/>
        <v>0</v>
      </c>
      <c r="I1652" s="15">
        <v>0</v>
      </c>
      <c r="J1652" s="15">
        <v>0</v>
      </c>
      <c r="K1652" s="15">
        <v>0</v>
      </c>
      <c r="L1652" s="15">
        <v>0</v>
      </c>
      <c r="M1652" s="15">
        <v>0</v>
      </c>
      <c r="N1652" s="107">
        <v>0</v>
      </c>
      <c r="O1652" s="107">
        <v>0</v>
      </c>
      <c r="P1652" s="50"/>
      <c r="Q1652" s="50"/>
      <c r="R1652" s="3"/>
      <c r="S1652" s="3"/>
      <c r="T1652" s="1"/>
      <c r="U1652" s="2"/>
      <c r="V1652" s="23" t="str">
        <f t="shared" si="82"/>
        <v/>
      </c>
    </row>
    <row r="1653" spans="1:22" ht="25" customHeight="1" x14ac:dyDescent="0.35">
      <c r="A1653" s="1"/>
      <c r="B1653" s="1"/>
      <c r="C1653" s="1"/>
      <c r="D1653" s="1"/>
      <c r="E1653" s="106">
        <f>+COUNTIFS('REGISTRO DE TUTORES'!$A$3:$A$8000,A1653,'REGISTRO DE TUTORES'!$B$3:$B$8000,B1653,'REGISTRO DE TUTORES'!$C$3:$C$8000,C1653,'REGISTRO DE TUTORES'!$D$3:$D$8000,D1653)</f>
        <v>0</v>
      </c>
      <c r="F1653" s="106">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106">
        <f t="shared" ca="1" si="80"/>
        <v>0</v>
      </c>
      <c r="H1653" s="106">
        <f t="shared" ca="1" si="81"/>
        <v>0</v>
      </c>
      <c r="I1653" s="15">
        <v>0</v>
      </c>
      <c r="J1653" s="15">
        <v>0</v>
      </c>
      <c r="K1653" s="15">
        <v>0</v>
      </c>
      <c r="L1653" s="15">
        <v>0</v>
      </c>
      <c r="M1653" s="15">
        <v>0</v>
      </c>
      <c r="N1653" s="107">
        <v>0</v>
      </c>
      <c r="O1653" s="107">
        <v>0</v>
      </c>
      <c r="P1653" s="50"/>
      <c r="Q1653" s="50"/>
      <c r="R1653" s="3"/>
      <c r="S1653" s="3"/>
      <c r="T1653" s="1"/>
      <c r="U1653" s="2"/>
      <c r="V1653" s="23" t="str">
        <f t="shared" si="82"/>
        <v/>
      </c>
    </row>
    <row r="1654" spans="1:22" ht="25" customHeight="1" x14ac:dyDescent="0.35">
      <c r="A1654" s="1"/>
      <c r="B1654" s="1"/>
      <c r="C1654" s="1"/>
      <c r="D1654" s="1"/>
      <c r="E1654" s="106">
        <f>+COUNTIFS('REGISTRO DE TUTORES'!$A$3:$A$8000,A1654,'REGISTRO DE TUTORES'!$B$3:$B$8000,B1654,'REGISTRO DE TUTORES'!$C$3:$C$8000,C1654,'REGISTRO DE TUTORES'!$D$3:$D$8000,D1654)</f>
        <v>0</v>
      </c>
      <c r="F1654" s="106">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106">
        <f t="shared" ca="1" si="80"/>
        <v>0</v>
      </c>
      <c r="H1654" s="106">
        <f t="shared" ca="1" si="81"/>
        <v>0</v>
      </c>
      <c r="I1654" s="15">
        <v>0</v>
      </c>
      <c r="J1654" s="15">
        <v>0</v>
      </c>
      <c r="K1654" s="15">
        <v>0</v>
      </c>
      <c r="L1654" s="15">
        <v>0</v>
      </c>
      <c r="M1654" s="15">
        <v>0</v>
      </c>
      <c r="N1654" s="107">
        <v>0</v>
      </c>
      <c r="O1654" s="107">
        <v>0</v>
      </c>
      <c r="P1654" s="50"/>
      <c r="Q1654" s="50"/>
      <c r="R1654" s="3"/>
      <c r="S1654" s="3"/>
      <c r="T1654" s="1"/>
      <c r="U1654" s="2"/>
      <c r="V1654" s="23" t="str">
        <f t="shared" si="82"/>
        <v/>
      </c>
    </row>
    <row r="1655" spans="1:22" ht="25" customHeight="1" x14ac:dyDescent="0.35">
      <c r="A1655" s="1"/>
      <c r="B1655" s="1"/>
      <c r="C1655" s="1"/>
      <c r="D1655" s="1"/>
      <c r="E1655" s="106">
        <f>+COUNTIFS('REGISTRO DE TUTORES'!$A$3:$A$8000,A1655,'REGISTRO DE TUTORES'!$B$3:$B$8000,B1655,'REGISTRO DE TUTORES'!$C$3:$C$8000,C1655,'REGISTRO DE TUTORES'!$D$3:$D$8000,D1655)</f>
        <v>0</v>
      </c>
      <c r="F1655" s="106">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106">
        <f t="shared" ca="1" si="80"/>
        <v>0</v>
      </c>
      <c r="H1655" s="106">
        <f t="shared" ca="1" si="81"/>
        <v>0</v>
      </c>
      <c r="I1655" s="15">
        <v>0</v>
      </c>
      <c r="J1655" s="15">
        <v>0</v>
      </c>
      <c r="K1655" s="15">
        <v>0</v>
      </c>
      <c r="L1655" s="15">
        <v>0</v>
      </c>
      <c r="M1655" s="15">
        <v>0</v>
      </c>
      <c r="N1655" s="107">
        <v>0</v>
      </c>
      <c r="O1655" s="107">
        <v>0</v>
      </c>
      <c r="P1655" s="50"/>
      <c r="Q1655" s="50"/>
      <c r="R1655" s="3"/>
      <c r="S1655" s="3"/>
      <c r="T1655" s="1"/>
      <c r="U1655" s="2"/>
      <c r="V1655" s="23" t="str">
        <f t="shared" si="82"/>
        <v/>
      </c>
    </row>
    <row r="1656" spans="1:22" ht="25" customHeight="1" x14ac:dyDescent="0.35">
      <c r="A1656" s="1"/>
      <c r="B1656" s="1"/>
      <c r="C1656" s="1"/>
      <c r="D1656" s="1"/>
      <c r="E1656" s="106">
        <f>+COUNTIFS('REGISTRO DE TUTORES'!$A$3:$A$8000,A1656,'REGISTRO DE TUTORES'!$B$3:$B$8000,B1656,'REGISTRO DE TUTORES'!$C$3:$C$8000,C1656,'REGISTRO DE TUTORES'!$D$3:$D$8000,D1656)</f>
        <v>0</v>
      </c>
      <c r="F1656" s="106">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106">
        <f t="shared" ca="1" si="80"/>
        <v>0</v>
      </c>
      <c r="H1656" s="106">
        <f t="shared" ca="1" si="81"/>
        <v>0</v>
      </c>
      <c r="I1656" s="15">
        <v>0</v>
      </c>
      <c r="J1656" s="15">
        <v>0</v>
      </c>
      <c r="K1656" s="15">
        <v>0</v>
      </c>
      <c r="L1656" s="15">
        <v>0</v>
      </c>
      <c r="M1656" s="15">
        <v>0</v>
      </c>
      <c r="N1656" s="107">
        <v>0</v>
      </c>
      <c r="O1656" s="107">
        <v>0</v>
      </c>
      <c r="P1656" s="50"/>
      <c r="Q1656" s="50"/>
      <c r="R1656" s="3"/>
      <c r="S1656" s="3"/>
      <c r="T1656" s="1"/>
      <c r="U1656" s="2"/>
      <c r="V1656" s="23" t="str">
        <f t="shared" si="82"/>
        <v/>
      </c>
    </row>
    <row r="1657" spans="1:22" ht="25" customHeight="1" x14ac:dyDescent="0.35">
      <c r="A1657" s="1"/>
      <c r="B1657" s="1"/>
      <c r="C1657" s="1"/>
      <c r="D1657" s="1"/>
      <c r="E1657" s="106">
        <f>+COUNTIFS('REGISTRO DE TUTORES'!$A$3:$A$8000,A1657,'REGISTRO DE TUTORES'!$B$3:$B$8000,B1657,'REGISTRO DE TUTORES'!$C$3:$C$8000,C1657,'REGISTRO DE TUTORES'!$D$3:$D$8000,D1657)</f>
        <v>0</v>
      </c>
      <c r="F1657" s="106">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106">
        <f t="shared" ca="1" si="80"/>
        <v>0</v>
      </c>
      <c r="H1657" s="106">
        <f t="shared" ca="1" si="81"/>
        <v>0</v>
      </c>
      <c r="I1657" s="15">
        <v>0</v>
      </c>
      <c r="J1657" s="15">
        <v>0</v>
      </c>
      <c r="K1657" s="15">
        <v>0</v>
      </c>
      <c r="L1657" s="15">
        <v>0</v>
      </c>
      <c r="M1657" s="15">
        <v>0</v>
      </c>
      <c r="N1657" s="107">
        <v>0</v>
      </c>
      <c r="O1657" s="107">
        <v>0</v>
      </c>
      <c r="P1657" s="50"/>
      <c r="Q1657" s="50"/>
      <c r="R1657" s="3"/>
      <c r="S1657" s="3"/>
      <c r="T1657" s="1"/>
      <c r="U1657" s="2"/>
      <c r="V1657" s="23" t="str">
        <f t="shared" si="82"/>
        <v/>
      </c>
    </row>
    <row r="1658" spans="1:22" ht="25" customHeight="1" x14ac:dyDescent="0.35">
      <c r="A1658" s="1"/>
      <c r="B1658" s="1"/>
      <c r="C1658" s="1"/>
      <c r="D1658" s="1"/>
      <c r="E1658" s="106">
        <f>+COUNTIFS('REGISTRO DE TUTORES'!$A$3:$A$8000,A1658,'REGISTRO DE TUTORES'!$B$3:$B$8000,B1658,'REGISTRO DE TUTORES'!$C$3:$C$8000,C1658,'REGISTRO DE TUTORES'!$D$3:$D$8000,D1658)</f>
        <v>0</v>
      </c>
      <c r="F1658" s="106">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106">
        <f t="shared" ca="1" si="80"/>
        <v>0</v>
      </c>
      <c r="H1658" s="106">
        <f t="shared" ca="1" si="81"/>
        <v>0</v>
      </c>
      <c r="I1658" s="15">
        <v>0</v>
      </c>
      <c r="J1658" s="15">
        <v>0</v>
      </c>
      <c r="K1658" s="15">
        <v>0</v>
      </c>
      <c r="L1658" s="15">
        <v>0</v>
      </c>
      <c r="M1658" s="15">
        <v>0</v>
      </c>
      <c r="N1658" s="107">
        <v>0</v>
      </c>
      <c r="O1658" s="107">
        <v>0</v>
      </c>
      <c r="P1658" s="50"/>
      <c r="Q1658" s="50"/>
      <c r="R1658" s="3"/>
      <c r="S1658" s="3"/>
      <c r="T1658" s="1"/>
      <c r="U1658" s="2"/>
      <c r="V1658" s="23" t="str">
        <f t="shared" si="82"/>
        <v/>
      </c>
    </row>
    <row r="1659" spans="1:22" ht="25" customHeight="1" x14ac:dyDescent="0.35">
      <c r="A1659" s="1"/>
      <c r="B1659" s="1"/>
      <c r="C1659" s="1"/>
      <c r="D1659" s="1"/>
      <c r="E1659" s="106">
        <f>+COUNTIFS('REGISTRO DE TUTORES'!$A$3:$A$8000,A1659,'REGISTRO DE TUTORES'!$B$3:$B$8000,B1659,'REGISTRO DE TUTORES'!$C$3:$C$8000,C1659,'REGISTRO DE TUTORES'!$D$3:$D$8000,D1659)</f>
        <v>0</v>
      </c>
      <c r="F1659" s="106">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106">
        <f t="shared" ca="1" si="80"/>
        <v>0</v>
      </c>
      <c r="H1659" s="106">
        <f t="shared" ca="1" si="81"/>
        <v>0</v>
      </c>
      <c r="I1659" s="15">
        <v>0</v>
      </c>
      <c r="J1659" s="15">
        <v>0</v>
      </c>
      <c r="K1659" s="15">
        <v>0</v>
      </c>
      <c r="L1659" s="15">
        <v>0</v>
      </c>
      <c r="M1659" s="15">
        <v>0</v>
      </c>
      <c r="N1659" s="107">
        <v>0</v>
      </c>
      <c r="O1659" s="107">
        <v>0</v>
      </c>
      <c r="P1659" s="50"/>
      <c r="Q1659" s="50"/>
      <c r="R1659" s="3"/>
      <c r="S1659" s="3"/>
      <c r="T1659" s="1"/>
      <c r="U1659" s="2"/>
      <c r="V1659" s="23" t="str">
        <f t="shared" si="82"/>
        <v/>
      </c>
    </row>
    <row r="1660" spans="1:22" ht="25" customHeight="1" x14ac:dyDescent="0.35">
      <c r="A1660" s="1"/>
      <c r="B1660" s="1"/>
      <c r="C1660" s="1"/>
      <c r="D1660" s="1"/>
      <c r="E1660" s="106">
        <f>+COUNTIFS('REGISTRO DE TUTORES'!$A$3:$A$8000,A1660,'REGISTRO DE TUTORES'!$B$3:$B$8000,B1660,'REGISTRO DE TUTORES'!$C$3:$C$8000,C1660,'REGISTRO DE TUTORES'!$D$3:$D$8000,D1660)</f>
        <v>0</v>
      </c>
      <c r="F1660" s="106">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106">
        <f t="shared" ca="1" si="80"/>
        <v>0</v>
      </c>
      <c r="H1660" s="106">
        <f t="shared" ca="1" si="81"/>
        <v>0</v>
      </c>
      <c r="I1660" s="15">
        <v>0</v>
      </c>
      <c r="J1660" s="15">
        <v>0</v>
      </c>
      <c r="K1660" s="15">
        <v>0</v>
      </c>
      <c r="L1660" s="15">
        <v>0</v>
      </c>
      <c r="M1660" s="15">
        <v>0</v>
      </c>
      <c r="N1660" s="107">
        <v>0</v>
      </c>
      <c r="O1660" s="107">
        <v>0</v>
      </c>
      <c r="P1660" s="50"/>
      <c r="Q1660" s="50"/>
      <c r="R1660" s="3"/>
      <c r="S1660" s="3"/>
      <c r="T1660" s="1"/>
      <c r="U1660" s="2"/>
      <c r="V1660" s="23" t="str">
        <f t="shared" si="82"/>
        <v/>
      </c>
    </row>
    <row r="1661" spans="1:22" ht="25" customHeight="1" x14ac:dyDescent="0.35">
      <c r="A1661" s="1"/>
      <c r="B1661" s="1"/>
      <c r="C1661" s="1"/>
      <c r="D1661" s="1"/>
      <c r="E1661" s="106">
        <f>+COUNTIFS('REGISTRO DE TUTORES'!$A$3:$A$8000,A1661,'REGISTRO DE TUTORES'!$B$3:$B$8000,B1661,'REGISTRO DE TUTORES'!$C$3:$C$8000,C1661,'REGISTRO DE TUTORES'!$D$3:$D$8000,D1661)</f>
        <v>0</v>
      </c>
      <c r="F1661" s="106">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106">
        <f t="shared" ca="1" si="80"/>
        <v>0</v>
      </c>
      <c r="H1661" s="106">
        <f t="shared" ca="1" si="81"/>
        <v>0</v>
      </c>
      <c r="I1661" s="15">
        <v>0</v>
      </c>
      <c r="J1661" s="15">
        <v>0</v>
      </c>
      <c r="K1661" s="15">
        <v>0</v>
      </c>
      <c r="L1661" s="15">
        <v>0</v>
      </c>
      <c r="M1661" s="15">
        <v>0</v>
      </c>
      <c r="N1661" s="107">
        <v>0</v>
      </c>
      <c r="O1661" s="107">
        <v>0</v>
      </c>
      <c r="P1661" s="50"/>
      <c r="Q1661" s="50"/>
      <c r="R1661" s="3"/>
      <c r="S1661" s="3"/>
      <c r="T1661" s="1"/>
      <c r="U1661" s="2"/>
      <c r="V1661" s="23" t="str">
        <f t="shared" si="82"/>
        <v/>
      </c>
    </row>
    <row r="1662" spans="1:22" ht="25" customHeight="1" x14ac:dyDescent="0.35">
      <c r="A1662" s="1"/>
      <c r="B1662" s="1"/>
      <c r="C1662" s="1"/>
      <c r="D1662" s="1"/>
      <c r="E1662" s="106">
        <f>+COUNTIFS('REGISTRO DE TUTORES'!$A$3:$A$8000,A1662,'REGISTRO DE TUTORES'!$B$3:$B$8000,B1662,'REGISTRO DE TUTORES'!$C$3:$C$8000,C1662,'REGISTRO DE TUTORES'!$D$3:$D$8000,D1662)</f>
        <v>0</v>
      </c>
      <c r="F1662" s="106">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106">
        <f t="shared" ca="1" si="80"/>
        <v>0</v>
      </c>
      <c r="H1662" s="106">
        <f t="shared" ca="1" si="81"/>
        <v>0</v>
      </c>
      <c r="I1662" s="15">
        <v>0</v>
      </c>
      <c r="J1662" s="15">
        <v>0</v>
      </c>
      <c r="K1662" s="15">
        <v>0</v>
      </c>
      <c r="L1662" s="15">
        <v>0</v>
      </c>
      <c r="M1662" s="15">
        <v>0</v>
      </c>
      <c r="N1662" s="107">
        <v>0</v>
      </c>
      <c r="O1662" s="107">
        <v>0</v>
      </c>
      <c r="P1662" s="50"/>
      <c r="Q1662" s="50"/>
      <c r="R1662" s="3"/>
      <c r="S1662" s="3"/>
      <c r="T1662" s="1"/>
      <c r="U1662" s="2"/>
      <c r="V1662" s="23" t="str">
        <f t="shared" si="82"/>
        <v/>
      </c>
    </row>
    <row r="1663" spans="1:22" ht="25" customHeight="1" x14ac:dyDescent="0.35">
      <c r="A1663" s="1"/>
      <c r="B1663" s="1"/>
      <c r="C1663" s="1"/>
      <c r="D1663" s="1"/>
      <c r="E1663" s="106">
        <f>+COUNTIFS('REGISTRO DE TUTORES'!$A$3:$A$8000,A1663,'REGISTRO DE TUTORES'!$B$3:$B$8000,B1663,'REGISTRO DE TUTORES'!$C$3:$C$8000,C1663,'REGISTRO DE TUTORES'!$D$3:$D$8000,D1663)</f>
        <v>0</v>
      </c>
      <c r="F1663" s="106">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106">
        <f t="shared" ca="1" si="80"/>
        <v>0</v>
      </c>
      <c r="H1663" s="106">
        <f t="shared" ca="1" si="81"/>
        <v>0</v>
      </c>
      <c r="I1663" s="15">
        <v>0</v>
      </c>
      <c r="J1663" s="15">
        <v>0</v>
      </c>
      <c r="K1663" s="15">
        <v>0</v>
      </c>
      <c r="L1663" s="15">
        <v>0</v>
      </c>
      <c r="M1663" s="15">
        <v>0</v>
      </c>
      <c r="N1663" s="107">
        <v>0</v>
      </c>
      <c r="O1663" s="107">
        <v>0</v>
      </c>
      <c r="P1663" s="50"/>
      <c r="Q1663" s="50"/>
      <c r="R1663" s="3"/>
      <c r="S1663" s="3"/>
      <c r="T1663" s="1"/>
      <c r="U1663" s="2"/>
      <c r="V1663" s="23" t="str">
        <f t="shared" si="82"/>
        <v/>
      </c>
    </row>
    <row r="1664" spans="1:22" ht="25" customHeight="1" x14ac:dyDescent="0.35">
      <c r="A1664" s="1"/>
      <c r="B1664" s="1"/>
      <c r="C1664" s="1"/>
      <c r="D1664" s="1"/>
      <c r="E1664" s="106">
        <f>+COUNTIFS('REGISTRO DE TUTORES'!$A$3:$A$8000,A1664,'REGISTRO DE TUTORES'!$B$3:$B$8000,B1664,'REGISTRO DE TUTORES'!$C$3:$C$8000,C1664,'REGISTRO DE TUTORES'!$D$3:$D$8000,D1664)</f>
        <v>0</v>
      </c>
      <c r="F1664" s="106">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106">
        <f t="shared" ca="1" si="80"/>
        <v>0</v>
      </c>
      <c r="H1664" s="106">
        <f t="shared" ca="1" si="81"/>
        <v>0</v>
      </c>
      <c r="I1664" s="15">
        <v>0</v>
      </c>
      <c r="J1664" s="15">
        <v>0</v>
      </c>
      <c r="K1664" s="15">
        <v>0</v>
      </c>
      <c r="L1664" s="15">
        <v>0</v>
      </c>
      <c r="M1664" s="15">
        <v>0</v>
      </c>
      <c r="N1664" s="107">
        <v>0</v>
      </c>
      <c r="O1664" s="107">
        <v>0</v>
      </c>
      <c r="P1664" s="50"/>
      <c r="Q1664" s="50"/>
      <c r="R1664" s="3"/>
      <c r="S1664" s="3"/>
      <c r="T1664" s="1"/>
      <c r="U1664" s="2"/>
      <c r="V1664" s="23" t="str">
        <f t="shared" si="82"/>
        <v/>
      </c>
    </row>
    <row r="1665" spans="1:22" ht="25" customHeight="1" x14ac:dyDescent="0.35">
      <c r="A1665" s="1"/>
      <c r="B1665" s="1"/>
      <c r="C1665" s="1"/>
      <c r="D1665" s="1"/>
      <c r="E1665" s="106">
        <f>+COUNTIFS('REGISTRO DE TUTORES'!$A$3:$A$8000,A1665,'REGISTRO DE TUTORES'!$B$3:$B$8000,B1665,'REGISTRO DE TUTORES'!$C$3:$C$8000,C1665,'REGISTRO DE TUTORES'!$D$3:$D$8000,D1665)</f>
        <v>0</v>
      </c>
      <c r="F1665" s="106">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106">
        <f t="shared" ca="1" si="80"/>
        <v>0</v>
      </c>
      <c r="H1665" s="106">
        <f t="shared" ca="1" si="81"/>
        <v>0</v>
      </c>
      <c r="I1665" s="15">
        <v>0</v>
      </c>
      <c r="J1665" s="15">
        <v>0</v>
      </c>
      <c r="K1665" s="15">
        <v>0</v>
      </c>
      <c r="L1665" s="15">
        <v>0</v>
      </c>
      <c r="M1665" s="15">
        <v>0</v>
      </c>
      <c r="N1665" s="107">
        <v>0</v>
      </c>
      <c r="O1665" s="107">
        <v>0</v>
      </c>
      <c r="P1665" s="50"/>
      <c r="Q1665" s="50"/>
      <c r="R1665" s="3"/>
      <c r="S1665" s="3"/>
      <c r="T1665" s="1"/>
      <c r="U1665" s="2"/>
      <c r="V1665" s="23" t="str">
        <f t="shared" si="82"/>
        <v/>
      </c>
    </row>
    <row r="1666" spans="1:22" ht="25" customHeight="1" x14ac:dyDescent="0.35">
      <c r="A1666" s="1"/>
      <c r="B1666" s="1"/>
      <c r="C1666" s="1"/>
      <c r="D1666" s="1"/>
      <c r="E1666" s="106">
        <f>+COUNTIFS('REGISTRO DE TUTORES'!$A$3:$A$8000,A1666,'REGISTRO DE TUTORES'!$B$3:$B$8000,B1666,'REGISTRO DE TUTORES'!$C$3:$C$8000,C1666,'REGISTRO DE TUTORES'!$D$3:$D$8000,D1666)</f>
        <v>0</v>
      </c>
      <c r="F1666" s="106">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106">
        <f t="shared" ca="1" si="80"/>
        <v>0</v>
      </c>
      <c r="H1666" s="106">
        <f t="shared" ca="1" si="81"/>
        <v>0</v>
      </c>
      <c r="I1666" s="15">
        <v>0</v>
      </c>
      <c r="J1666" s="15">
        <v>0</v>
      </c>
      <c r="K1666" s="15">
        <v>0</v>
      </c>
      <c r="L1666" s="15">
        <v>0</v>
      </c>
      <c r="M1666" s="15">
        <v>0</v>
      </c>
      <c r="N1666" s="107">
        <v>0</v>
      </c>
      <c r="O1666" s="107">
        <v>0</v>
      </c>
      <c r="P1666" s="50"/>
      <c r="Q1666" s="50"/>
      <c r="R1666" s="3"/>
      <c r="S1666" s="3"/>
      <c r="T1666" s="1"/>
      <c r="U1666" s="2"/>
      <c r="V1666" s="23" t="str">
        <f t="shared" si="82"/>
        <v/>
      </c>
    </row>
    <row r="1667" spans="1:22" ht="25" customHeight="1" x14ac:dyDescent="0.35">
      <c r="A1667" s="1"/>
      <c r="B1667" s="1"/>
      <c r="C1667" s="1"/>
      <c r="D1667" s="1"/>
      <c r="E1667" s="106">
        <f>+COUNTIFS('REGISTRO DE TUTORES'!$A$3:$A$8000,A1667,'REGISTRO DE TUTORES'!$B$3:$B$8000,B1667,'REGISTRO DE TUTORES'!$C$3:$C$8000,C1667,'REGISTRO DE TUTORES'!$D$3:$D$8000,D1667)</f>
        <v>0</v>
      </c>
      <c r="F1667" s="106">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106">
        <f t="shared" ca="1" si="80"/>
        <v>0</v>
      </c>
      <c r="H1667" s="106">
        <f t="shared" ca="1" si="81"/>
        <v>0</v>
      </c>
      <c r="I1667" s="15">
        <v>0</v>
      </c>
      <c r="J1667" s="15">
        <v>0</v>
      </c>
      <c r="K1667" s="15">
        <v>0</v>
      </c>
      <c r="L1667" s="15">
        <v>0</v>
      </c>
      <c r="M1667" s="15">
        <v>0</v>
      </c>
      <c r="N1667" s="107">
        <v>0</v>
      </c>
      <c r="O1667" s="107">
        <v>0</v>
      </c>
      <c r="P1667" s="50"/>
      <c r="Q1667" s="50"/>
      <c r="R1667" s="3"/>
      <c r="S1667" s="3"/>
      <c r="T1667" s="1"/>
      <c r="U1667" s="2"/>
      <c r="V1667" s="23" t="str">
        <f t="shared" si="82"/>
        <v/>
      </c>
    </row>
    <row r="1668" spans="1:22" ht="25" customHeight="1" x14ac:dyDescent="0.35">
      <c r="A1668" s="1"/>
      <c r="B1668" s="1"/>
      <c r="C1668" s="1"/>
      <c r="D1668" s="1"/>
      <c r="E1668" s="106">
        <f>+COUNTIFS('REGISTRO DE TUTORES'!$A$3:$A$8000,A1668,'REGISTRO DE TUTORES'!$B$3:$B$8000,B1668,'REGISTRO DE TUTORES'!$C$3:$C$8000,C1668,'REGISTRO DE TUTORES'!$D$3:$D$8000,D1668)</f>
        <v>0</v>
      </c>
      <c r="F1668" s="106">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106">
        <f t="shared" ca="1" si="80"/>
        <v>0</v>
      </c>
      <c r="H1668" s="106">
        <f t="shared" ca="1" si="81"/>
        <v>0</v>
      </c>
      <c r="I1668" s="15">
        <v>0</v>
      </c>
      <c r="J1668" s="15">
        <v>0</v>
      </c>
      <c r="K1668" s="15">
        <v>0</v>
      </c>
      <c r="L1668" s="15">
        <v>0</v>
      </c>
      <c r="M1668" s="15">
        <v>0</v>
      </c>
      <c r="N1668" s="107">
        <v>0</v>
      </c>
      <c r="O1668" s="107">
        <v>0</v>
      </c>
      <c r="P1668" s="50"/>
      <c r="Q1668" s="50"/>
      <c r="R1668" s="3"/>
      <c r="S1668" s="3"/>
      <c r="T1668" s="1"/>
      <c r="U1668" s="2"/>
      <c r="V1668" s="23" t="str">
        <f t="shared" si="82"/>
        <v/>
      </c>
    </row>
    <row r="1669" spans="1:22" ht="25" customHeight="1" x14ac:dyDescent="0.35">
      <c r="A1669" s="1"/>
      <c r="B1669" s="1"/>
      <c r="C1669" s="1"/>
      <c r="D1669" s="1"/>
      <c r="E1669" s="106">
        <f>+COUNTIFS('REGISTRO DE TUTORES'!$A$3:$A$8000,A1669,'REGISTRO DE TUTORES'!$B$3:$B$8000,B1669,'REGISTRO DE TUTORES'!$C$3:$C$8000,C1669,'REGISTRO DE TUTORES'!$D$3:$D$8000,D1669)</f>
        <v>0</v>
      </c>
      <c r="F1669" s="106">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106">
        <f t="shared" ref="G1669:G1732" ca="1" si="83">SUM(IF(O1669=1,SUMPRODUCT(--(WEEKDAY(ROW(INDIRECT(P1669&amp;":"&amp;Q1669)))=1),--(COUNTIF(FERIADOS,ROW(INDIRECT(P1669&amp;":"&amp;Q1669)))=0)),0),IF(I1669=1,SUMPRODUCT(--(WEEKDAY(ROW(INDIRECT(P1669&amp;":"&amp;Q1669)))=2),--(COUNTIF(FERIADOS,ROW(INDIRECT(P1669&amp;":"&amp;Q1669)))=0)),0),IF(J1669=1,SUMPRODUCT(--(WEEKDAY(ROW(INDIRECT(P1669&amp;":"&amp;Q1669)))=3),--(COUNTIF(FERIADOS,ROW(INDIRECT(P1669&amp;":"&amp;Q1669)))=0)),0),IF(K1669=1,SUMPRODUCT(--(WEEKDAY(ROW(INDIRECT(P1669&amp;":"&amp;Q1669)))=4),--(COUNTIF(FERIADOS,ROW(INDIRECT(P1669&amp;":"&amp;Q1669)))=0)),0),IF(L1669=1,SUMPRODUCT(--(WEEKDAY(ROW(INDIRECT(P1669&amp;":"&amp;Q1669)))=5),--(COUNTIF(FERIADOS,ROW(INDIRECT(P1669&amp;":"&amp;Q1669)))=0)),0),IF(M1669=1,SUMPRODUCT(--(WEEKDAY(ROW(INDIRECT(P1669&amp;":"&amp;Q1669)))=6),--(COUNTIF(FERIADOS,ROW(INDIRECT(P1669&amp;":"&amp;Q1669)))=0)),0),IF(N1669=1,SUMPRODUCT(--(WEEKDAY(ROW(INDIRECT(P1669&amp;":"&amp;Q1669)))=7),--(COUNTIF(FERIADOS,ROW(INDIRECT(P1669&amp;":"&amp;Q1669)))=0)),0))</f>
        <v>0</v>
      </c>
      <c r="H1669" s="106">
        <f t="shared" ref="H1669:H1732" ca="1" si="84">+F1669*G1669</f>
        <v>0</v>
      </c>
      <c r="I1669" s="15">
        <v>0</v>
      </c>
      <c r="J1669" s="15">
        <v>0</v>
      </c>
      <c r="K1669" s="15">
        <v>0</v>
      </c>
      <c r="L1669" s="15">
        <v>0</v>
      </c>
      <c r="M1669" s="15">
        <v>0</v>
      </c>
      <c r="N1669" s="107">
        <v>0</v>
      </c>
      <c r="O1669" s="107">
        <v>0</v>
      </c>
      <c r="P1669" s="50"/>
      <c r="Q1669" s="50"/>
      <c r="R1669" s="3"/>
      <c r="S1669" s="3"/>
      <c r="T1669" s="1"/>
      <c r="U1669" s="2"/>
      <c r="V1669" s="23" t="str">
        <f t="shared" ref="V1669:V1732" si="85">IF(Q1669&gt;0,IF(U1669&gt;=Q1669,"ACTIVA","NO ACTIVA"),"")</f>
        <v/>
      </c>
    </row>
    <row r="1670" spans="1:22" ht="25" customHeight="1" x14ac:dyDescent="0.35">
      <c r="A1670" s="1"/>
      <c r="B1670" s="1"/>
      <c r="C1670" s="1"/>
      <c r="D1670" s="1"/>
      <c r="E1670" s="106">
        <f>+COUNTIFS('REGISTRO DE TUTORES'!$A$3:$A$8000,A1670,'REGISTRO DE TUTORES'!$B$3:$B$8000,B1670,'REGISTRO DE TUTORES'!$C$3:$C$8000,C1670,'REGISTRO DE TUTORES'!$D$3:$D$8000,D1670)</f>
        <v>0</v>
      </c>
      <c r="F1670" s="106">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106">
        <f t="shared" ca="1" si="83"/>
        <v>0</v>
      </c>
      <c r="H1670" s="106">
        <f t="shared" ca="1" si="84"/>
        <v>0</v>
      </c>
      <c r="I1670" s="15">
        <v>0</v>
      </c>
      <c r="J1670" s="15">
        <v>0</v>
      </c>
      <c r="K1670" s="15">
        <v>0</v>
      </c>
      <c r="L1670" s="15">
        <v>0</v>
      </c>
      <c r="M1670" s="15">
        <v>0</v>
      </c>
      <c r="N1670" s="107">
        <v>0</v>
      </c>
      <c r="O1670" s="107">
        <v>0</v>
      </c>
      <c r="P1670" s="50"/>
      <c r="Q1670" s="50"/>
      <c r="R1670" s="3"/>
      <c r="S1670" s="3"/>
      <c r="T1670" s="1"/>
      <c r="U1670" s="2"/>
      <c r="V1670" s="23" t="str">
        <f t="shared" si="85"/>
        <v/>
      </c>
    </row>
    <row r="1671" spans="1:22" ht="25" customHeight="1" x14ac:dyDescent="0.35">
      <c r="A1671" s="1"/>
      <c r="B1671" s="1"/>
      <c r="C1671" s="1"/>
      <c r="D1671" s="1"/>
      <c r="E1671" s="106">
        <f>+COUNTIFS('REGISTRO DE TUTORES'!$A$3:$A$8000,A1671,'REGISTRO DE TUTORES'!$B$3:$B$8000,B1671,'REGISTRO DE TUTORES'!$C$3:$C$8000,C1671,'REGISTRO DE TUTORES'!$D$3:$D$8000,D1671)</f>
        <v>0</v>
      </c>
      <c r="F1671" s="106">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106">
        <f t="shared" ca="1" si="83"/>
        <v>0</v>
      </c>
      <c r="H1671" s="106">
        <f t="shared" ca="1" si="84"/>
        <v>0</v>
      </c>
      <c r="I1671" s="15">
        <v>0</v>
      </c>
      <c r="J1671" s="15">
        <v>0</v>
      </c>
      <c r="K1671" s="15">
        <v>0</v>
      </c>
      <c r="L1671" s="15">
        <v>0</v>
      </c>
      <c r="M1671" s="15">
        <v>0</v>
      </c>
      <c r="N1671" s="107">
        <v>0</v>
      </c>
      <c r="O1671" s="107">
        <v>0</v>
      </c>
      <c r="P1671" s="50"/>
      <c r="Q1671" s="50"/>
      <c r="R1671" s="3"/>
      <c r="S1671" s="3"/>
      <c r="T1671" s="1"/>
      <c r="U1671" s="2"/>
      <c r="V1671" s="23" t="str">
        <f t="shared" si="85"/>
        <v/>
      </c>
    </row>
    <row r="1672" spans="1:22" ht="25" customHeight="1" x14ac:dyDescent="0.35">
      <c r="A1672" s="1"/>
      <c r="B1672" s="1"/>
      <c r="C1672" s="1"/>
      <c r="D1672" s="1"/>
      <c r="E1672" s="106">
        <f>+COUNTIFS('REGISTRO DE TUTORES'!$A$3:$A$8000,A1672,'REGISTRO DE TUTORES'!$B$3:$B$8000,B1672,'REGISTRO DE TUTORES'!$C$3:$C$8000,C1672,'REGISTRO DE TUTORES'!$D$3:$D$8000,D1672)</f>
        <v>0</v>
      </c>
      <c r="F1672" s="106">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106">
        <f t="shared" ca="1" si="83"/>
        <v>0</v>
      </c>
      <c r="H1672" s="106">
        <f t="shared" ca="1" si="84"/>
        <v>0</v>
      </c>
      <c r="I1672" s="15">
        <v>0</v>
      </c>
      <c r="J1672" s="15">
        <v>0</v>
      </c>
      <c r="K1672" s="15">
        <v>0</v>
      </c>
      <c r="L1672" s="15">
        <v>0</v>
      </c>
      <c r="M1672" s="15">
        <v>0</v>
      </c>
      <c r="N1672" s="107">
        <v>0</v>
      </c>
      <c r="O1672" s="107">
        <v>0</v>
      </c>
      <c r="P1672" s="50"/>
      <c r="Q1672" s="50"/>
      <c r="R1672" s="3"/>
      <c r="S1672" s="3"/>
      <c r="T1672" s="1"/>
      <c r="U1672" s="2"/>
      <c r="V1672" s="23" t="str">
        <f t="shared" si="85"/>
        <v/>
      </c>
    </row>
    <row r="1673" spans="1:22" ht="25" customHeight="1" x14ac:dyDescent="0.35">
      <c r="A1673" s="1"/>
      <c r="B1673" s="1"/>
      <c r="C1673" s="1"/>
      <c r="D1673" s="1"/>
      <c r="E1673" s="106">
        <f>+COUNTIFS('REGISTRO DE TUTORES'!$A$3:$A$8000,A1673,'REGISTRO DE TUTORES'!$B$3:$B$8000,B1673,'REGISTRO DE TUTORES'!$C$3:$C$8000,C1673,'REGISTRO DE TUTORES'!$D$3:$D$8000,D1673)</f>
        <v>0</v>
      </c>
      <c r="F1673" s="106">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106">
        <f t="shared" ca="1" si="83"/>
        <v>0</v>
      </c>
      <c r="H1673" s="106">
        <f t="shared" ca="1" si="84"/>
        <v>0</v>
      </c>
      <c r="I1673" s="15">
        <v>0</v>
      </c>
      <c r="J1673" s="15">
        <v>0</v>
      </c>
      <c r="K1673" s="15">
        <v>0</v>
      </c>
      <c r="L1673" s="15">
        <v>0</v>
      </c>
      <c r="M1673" s="15">
        <v>0</v>
      </c>
      <c r="N1673" s="107">
        <v>0</v>
      </c>
      <c r="O1673" s="107">
        <v>0</v>
      </c>
      <c r="P1673" s="50"/>
      <c r="Q1673" s="50"/>
      <c r="R1673" s="3"/>
      <c r="S1673" s="3"/>
      <c r="T1673" s="1"/>
      <c r="U1673" s="2"/>
      <c r="V1673" s="23" t="str">
        <f t="shared" si="85"/>
        <v/>
      </c>
    </row>
    <row r="1674" spans="1:22" ht="25" customHeight="1" x14ac:dyDescent="0.35">
      <c r="A1674" s="1"/>
      <c r="B1674" s="1"/>
      <c r="C1674" s="1"/>
      <c r="D1674" s="1"/>
      <c r="E1674" s="106">
        <f>+COUNTIFS('REGISTRO DE TUTORES'!$A$3:$A$8000,A1674,'REGISTRO DE TUTORES'!$B$3:$B$8000,B1674,'REGISTRO DE TUTORES'!$C$3:$C$8000,C1674,'REGISTRO DE TUTORES'!$D$3:$D$8000,D1674)</f>
        <v>0</v>
      </c>
      <c r="F1674" s="106">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106">
        <f t="shared" ca="1" si="83"/>
        <v>0</v>
      </c>
      <c r="H1674" s="106">
        <f t="shared" ca="1" si="84"/>
        <v>0</v>
      </c>
      <c r="I1674" s="15">
        <v>0</v>
      </c>
      <c r="J1674" s="15">
        <v>0</v>
      </c>
      <c r="K1674" s="15">
        <v>0</v>
      </c>
      <c r="L1674" s="15">
        <v>0</v>
      </c>
      <c r="M1674" s="15">
        <v>0</v>
      </c>
      <c r="N1674" s="107">
        <v>0</v>
      </c>
      <c r="O1674" s="107">
        <v>0</v>
      </c>
      <c r="P1674" s="50"/>
      <c r="Q1674" s="50"/>
      <c r="R1674" s="3"/>
      <c r="S1674" s="3"/>
      <c r="T1674" s="1"/>
      <c r="U1674" s="2"/>
      <c r="V1674" s="23" t="str">
        <f t="shared" si="85"/>
        <v/>
      </c>
    </row>
    <row r="1675" spans="1:22" ht="25" customHeight="1" x14ac:dyDescent="0.35">
      <c r="A1675" s="1"/>
      <c r="B1675" s="1"/>
      <c r="C1675" s="1"/>
      <c r="D1675" s="1"/>
      <c r="E1675" s="106">
        <f>+COUNTIFS('REGISTRO DE TUTORES'!$A$3:$A$8000,A1675,'REGISTRO DE TUTORES'!$B$3:$B$8000,B1675,'REGISTRO DE TUTORES'!$C$3:$C$8000,C1675,'REGISTRO DE TUTORES'!$D$3:$D$8000,D1675)</f>
        <v>0</v>
      </c>
      <c r="F1675" s="106">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106">
        <f t="shared" ca="1" si="83"/>
        <v>0</v>
      </c>
      <c r="H1675" s="106">
        <f t="shared" ca="1" si="84"/>
        <v>0</v>
      </c>
      <c r="I1675" s="15">
        <v>0</v>
      </c>
      <c r="J1675" s="15">
        <v>0</v>
      </c>
      <c r="K1675" s="15">
        <v>0</v>
      </c>
      <c r="L1675" s="15">
        <v>0</v>
      </c>
      <c r="M1675" s="15">
        <v>0</v>
      </c>
      <c r="N1675" s="107">
        <v>0</v>
      </c>
      <c r="O1675" s="107">
        <v>0</v>
      </c>
      <c r="P1675" s="50"/>
      <c r="Q1675" s="50"/>
      <c r="R1675" s="3"/>
      <c r="S1675" s="3"/>
      <c r="T1675" s="1"/>
      <c r="U1675" s="2"/>
      <c r="V1675" s="23" t="str">
        <f t="shared" si="85"/>
        <v/>
      </c>
    </row>
    <row r="1676" spans="1:22" ht="25" customHeight="1" x14ac:dyDescent="0.35">
      <c r="A1676" s="1"/>
      <c r="B1676" s="1"/>
      <c r="C1676" s="1"/>
      <c r="D1676" s="1"/>
      <c r="E1676" s="106">
        <f>+COUNTIFS('REGISTRO DE TUTORES'!$A$3:$A$8000,A1676,'REGISTRO DE TUTORES'!$B$3:$B$8000,B1676,'REGISTRO DE TUTORES'!$C$3:$C$8000,C1676,'REGISTRO DE TUTORES'!$D$3:$D$8000,D1676)</f>
        <v>0</v>
      </c>
      <c r="F1676" s="106">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106">
        <f t="shared" ca="1" si="83"/>
        <v>0</v>
      </c>
      <c r="H1676" s="106">
        <f t="shared" ca="1" si="84"/>
        <v>0</v>
      </c>
      <c r="I1676" s="15">
        <v>0</v>
      </c>
      <c r="J1676" s="15">
        <v>0</v>
      </c>
      <c r="K1676" s="15">
        <v>0</v>
      </c>
      <c r="L1676" s="15">
        <v>0</v>
      </c>
      <c r="M1676" s="15">
        <v>0</v>
      </c>
      <c r="N1676" s="107">
        <v>0</v>
      </c>
      <c r="O1676" s="107">
        <v>0</v>
      </c>
      <c r="P1676" s="50"/>
      <c r="Q1676" s="50"/>
      <c r="R1676" s="3"/>
      <c r="S1676" s="3"/>
      <c r="T1676" s="1"/>
      <c r="U1676" s="2"/>
      <c r="V1676" s="23" t="str">
        <f t="shared" si="85"/>
        <v/>
      </c>
    </row>
    <row r="1677" spans="1:22" ht="25" customHeight="1" x14ac:dyDescent="0.35">
      <c r="A1677" s="1"/>
      <c r="B1677" s="1"/>
      <c r="C1677" s="1"/>
      <c r="D1677" s="1"/>
      <c r="E1677" s="106">
        <f>+COUNTIFS('REGISTRO DE TUTORES'!$A$3:$A$8000,A1677,'REGISTRO DE TUTORES'!$B$3:$B$8000,B1677,'REGISTRO DE TUTORES'!$C$3:$C$8000,C1677,'REGISTRO DE TUTORES'!$D$3:$D$8000,D1677)</f>
        <v>0</v>
      </c>
      <c r="F1677" s="106">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106">
        <f t="shared" ca="1" si="83"/>
        <v>0</v>
      </c>
      <c r="H1677" s="106">
        <f t="shared" ca="1" si="84"/>
        <v>0</v>
      </c>
      <c r="I1677" s="15">
        <v>0</v>
      </c>
      <c r="J1677" s="15">
        <v>0</v>
      </c>
      <c r="K1677" s="15">
        <v>0</v>
      </c>
      <c r="L1677" s="15">
        <v>0</v>
      </c>
      <c r="M1677" s="15">
        <v>0</v>
      </c>
      <c r="N1677" s="107">
        <v>0</v>
      </c>
      <c r="O1677" s="107">
        <v>0</v>
      </c>
      <c r="P1677" s="50"/>
      <c r="Q1677" s="50"/>
      <c r="R1677" s="3"/>
      <c r="S1677" s="3"/>
      <c r="T1677" s="1"/>
      <c r="U1677" s="2"/>
      <c r="V1677" s="23" t="str">
        <f t="shared" si="85"/>
        <v/>
      </c>
    </row>
    <row r="1678" spans="1:22" ht="25" customHeight="1" x14ac:dyDescent="0.35">
      <c r="A1678" s="1"/>
      <c r="B1678" s="1"/>
      <c r="C1678" s="1"/>
      <c r="D1678" s="1"/>
      <c r="E1678" s="106">
        <f>+COUNTIFS('REGISTRO DE TUTORES'!$A$3:$A$8000,A1678,'REGISTRO DE TUTORES'!$B$3:$B$8000,B1678,'REGISTRO DE TUTORES'!$C$3:$C$8000,C1678,'REGISTRO DE TUTORES'!$D$3:$D$8000,D1678)</f>
        <v>0</v>
      </c>
      <c r="F1678" s="106">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106">
        <f t="shared" ca="1" si="83"/>
        <v>0</v>
      </c>
      <c r="H1678" s="106">
        <f t="shared" ca="1" si="84"/>
        <v>0</v>
      </c>
      <c r="I1678" s="15">
        <v>0</v>
      </c>
      <c r="J1678" s="15">
        <v>0</v>
      </c>
      <c r="K1678" s="15">
        <v>0</v>
      </c>
      <c r="L1678" s="15">
        <v>0</v>
      </c>
      <c r="M1678" s="15">
        <v>0</v>
      </c>
      <c r="N1678" s="107">
        <v>0</v>
      </c>
      <c r="O1678" s="107">
        <v>0</v>
      </c>
      <c r="P1678" s="50"/>
      <c r="Q1678" s="50"/>
      <c r="R1678" s="3"/>
      <c r="S1678" s="3"/>
      <c r="T1678" s="1"/>
      <c r="U1678" s="2"/>
      <c r="V1678" s="23" t="str">
        <f t="shared" si="85"/>
        <v/>
      </c>
    </row>
    <row r="1679" spans="1:22" ht="25" customHeight="1" x14ac:dyDescent="0.35">
      <c r="A1679" s="1"/>
      <c r="B1679" s="1"/>
      <c r="C1679" s="1"/>
      <c r="D1679" s="1"/>
      <c r="E1679" s="106">
        <f>+COUNTIFS('REGISTRO DE TUTORES'!$A$3:$A$8000,A1679,'REGISTRO DE TUTORES'!$B$3:$B$8000,B1679,'REGISTRO DE TUTORES'!$C$3:$C$8000,C1679,'REGISTRO DE TUTORES'!$D$3:$D$8000,D1679)</f>
        <v>0</v>
      </c>
      <c r="F1679" s="106">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106">
        <f t="shared" ca="1" si="83"/>
        <v>0</v>
      </c>
      <c r="H1679" s="106">
        <f t="shared" ca="1" si="84"/>
        <v>0</v>
      </c>
      <c r="I1679" s="15">
        <v>0</v>
      </c>
      <c r="J1679" s="15">
        <v>0</v>
      </c>
      <c r="K1679" s="15">
        <v>0</v>
      </c>
      <c r="L1679" s="15">
        <v>0</v>
      </c>
      <c r="M1679" s="15">
        <v>0</v>
      </c>
      <c r="N1679" s="107">
        <v>0</v>
      </c>
      <c r="O1679" s="107">
        <v>0</v>
      </c>
      <c r="P1679" s="50"/>
      <c r="Q1679" s="50"/>
      <c r="R1679" s="3"/>
      <c r="S1679" s="3"/>
      <c r="T1679" s="1"/>
      <c r="U1679" s="2"/>
      <c r="V1679" s="23" t="str">
        <f t="shared" si="85"/>
        <v/>
      </c>
    </row>
    <row r="1680" spans="1:22" ht="25" customHeight="1" x14ac:dyDescent="0.35">
      <c r="A1680" s="1"/>
      <c r="B1680" s="1"/>
      <c r="C1680" s="1"/>
      <c r="D1680" s="1"/>
      <c r="E1680" s="106">
        <f>+COUNTIFS('REGISTRO DE TUTORES'!$A$3:$A$8000,A1680,'REGISTRO DE TUTORES'!$B$3:$B$8000,B1680,'REGISTRO DE TUTORES'!$C$3:$C$8000,C1680,'REGISTRO DE TUTORES'!$D$3:$D$8000,D1680)</f>
        <v>0</v>
      </c>
      <c r="F1680" s="106">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106">
        <f t="shared" ca="1" si="83"/>
        <v>0</v>
      </c>
      <c r="H1680" s="106">
        <f t="shared" ca="1" si="84"/>
        <v>0</v>
      </c>
      <c r="I1680" s="15">
        <v>0</v>
      </c>
      <c r="J1680" s="15">
        <v>0</v>
      </c>
      <c r="K1680" s="15">
        <v>0</v>
      </c>
      <c r="L1680" s="15">
        <v>0</v>
      </c>
      <c r="M1680" s="15">
        <v>0</v>
      </c>
      <c r="N1680" s="107">
        <v>0</v>
      </c>
      <c r="O1680" s="107">
        <v>0</v>
      </c>
      <c r="P1680" s="50"/>
      <c r="Q1680" s="50"/>
      <c r="R1680" s="3"/>
      <c r="S1680" s="3"/>
      <c r="T1680" s="1"/>
      <c r="U1680" s="2"/>
      <c r="V1680" s="23" t="str">
        <f t="shared" si="85"/>
        <v/>
      </c>
    </row>
    <row r="1681" spans="1:22" ht="25" customHeight="1" x14ac:dyDescent="0.35">
      <c r="A1681" s="1"/>
      <c r="B1681" s="1"/>
      <c r="C1681" s="1"/>
      <c r="D1681" s="1"/>
      <c r="E1681" s="106">
        <f>+COUNTIFS('REGISTRO DE TUTORES'!$A$3:$A$8000,A1681,'REGISTRO DE TUTORES'!$B$3:$B$8000,B1681,'REGISTRO DE TUTORES'!$C$3:$C$8000,C1681,'REGISTRO DE TUTORES'!$D$3:$D$8000,D1681)</f>
        <v>0</v>
      </c>
      <c r="F1681" s="106">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106">
        <f t="shared" ca="1" si="83"/>
        <v>0</v>
      </c>
      <c r="H1681" s="106">
        <f t="shared" ca="1" si="84"/>
        <v>0</v>
      </c>
      <c r="I1681" s="15">
        <v>0</v>
      </c>
      <c r="J1681" s="15">
        <v>0</v>
      </c>
      <c r="K1681" s="15">
        <v>0</v>
      </c>
      <c r="L1681" s="15">
        <v>0</v>
      </c>
      <c r="M1681" s="15">
        <v>0</v>
      </c>
      <c r="N1681" s="107">
        <v>0</v>
      </c>
      <c r="O1681" s="107">
        <v>0</v>
      </c>
      <c r="P1681" s="50"/>
      <c r="Q1681" s="50"/>
      <c r="R1681" s="3"/>
      <c r="S1681" s="3"/>
      <c r="T1681" s="1"/>
      <c r="U1681" s="2"/>
      <c r="V1681" s="23" t="str">
        <f t="shared" si="85"/>
        <v/>
      </c>
    </row>
    <row r="1682" spans="1:22" ht="25" customHeight="1" x14ac:dyDescent="0.35">
      <c r="A1682" s="1"/>
      <c r="B1682" s="1"/>
      <c r="C1682" s="1"/>
      <c r="D1682" s="1"/>
      <c r="E1682" s="106">
        <f>+COUNTIFS('REGISTRO DE TUTORES'!$A$3:$A$8000,A1682,'REGISTRO DE TUTORES'!$B$3:$B$8000,B1682,'REGISTRO DE TUTORES'!$C$3:$C$8000,C1682,'REGISTRO DE TUTORES'!$D$3:$D$8000,D1682)</f>
        <v>0</v>
      </c>
      <c r="F1682" s="106">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106">
        <f t="shared" ca="1" si="83"/>
        <v>0</v>
      </c>
      <c r="H1682" s="106">
        <f t="shared" ca="1" si="84"/>
        <v>0</v>
      </c>
      <c r="I1682" s="15">
        <v>0</v>
      </c>
      <c r="J1682" s="15">
        <v>0</v>
      </c>
      <c r="K1682" s="15">
        <v>0</v>
      </c>
      <c r="L1682" s="15">
        <v>0</v>
      </c>
      <c r="M1682" s="15">
        <v>0</v>
      </c>
      <c r="N1682" s="107">
        <v>0</v>
      </c>
      <c r="O1682" s="107">
        <v>0</v>
      </c>
      <c r="P1682" s="50"/>
      <c r="Q1682" s="50"/>
      <c r="R1682" s="3"/>
      <c r="S1682" s="3"/>
      <c r="T1682" s="1"/>
      <c r="U1682" s="2"/>
      <c r="V1682" s="23" t="str">
        <f t="shared" si="85"/>
        <v/>
      </c>
    </row>
    <row r="1683" spans="1:22" ht="25" customHeight="1" x14ac:dyDescent="0.35">
      <c r="A1683" s="1"/>
      <c r="B1683" s="1"/>
      <c r="C1683" s="1"/>
      <c r="D1683" s="1"/>
      <c r="E1683" s="106">
        <f>+COUNTIFS('REGISTRO DE TUTORES'!$A$3:$A$8000,A1683,'REGISTRO DE TUTORES'!$B$3:$B$8000,B1683,'REGISTRO DE TUTORES'!$C$3:$C$8000,C1683,'REGISTRO DE TUTORES'!$D$3:$D$8000,D1683)</f>
        <v>0</v>
      </c>
      <c r="F1683" s="106">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106">
        <f t="shared" ca="1" si="83"/>
        <v>0</v>
      </c>
      <c r="H1683" s="106">
        <f t="shared" ca="1" si="84"/>
        <v>0</v>
      </c>
      <c r="I1683" s="15">
        <v>0</v>
      </c>
      <c r="J1683" s="15">
        <v>0</v>
      </c>
      <c r="K1683" s="15">
        <v>0</v>
      </c>
      <c r="L1683" s="15">
        <v>0</v>
      </c>
      <c r="M1683" s="15">
        <v>0</v>
      </c>
      <c r="N1683" s="107">
        <v>0</v>
      </c>
      <c r="O1683" s="107">
        <v>0</v>
      </c>
      <c r="P1683" s="50"/>
      <c r="Q1683" s="50"/>
      <c r="R1683" s="3"/>
      <c r="S1683" s="3"/>
      <c r="T1683" s="1"/>
      <c r="U1683" s="2"/>
      <c r="V1683" s="23" t="str">
        <f t="shared" si="85"/>
        <v/>
      </c>
    </row>
    <row r="1684" spans="1:22" ht="25" customHeight="1" x14ac:dyDescent="0.35">
      <c r="A1684" s="1"/>
      <c r="B1684" s="1"/>
      <c r="C1684" s="1"/>
      <c r="D1684" s="1"/>
      <c r="E1684" s="106">
        <f>+COUNTIFS('REGISTRO DE TUTORES'!$A$3:$A$8000,A1684,'REGISTRO DE TUTORES'!$B$3:$B$8000,B1684,'REGISTRO DE TUTORES'!$C$3:$C$8000,C1684,'REGISTRO DE TUTORES'!$D$3:$D$8000,D1684)</f>
        <v>0</v>
      </c>
      <c r="F1684" s="106">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106">
        <f t="shared" ca="1" si="83"/>
        <v>0</v>
      </c>
      <c r="H1684" s="106">
        <f t="shared" ca="1" si="84"/>
        <v>0</v>
      </c>
      <c r="I1684" s="15">
        <v>0</v>
      </c>
      <c r="J1684" s="15">
        <v>0</v>
      </c>
      <c r="K1684" s="15">
        <v>0</v>
      </c>
      <c r="L1684" s="15">
        <v>0</v>
      </c>
      <c r="M1684" s="15">
        <v>0</v>
      </c>
      <c r="N1684" s="107">
        <v>0</v>
      </c>
      <c r="O1684" s="107">
        <v>0</v>
      </c>
      <c r="P1684" s="50"/>
      <c r="Q1684" s="50"/>
      <c r="R1684" s="3"/>
      <c r="S1684" s="3"/>
      <c r="T1684" s="1"/>
      <c r="U1684" s="2"/>
      <c r="V1684" s="23" t="str">
        <f t="shared" si="85"/>
        <v/>
      </c>
    </row>
    <row r="1685" spans="1:22" ht="25" customHeight="1" x14ac:dyDescent="0.35">
      <c r="A1685" s="1"/>
      <c r="B1685" s="1"/>
      <c r="C1685" s="1"/>
      <c r="D1685" s="1"/>
      <c r="E1685" s="106">
        <f>+COUNTIFS('REGISTRO DE TUTORES'!$A$3:$A$8000,A1685,'REGISTRO DE TUTORES'!$B$3:$B$8000,B1685,'REGISTRO DE TUTORES'!$C$3:$C$8000,C1685,'REGISTRO DE TUTORES'!$D$3:$D$8000,D1685)</f>
        <v>0</v>
      </c>
      <c r="F1685" s="106">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106">
        <f t="shared" ca="1" si="83"/>
        <v>0</v>
      </c>
      <c r="H1685" s="106">
        <f t="shared" ca="1" si="84"/>
        <v>0</v>
      </c>
      <c r="I1685" s="15">
        <v>0</v>
      </c>
      <c r="J1685" s="15">
        <v>0</v>
      </c>
      <c r="K1685" s="15">
        <v>0</v>
      </c>
      <c r="L1685" s="15">
        <v>0</v>
      </c>
      <c r="M1685" s="15">
        <v>0</v>
      </c>
      <c r="N1685" s="107">
        <v>0</v>
      </c>
      <c r="O1685" s="107">
        <v>0</v>
      </c>
      <c r="P1685" s="50"/>
      <c r="Q1685" s="50"/>
      <c r="R1685" s="3"/>
      <c r="S1685" s="3"/>
      <c r="T1685" s="1"/>
      <c r="U1685" s="2"/>
      <c r="V1685" s="23" t="str">
        <f t="shared" si="85"/>
        <v/>
      </c>
    </row>
    <row r="1686" spans="1:22" ht="25" customHeight="1" x14ac:dyDescent="0.35">
      <c r="A1686" s="1"/>
      <c r="B1686" s="1"/>
      <c r="C1686" s="1"/>
      <c r="D1686" s="1"/>
      <c r="E1686" s="106">
        <f>+COUNTIFS('REGISTRO DE TUTORES'!$A$3:$A$8000,A1686,'REGISTRO DE TUTORES'!$B$3:$B$8000,B1686,'REGISTRO DE TUTORES'!$C$3:$C$8000,C1686,'REGISTRO DE TUTORES'!$D$3:$D$8000,D1686)</f>
        <v>0</v>
      </c>
      <c r="F1686" s="106">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106">
        <f t="shared" ca="1" si="83"/>
        <v>0</v>
      </c>
      <c r="H1686" s="106">
        <f t="shared" ca="1" si="84"/>
        <v>0</v>
      </c>
      <c r="I1686" s="15">
        <v>0</v>
      </c>
      <c r="J1686" s="15">
        <v>0</v>
      </c>
      <c r="K1686" s="15">
        <v>0</v>
      </c>
      <c r="L1686" s="15">
        <v>0</v>
      </c>
      <c r="M1686" s="15">
        <v>0</v>
      </c>
      <c r="N1686" s="107">
        <v>0</v>
      </c>
      <c r="O1686" s="107">
        <v>0</v>
      </c>
      <c r="P1686" s="50"/>
      <c r="Q1686" s="50"/>
      <c r="R1686" s="3"/>
      <c r="S1686" s="3"/>
      <c r="T1686" s="1"/>
      <c r="U1686" s="2"/>
      <c r="V1686" s="23" t="str">
        <f t="shared" si="85"/>
        <v/>
      </c>
    </row>
    <row r="1687" spans="1:22" ht="25" customHeight="1" x14ac:dyDescent="0.35">
      <c r="A1687" s="1"/>
      <c r="B1687" s="1"/>
      <c r="C1687" s="1"/>
      <c r="D1687" s="1"/>
      <c r="E1687" s="106">
        <f>+COUNTIFS('REGISTRO DE TUTORES'!$A$3:$A$8000,A1687,'REGISTRO DE TUTORES'!$B$3:$B$8000,B1687,'REGISTRO DE TUTORES'!$C$3:$C$8000,C1687,'REGISTRO DE TUTORES'!$D$3:$D$8000,D1687)</f>
        <v>0</v>
      </c>
      <c r="F1687" s="106">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106">
        <f t="shared" ca="1" si="83"/>
        <v>0</v>
      </c>
      <c r="H1687" s="106">
        <f t="shared" ca="1" si="84"/>
        <v>0</v>
      </c>
      <c r="I1687" s="15">
        <v>0</v>
      </c>
      <c r="J1687" s="15">
        <v>0</v>
      </c>
      <c r="K1687" s="15">
        <v>0</v>
      </c>
      <c r="L1687" s="15">
        <v>0</v>
      </c>
      <c r="M1687" s="15">
        <v>0</v>
      </c>
      <c r="N1687" s="107">
        <v>0</v>
      </c>
      <c r="O1687" s="107">
        <v>0</v>
      </c>
      <c r="P1687" s="50"/>
      <c r="Q1687" s="50"/>
      <c r="R1687" s="3"/>
      <c r="S1687" s="3"/>
      <c r="T1687" s="1"/>
      <c r="U1687" s="2"/>
      <c r="V1687" s="23" t="str">
        <f t="shared" si="85"/>
        <v/>
      </c>
    </row>
    <row r="1688" spans="1:22" ht="25" customHeight="1" x14ac:dyDescent="0.35">
      <c r="A1688" s="1"/>
      <c r="B1688" s="1"/>
      <c r="C1688" s="1"/>
      <c r="D1688" s="1"/>
      <c r="E1688" s="106">
        <f>+COUNTIFS('REGISTRO DE TUTORES'!$A$3:$A$8000,A1688,'REGISTRO DE TUTORES'!$B$3:$B$8000,B1688,'REGISTRO DE TUTORES'!$C$3:$C$8000,C1688,'REGISTRO DE TUTORES'!$D$3:$D$8000,D1688)</f>
        <v>0</v>
      </c>
      <c r="F1688" s="106">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106">
        <f t="shared" ca="1" si="83"/>
        <v>0</v>
      </c>
      <c r="H1688" s="106">
        <f t="shared" ca="1" si="84"/>
        <v>0</v>
      </c>
      <c r="I1688" s="15">
        <v>0</v>
      </c>
      <c r="J1688" s="15">
        <v>0</v>
      </c>
      <c r="K1688" s="15">
        <v>0</v>
      </c>
      <c r="L1688" s="15">
        <v>0</v>
      </c>
      <c r="M1688" s="15">
        <v>0</v>
      </c>
      <c r="N1688" s="107">
        <v>0</v>
      </c>
      <c r="O1688" s="107">
        <v>0</v>
      </c>
      <c r="P1688" s="50"/>
      <c r="Q1688" s="50"/>
      <c r="R1688" s="3"/>
      <c r="S1688" s="3"/>
      <c r="T1688" s="1"/>
      <c r="U1688" s="2"/>
      <c r="V1688" s="23" t="str">
        <f t="shared" si="85"/>
        <v/>
      </c>
    </row>
    <row r="1689" spans="1:22" ht="25" customHeight="1" x14ac:dyDescent="0.35">
      <c r="A1689" s="1"/>
      <c r="B1689" s="1"/>
      <c r="C1689" s="1"/>
      <c r="D1689" s="1"/>
      <c r="E1689" s="106">
        <f>+COUNTIFS('REGISTRO DE TUTORES'!$A$3:$A$8000,A1689,'REGISTRO DE TUTORES'!$B$3:$B$8000,B1689,'REGISTRO DE TUTORES'!$C$3:$C$8000,C1689,'REGISTRO DE TUTORES'!$D$3:$D$8000,D1689)</f>
        <v>0</v>
      </c>
      <c r="F1689" s="106">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106">
        <f t="shared" ca="1" si="83"/>
        <v>0</v>
      </c>
      <c r="H1689" s="106">
        <f t="shared" ca="1" si="84"/>
        <v>0</v>
      </c>
      <c r="I1689" s="15">
        <v>0</v>
      </c>
      <c r="J1689" s="15">
        <v>0</v>
      </c>
      <c r="K1689" s="15">
        <v>0</v>
      </c>
      <c r="L1689" s="15">
        <v>0</v>
      </c>
      <c r="M1689" s="15">
        <v>0</v>
      </c>
      <c r="N1689" s="107">
        <v>0</v>
      </c>
      <c r="O1689" s="107">
        <v>0</v>
      </c>
      <c r="P1689" s="50"/>
      <c r="Q1689" s="50"/>
      <c r="R1689" s="3"/>
      <c r="S1689" s="3"/>
      <c r="T1689" s="1"/>
      <c r="U1689" s="2"/>
      <c r="V1689" s="23" t="str">
        <f t="shared" si="85"/>
        <v/>
      </c>
    </row>
    <row r="1690" spans="1:22" ht="25" customHeight="1" x14ac:dyDescent="0.35">
      <c r="A1690" s="1"/>
      <c r="B1690" s="1"/>
      <c r="C1690" s="1"/>
      <c r="D1690" s="1"/>
      <c r="E1690" s="106">
        <f>+COUNTIFS('REGISTRO DE TUTORES'!$A$3:$A$8000,A1690,'REGISTRO DE TUTORES'!$B$3:$B$8000,B1690,'REGISTRO DE TUTORES'!$C$3:$C$8000,C1690,'REGISTRO DE TUTORES'!$D$3:$D$8000,D1690)</f>
        <v>0</v>
      </c>
      <c r="F1690" s="106">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106">
        <f t="shared" ca="1" si="83"/>
        <v>0</v>
      </c>
      <c r="H1690" s="106">
        <f t="shared" ca="1" si="84"/>
        <v>0</v>
      </c>
      <c r="I1690" s="15">
        <v>0</v>
      </c>
      <c r="J1690" s="15">
        <v>0</v>
      </c>
      <c r="K1690" s="15">
        <v>0</v>
      </c>
      <c r="L1690" s="15">
        <v>0</v>
      </c>
      <c r="M1690" s="15">
        <v>0</v>
      </c>
      <c r="N1690" s="107">
        <v>0</v>
      </c>
      <c r="O1690" s="107">
        <v>0</v>
      </c>
      <c r="P1690" s="50"/>
      <c r="Q1690" s="50"/>
      <c r="R1690" s="3"/>
      <c r="S1690" s="3"/>
      <c r="T1690" s="1"/>
      <c r="U1690" s="2"/>
      <c r="V1690" s="23" t="str">
        <f t="shared" si="85"/>
        <v/>
      </c>
    </row>
    <row r="1691" spans="1:22" ht="25" customHeight="1" x14ac:dyDescent="0.35">
      <c r="A1691" s="1"/>
      <c r="B1691" s="1"/>
      <c r="C1691" s="1"/>
      <c r="D1691" s="1"/>
      <c r="E1691" s="106">
        <f>+COUNTIFS('REGISTRO DE TUTORES'!$A$3:$A$8000,A1691,'REGISTRO DE TUTORES'!$B$3:$B$8000,B1691,'REGISTRO DE TUTORES'!$C$3:$C$8000,C1691,'REGISTRO DE TUTORES'!$D$3:$D$8000,D1691)</f>
        <v>0</v>
      </c>
      <c r="F1691" s="106">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106">
        <f t="shared" ca="1" si="83"/>
        <v>0</v>
      </c>
      <c r="H1691" s="106">
        <f t="shared" ca="1" si="84"/>
        <v>0</v>
      </c>
      <c r="I1691" s="15">
        <v>0</v>
      </c>
      <c r="J1691" s="15">
        <v>0</v>
      </c>
      <c r="K1691" s="15">
        <v>0</v>
      </c>
      <c r="L1691" s="15">
        <v>0</v>
      </c>
      <c r="M1691" s="15">
        <v>0</v>
      </c>
      <c r="N1691" s="107">
        <v>0</v>
      </c>
      <c r="O1691" s="107">
        <v>0</v>
      </c>
      <c r="P1691" s="50"/>
      <c r="Q1691" s="50"/>
      <c r="R1691" s="3"/>
      <c r="S1691" s="3"/>
      <c r="T1691" s="1"/>
      <c r="U1691" s="2"/>
      <c r="V1691" s="23" t="str">
        <f t="shared" si="85"/>
        <v/>
      </c>
    </row>
    <row r="1692" spans="1:22" ht="25" customHeight="1" x14ac:dyDescent="0.35">
      <c r="A1692" s="1"/>
      <c r="B1692" s="1"/>
      <c r="C1692" s="1"/>
      <c r="D1692" s="1"/>
      <c r="E1692" s="106">
        <f>+COUNTIFS('REGISTRO DE TUTORES'!$A$3:$A$8000,A1692,'REGISTRO DE TUTORES'!$B$3:$B$8000,B1692,'REGISTRO DE TUTORES'!$C$3:$C$8000,C1692,'REGISTRO DE TUTORES'!$D$3:$D$8000,D1692)</f>
        <v>0</v>
      </c>
      <c r="F1692" s="106">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106">
        <f t="shared" ca="1" si="83"/>
        <v>0</v>
      </c>
      <c r="H1692" s="106">
        <f t="shared" ca="1" si="84"/>
        <v>0</v>
      </c>
      <c r="I1692" s="15">
        <v>0</v>
      </c>
      <c r="J1692" s="15">
        <v>0</v>
      </c>
      <c r="K1692" s="15">
        <v>0</v>
      </c>
      <c r="L1692" s="15">
        <v>0</v>
      </c>
      <c r="M1692" s="15">
        <v>0</v>
      </c>
      <c r="N1692" s="107">
        <v>0</v>
      </c>
      <c r="O1692" s="107">
        <v>0</v>
      </c>
      <c r="P1692" s="50"/>
      <c r="Q1692" s="50"/>
      <c r="R1692" s="3"/>
      <c r="S1692" s="3"/>
      <c r="T1692" s="1"/>
      <c r="U1692" s="2"/>
      <c r="V1692" s="23" t="str">
        <f t="shared" si="85"/>
        <v/>
      </c>
    </row>
    <row r="1693" spans="1:22" ht="25" customHeight="1" x14ac:dyDescent="0.35">
      <c r="A1693" s="1"/>
      <c r="B1693" s="1"/>
      <c r="C1693" s="1"/>
      <c r="D1693" s="1"/>
      <c r="E1693" s="106">
        <f>+COUNTIFS('REGISTRO DE TUTORES'!$A$3:$A$8000,A1693,'REGISTRO DE TUTORES'!$B$3:$B$8000,B1693,'REGISTRO DE TUTORES'!$C$3:$C$8000,C1693,'REGISTRO DE TUTORES'!$D$3:$D$8000,D1693)</f>
        <v>0</v>
      </c>
      <c r="F1693" s="106">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106">
        <f t="shared" ca="1" si="83"/>
        <v>0</v>
      </c>
      <c r="H1693" s="106">
        <f t="shared" ca="1" si="84"/>
        <v>0</v>
      </c>
      <c r="I1693" s="15">
        <v>0</v>
      </c>
      <c r="J1693" s="15">
        <v>0</v>
      </c>
      <c r="K1693" s="15">
        <v>0</v>
      </c>
      <c r="L1693" s="15">
        <v>0</v>
      </c>
      <c r="M1693" s="15">
        <v>0</v>
      </c>
      <c r="N1693" s="107">
        <v>0</v>
      </c>
      <c r="O1693" s="107">
        <v>0</v>
      </c>
      <c r="P1693" s="50"/>
      <c r="Q1693" s="50"/>
      <c r="R1693" s="3"/>
      <c r="S1693" s="3"/>
      <c r="T1693" s="1"/>
      <c r="U1693" s="2"/>
      <c r="V1693" s="23" t="str">
        <f t="shared" si="85"/>
        <v/>
      </c>
    </row>
    <row r="1694" spans="1:22" ht="25" customHeight="1" x14ac:dyDescent="0.35">
      <c r="A1694" s="1"/>
      <c r="B1694" s="1"/>
      <c r="C1694" s="1"/>
      <c r="D1694" s="1"/>
      <c r="E1694" s="106">
        <f>+COUNTIFS('REGISTRO DE TUTORES'!$A$3:$A$8000,A1694,'REGISTRO DE TUTORES'!$B$3:$B$8000,B1694,'REGISTRO DE TUTORES'!$C$3:$C$8000,C1694,'REGISTRO DE TUTORES'!$D$3:$D$8000,D1694)</f>
        <v>0</v>
      </c>
      <c r="F1694" s="106">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106">
        <f t="shared" ca="1" si="83"/>
        <v>0</v>
      </c>
      <c r="H1694" s="106">
        <f t="shared" ca="1" si="84"/>
        <v>0</v>
      </c>
      <c r="I1694" s="15">
        <v>0</v>
      </c>
      <c r="J1694" s="15">
        <v>0</v>
      </c>
      <c r="K1694" s="15">
        <v>0</v>
      </c>
      <c r="L1694" s="15">
        <v>0</v>
      </c>
      <c r="M1694" s="15">
        <v>0</v>
      </c>
      <c r="N1694" s="107">
        <v>0</v>
      </c>
      <c r="O1694" s="107">
        <v>0</v>
      </c>
      <c r="P1694" s="50"/>
      <c r="Q1694" s="50"/>
      <c r="R1694" s="3"/>
      <c r="S1694" s="3"/>
      <c r="T1694" s="1"/>
      <c r="U1694" s="2"/>
      <c r="V1694" s="23" t="str">
        <f t="shared" si="85"/>
        <v/>
      </c>
    </row>
    <row r="1695" spans="1:22" ht="25" customHeight="1" x14ac:dyDescent="0.35">
      <c r="A1695" s="1"/>
      <c r="B1695" s="1"/>
      <c r="C1695" s="1"/>
      <c r="D1695" s="1"/>
      <c r="E1695" s="106">
        <f>+COUNTIFS('REGISTRO DE TUTORES'!$A$3:$A$8000,A1695,'REGISTRO DE TUTORES'!$B$3:$B$8000,B1695,'REGISTRO DE TUTORES'!$C$3:$C$8000,C1695,'REGISTRO DE TUTORES'!$D$3:$D$8000,D1695)</f>
        <v>0</v>
      </c>
      <c r="F1695" s="106">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106">
        <f t="shared" ca="1" si="83"/>
        <v>0</v>
      </c>
      <c r="H1695" s="106">
        <f t="shared" ca="1" si="84"/>
        <v>0</v>
      </c>
      <c r="I1695" s="15">
        <v>0</v>
      </c>
      <c r="J1695" s="15">
        <v>0</v>
      </c>
      <c r="K1695" s="15">
        <v>0</v>
      </c>
      <c r="L1695" s="15">
        <v>0</v>
      </c>
      <c r="M1695" s="15">
        <v>0</v>
      </c>
      <c r="N1695" s="107">
        <v>0</v>
      </c>
      <c r="O1695" s="107">
        <v>0</v>
      </c>
      <c r="P1695" s="50"/>
      <c r="Q1695" s="50"/>
      <c r="R1695" s="3"/>
      <c r="S1695" s="3"/>
      <c r="T1695" s="1"/>
      <c r="U1695" s="2"/>
      <c r="V1695" s="23" t="str">
        <f t="shared" si="85"/>
        <v/>
      </c>
    </row>
    <row r="1696" spans="1:22" ht="25" customHeight="1" x14ac:dyDescent="0.35">
      <c r="A1696" s="1"/>
      <c r="B1696" s="1"/>
      <c r="C1696" s="1"/>
      <c r="D1696" s="1"/>
      <c r="E1696" s="106">
        <f>+COUNTIFS('REGISTRO DE TUTORES'!$A$3:$A$8000,A1696,'REGISTRO DE TUTORES'!$B$3:$B$8000,B1696,'REGISTRO DE TUTORES'!$C$3:$C$8000,C1696,'REGISTRO DE TUTORES'!$D$3:$D$8000,D1696)</f>
        <v>0</v>
      </c>
      <c r="F1696" s="106">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106">
        <f t="shared" ca="1" si="83"/>
        <v>0</v>
      </c>
      <c r="H1696" s="106">
        <f t="shared" ca="1" si="84"/>
        <v>0</v>
      </c>
      <c r="I1696" s="15">
        <v>0</v>
      </c>
      <c r="J1696" s="15">
        <v>0</v>
      </c>
      <c r="K1696" s="15">
        <v>0</v>
      </c>
      <c r="L1696" s="15">
        <v>0</v>
      </c>
      <c r="M1696" s="15">
        <v>0</v>
      </c>
      <c r="N1696" s="107">
        <v>0</v>
      </c>
      <c r="O1696" s="107">
        <v>0</v>
      </c>
      <c r="P1696" s="50"/>
      <c r="Q1696" s="50"/>
      <c r="R1696" s="3"/>
      <c r="S1696" s="3"/>
      <c r="T1696" s="1"/>
      <c r="U1696" s="2"/>
      <c r="V1696" s="23" t="str">
        <f t="shared" si="85"/>
        <v/>
      </c>
    </row>
    <row r="1697" spans="1:22" ht="25" customHeight="1" x14ac:dyDescent="0.35">
      <c r="A1697" s="1"/>
      <c r="B1697" s="1"/>
      <c r="C1697" s="1"/>
      <c r="D1697" s="1"/>
      <c r="E1697" s="106">
        <f>+COUNTIFS('REGISTRO DE TUTORES'!$A$3:$A$8000,A1697,'REGISTRO DE TUTORES'!$B$3:$B$8000,B1697,'REGISTRO DE TUTORES'!$C$3:$C$8000,C1697,'REGISTRO DE TUTORES'!$D$3:$D$8000,D1697)</f>
        <v>0</v>
      </c>
      <c r="F1697" s="106">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106">
        <f t="shared" ca="1" si="83"/>
        <v>0</v>
      </c>
      <c r="H1697" s="106">
        <f t="shared" ca="1" si="84"/>
        <v>0</v>
      </c>
      <c r="I1697" s="15">
        <v>0</v>
      </c>
      <c r="J1697" s="15">
        <v>0</v>
      </c>
      <c r="K1697" s="15">
        <v>0</v>
      </c>
      <c r="L1697" s="15">
        <v>0</v>
      </c>
      <c r="M1697" s="15">
        <v>0</v>
      </c>
      <c r="N1697" s="107">
        <v>0</v>
      </c>
      <c r="O1697" s="107">
        <v>0</v>
      </c>
      <c r="P1697" s="50"/>
      <c r="Q1697" s="50"/>
      <c r="R1697" s="3"/>
      <c r="S1697" s="3"/>
      <c r="T1697" s="1"/>
      <c r="U1697" s="2"/>
      <c r="V1697" s="23" t="str">
        <f t="shared" si="85"/>
        <v/>
      </c>
    </row>
    <row r="1698" spans="1:22" ht="25" customHeight="1" x14ac:dyDescent="0.35">
      <c r="A1698" s="1"/>
      <c r="B1698" s="1"/>
      <c r="C1698" s="1"/>
      <c r="D1698" s="1"/>
      <c r="E1698" s="106">
        <f>+COUNTIFS('REGISTRO DE TUTORES'!$A$3:$A$8000,A1698,'REGISTRO DE TUTORES'!$B$3:$B$8000,B1698,'REGISTRO DE TUTORES'!$C$3:$C$8000,C1698,'REGISTRO DE TUTORES'!$D$3:$D$8000,D1698)</f>
        <v>0</v>
      </c>
      <c r="F1698" s="106">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106">
        <f t="shared" ca="1" si="83"/>
        <v>0</v>
      </c>
      <c r="H1698" s="106">
        <f t="shared" ca="1" si="84"/>
        <v>0</v>
      </c>
      <c r="I1698" s="15">
        <v>0</v>
      </c>
      <c r="J1698" s="15">
        <v>0</v>
      </c>
      <c r="K1698" s="15">
        <v>0</v>
      </c>
      <c r="L1698" s="15">
        <v>0</v>
      </c>
      <c r="M1698" s="15">
        <v>0</v>
      </c>
      <c r="N1698" s="107">
        <v>0</v>
      </c>
      <c r="O1698" s="107">
        <v>0</v>
      </c>
      <c r="P1698" s="50"/>
      <c r="Q1698" s="50"/>
      <c r="R1698" s="3"/>
      <c r="S1698" s="3"/>
      <c r="T1698" s="1"/>
      <c r="U1698" s="2"/>
      <c r="V1698" s="23" t="str">
        <f t="shared" si="85"/>
        <v/>
      </c>
    </row>
    <row r="1699" spans="1:22" ht="25" customHeight="1" x14ac:dyDescent="0.35">
      <c r="A1699" s="1"/>
      <c r="B1699" s="1"/>
      <c r="C1699" s="1"/>
      <c r="D1699" s="1"/>
      <c r="E1699" s="106">
        <f>+COUNTIFS('REGISTRO DE TUTORES'!$A$3:$A$8000,A1699,'REGISTRO DE TUTORES'!$B$3:$B$8000,B1699,'REGISTRO DE TUTORES'!$C$3:$C$8000,C1699,'REGISTRO DE TUTORES'!$D$3:$D$8000,D1699)</f>
        <v>0</v>
      </c>
      <c r="F1699" s="106">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106">
        <f t="shared" ca="1" si="83"/>
        <v>0</v>
      </c>
      <c r="H1699" s="106">
        <f t="shared" ca="1" si="84"/>
        <v>0</v>
      </c>
      <c r="I1699" s="15">
        <v>0</v>
      </c>
      <c r="J1699" s="15">
        <v>0</v>
      </c>
      <c r="K1699" s="15">
        <v>0</v>
      </c>
      <c r="L1699" s="15">
        <v>0</v>
      </c>
      <c r="M1699" s="15">
        <v>0</v>
      </c>
      <c r="N1699" s="107">
        <v>0</v>
      </c>
      <c r="O1699" s="107">
        <v>0</v>
      </c>
      <c r="P1699" s="50"/>
      <c r="Q1699" s="50"/>
      <c r="R1699" s="3"/>
      <c r="S1699" s="3"/>
      <c r="T1699" s="1"/>
      <c r="U1699" s="2"/>
      <c r="V1699" s="23" t="str">
        <f t="shared" si="85"/>
        <v/>
      </c>
    </row>
    <row r="1700" spans="1:22" ht="25" customHeight="1" x14ac:dyDescent="0.35">
      <c r="A1700" s="1"/>
      <c r="B1700" s="1"/>
      <c r="C1700" s="1"/>
      <c r="D1700" s="1"/>
      <c r="E1700" s="106">
        <f>+COUNTIFS('REGISTRO DE TUTORES'!$A$3:$A$8000,A1700,'REGISTRO DE TUTORES'!$B$3:$B$8000,B1700,'REGISTRO DE TUTORES'!$C$3:$C$8000,C1700,'REGISTRO DE TUTORES'!$D$3:$D$8000,D1700)</f>
        <v>0</v>
      </c>
      <c r="F1700" s="106">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106">
        <f t="shared" ca="1" si="83"/>
        <v>0</v>
      </c>
      <c r="H1700" s="106">
        <f t="shared" ca="1" si="84"/>
        <v>0</v>
      </c>
      <c r="I1700" s="15">
        <v>0</v>
      </c>
      <c r="J1700" s="15">
        <v>0</v>
      </c>
      <c r="K1700" s="15">
        <v>0</v>
      </c>
      <c r="L1700" s="15">
        <v>0</v>
      </c>
      <c r="M1700" s="15">
        <v>0</v>
      </c>
      <c r="N1700" s="107">
        <v>0</v>
      </c>
      <c r="O1700" s="107">
        <v>0</v>
      </c>
      <c r="P1700" s="50"/>
      <c r="Q1700" s="50"/>
      <c r="R1700" s="3"/>
      <c r="S1700" s="3"/>
      <c r="T1700" s="1"/>
      <c r="U1700" s="2"/>
      <c r="V1700" s="23" t="str">
        <f t="shared" si="85"/>
        <v/>
      </c>
    </row>
    <row r="1701" spans="1:22" ht="25" customHeight="1" x14ac:dyDescent="0.35">
      <c r="A1701" s="1"/>
      <c r="B1701" s="1"/>
      <c r="C1701" s="1"/>
      <c r="D1701" s="1"/>
      <c r="E1701" s="106">
        <f>+COUNTIFS('REGISTRO DE TUTORES'!$A$3:$A$8000,A1701,'REGISTRO DE TUTORES'!$B$3:$B$8000,B1701,'REGISTRO DE TUTORES'!$C$3:$C$8000,C1701,'REGISTRO DE TUTORES'!$D$3:$D$8000,D1701)</f>
        <v>0</v>
      </c>
      <c r="F1701" s="106">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106">
        <f t="shared" ca="1" si="83"/>
        <v>0</v>
      </c>
      <c r="H1701" s="106">
        <f t="shared" ca="1" si="84"/>
        <v>0</v>
      </c>
      <c r="I1701" s="15">
        <v>0</v>
      </c>
      <c r="J1701" s="15">
        <v>0</v>
      </c>
      <c r="K1701" s="15">
        <v>0</v>
      </c>
      <c r="L1701" s="15">
        <v>0</v>
      </c>
      <c r="M1701" s="15">
        <v>0</v>
      </c>
      <c r="N1701" s="107">
        <v>0</v>
      </c>
      <c r="O1701" s="107">
        <v>0</v>
      </c>
      <c r="P1701" s="50"/>
      <c r="Q1701" s="50"/>
      <c r="R1701" s="3"/>
      <c r="S1701" s="3"/>
      <c r="T1701" s="1"/>
      <c r="U1701" s="2"/>
      <c r="V1701" s="23" t="str">
        <f t="shared" si="85"/>
        <v/>
      </c>
    </row>
    <row r="1702" spans="1:22" ht="25" customHeight="1" x14ac:dyDescent="0.35">
      <c r="A1702" s="1"/>
      <c r="B1702" s="1"/>
      <c r="C1702" s="1"/>
      <c r="D1702" s="1"/>
      <c r="E1702" s="106">
        <f>+COUNTIFS('REGISTRO DE TUTORES'!$A$3:$A$8000,A1702,'REGISTRO DE TUTORES'!$B$3:$B$8000,B1702,'REGISTRO DE TUTORES'!$C$3:$C$8000,C1702,'REGISTRO DE TUTORES'!$D$3:$D$8000,D1702)</f>
        <v>0</v>
      </c>
      <c r="F1702" s="106">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106">
        <f t="shared" ca="1" si="83"/>
        <v>0</v>
      </c>
      <c r="H1702" s="106">
        <f t="shared" ca="1" si="84"/>
        <v>0</v>
      </c>
      <c r="I1702" s="15">
        <v>0</v>
      </c>
      <c r="J1702" s="15">
        <v>0</v>
      </c>
      <c r="K1702" s="15">
        <v>0</v>
      </c>
      <c r="L1702" s="15">
        <v>0</v>
      </c>
      <c r="M1702" s="15">
        <v>0</v>
      </c>
      <c r="N1702" s="107">
        <v>0</v>
      </c>
      <c r="O1702" s="107">
        <v>0</v>
      </c>
      <c r="P1702" s="50"/>
      <c r="Q1702" s="50"/>
      <c r="R1702" s="3"/>
      <c r="S1702" s="3"/>
      <c r="T1702" s="1"/>
      <c r="U1702" s="2"/>
      <c r="V1702" s="23" t="str">
        <f t="shared" si="85"/>
        <v/>
      </c>
    </row>
    <row r="1703" spans="1:22" ht="25" customHeight="1" x14ac:dyDescent="0.35">
      <c r="A1703" s="1"/>
      <c r="B1703" s="1"/>
      <c r="C1703" s="1"/>
      <c r="D1703" s="1"/>
      <c r="E1703" s="106">
        <f>+COUNTIFS('REGISTRO DE TUTORES'!$A$3:$A$8000,A1703,'REGISTRO DE TUTORES'!$B$3:$B$8000,B1703,'REGISTRO DE TUTORES'!$C$3:$C$8000,C1703,'REGISTRO DE TUTORES'!$D$3:$D$8000,D1703)</f>
        <v>0</v>
      </c>
      <c r="F1703" s="106">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106">
        <f t="shared" ca="1" si="83"/>
        <v>0</v>
      </c>
      <c r="H1703" s="106">
        <f t="shared" ca="1" si="84"/>
        <v>0</v>
      </c>
      <c r="I1703" s="15">
        <v>0</v>
      </c>
      <c r="J1703" s="15">
        <v>0</v>
      </c>
      <c r="K1703" s="15">
        <v>0</v>
      </c>
      <c r="L1703" s="15">
        <v>0</v>
      </c>
      <c r="M1703" s="15">
        <v>0</v>
      </c>
      <c r="N1703" s="107">
        <v>0</v>
      </c>
      <c r="O1703" s="107">
        <v>0</v>
      </c>
      <c r="P1703" s="50"/>
      <c r="Q1703" s="50"/>
      <c r="R1703" s="3"/>
      <c r="S1703" s="3"/>
      <c r="T1703" s="1"/>
      <c r="U1703" s="2"/>
      <c r="V1703" s="23" t="str">
        <f t="shared" si="85"/>
        <v/>
      </c>
    </row>
    <row r="1704" spans="1:22" ht="25" customHeight="1" x14ac:dyDescent="0.35">
      <c r="A1704" s="1"/>
      <c r="B1704" s="1"/>
      <c r="C1704" s="1"/>
      <c r="D1704" s="1"/>
      <c r="E1704" s="106">
        <f>+COUNTIFS('REGISTRO DE TUTORES'!$A$3:$A$8000,A1704,'REGISTRO DE TUTORES'!$B$3:$B$8000,B1704,'REGISTRO DE TUTORES'!$C$3:$C$8000,C1704,'REGISTRO DE TUTORES'!$D$3:$D$8000,D1704)</f>
        <v>0</v>
      </c>
      <c r="F1704" s="106">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106">
        <f t="shared" ca="1" si="83"/>
        <v>0</v>
      </c>
      <c r="H1704" s="106">
        <f t="shared" ca="1" si="84"/>
        <v>0</v>
      </c>
      <c r="I1704" s="15">
        <v>0</v>
      </c>
      <c r="J1704" s="15">
        <v>0</v>
      </c>
      <c r="K1704" s="15">
        <v>0</v>
      </c>
      <c r="L1704" s="15">
        <v>0</v>
      </c>
      <c r="M1704" s="15">
        <v>0</v>
      </c>
      <c r="N1704" s="107">
        <v>0</v>
      </c>
      <c r="O1704" s="107">
        <v>0</v>
      </c>
      <c r="P1704" s="50"/>
      <c r="Q1704" s="50"/>
      <c r="R1704" s="3"/>
      <c r="S1704" s="3"/>
      <c r="T1704" s="1"/>
      <c r="U1704" s="2"/>
      <c r="V1704" s="23" t="str">
        <f t="shared" si="85"/>
        <v/>
      </c>
    </row>
    <row r="1705" spans="1:22" ht="25" customHeight="1" x14ac:dyDescent="0.35">
      <c r="A1705" s="1"/>
      <c r="B1705" s="1"/>
      <c r="C1705" s="1"/>
      <c r="D1705" s="1"/>
      <c r="E1705" s="106">
        <f>+COUNTIFS('REGISTRO DE TUTORES'!$A$3:$A$8000,A1705,'REGISTRO DE TUTORES'!$B$3:$B$8000,B1705,'REGISTRO DE TUTORES'!$C$3:$C$8000,C1705,'REGISTRO DE TUTORES'!$D$3:$D$8000,D1705)</f>
        <v>0</v>
      </c>
      <c r="F1705" s="106">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106">
        <f t="shared" ca="1" si="83"/>
        <v>0</v>
      </c>
      <c r="H1705" s="106">
        <f t="shared" ca="1" si="84"/>
        <v>0</v>
      </c>
      <c r="I1705" s="15">
        <v>0</v>
      </c>
      <c r="J1705" s="15">
        <v>0</v>
      </c>
      <c r="K1705" s="15">
        <v>0</v>
      </c>
      <c r="L1705" s="15">
        <v>0</v>
      </c>
      <c r="M1705" s="15">
        <v>0</v>
      </c>
      <c r="N1705" s="107">
        <v>0</v>
      </c>
      <c r="O1705" s="107">
        <v>0</v>
      </c>
      <c r="P1705" s="50"/>
      <c r="Q1705" s="50"/>
      <c r="R1705" s="3"/>
      <c r="S1705" s="3"/>
      <c r="T1705" s="1"/>
      <c r="U1705" s="2"/>
      <c r="V1705" s="23" t="str">
        <f t="shared" si="85"/>
        <v/>
      </c>
    </row>
    <row r="1706" spans="1:22" ht="25" customHeight="1" x14ac:dyDescent="0.35">
      <c r="A1706" s="1"/>
      <c r="B1706" s="1"/>
      <c r="C1706" s="1"/>
      <c r="D1706" s="1"/>
      <c r="E1706" s="106">
        <f>+COUNTIFS('REGISTRO DE TUTORES'!$A$3:$A$8000,A1706,'REGISTRO DE TUTORES'!$B$3:$B$8000,B1706,'REGISTRO DE TUTORES'!$C$3:$C$8000,C1706,'REGISTRO DE TUTORES'!$D$3:$D$8000,D1706)</f>
        <v>0</v>
      </c>
      <c r="F1706" s="106">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106">
        <f t="shared" ca="1" si="83"/>
        <v>0</v>
      </c>
      <c r="H1706" s="106">
        <f t="shared" ca="1" si="84"/>
        <v>0</v>
      </c>
      <c r="I1706" s="15">
        <v>0</v>
      </c>
      <c r="J1706" s="15">
        <v>0</v>
      </c>
      <c r="K1706" s="15">
        <v>0</v>
      </c>
      <c r="L1706" s="15">
        <v>0</v>
      </c>
      <c r="M1706" s="15">
        <v>0</v>
      </c>
      <c r="N1706" s="107">
        <v>0</v>
      </c>
      <c r="O1706" s="107">
        <v>0</v>
      </c>
      <c r="P1706" s="50"/>
      <c r="Q1706" s="50"/>
      <c r="R1706" s="3"/>
      <c r="S1706" s="3"/>
      <c r="T1706" s="1"/>
      <c r="U1706" s="2"/>
      <c r="V1706" s="23" t="str">
        <f t="shared" si="85"/>
        <v/>
      </c>
    </row>
    <row r="1707" spans="1:22" ht="25" customHeight="1" x14ac:dyDescent="0.35">
      <c r="A1707" s="1"/>
      <c r="B1707" s="1"/>
      <c r="C1707" s="1"/>
      <c r="D1707" s="1"/>
      <c r="E1707" s="106">
        <f>+COUNTIFS('REGISTRO DE TUTORES'!$A$3:$A$8000,A1707,'REGISTRO DE TUTORES'!$B$3:$B$8000,B1707,'REGISTRO DE TUTORES'!$C$3:$C$8000,C1707,'REGISTRO DE TUTORES'!$D$3:$D$8000,D1707)</f>
        <v>0</v>
      </c>
      <c r="F1707" s="106">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106">
        <f t="shared" ca="1" si="83"/>
        <v>0</v>
      </c>
      <c r="H1707" s="106">
        <f t="shared" ca="1" si="84"/>
        <v>0</v>
      </c>
      <c r="I1707" s="15">
        <v>0</v>
      </c>
      <c r="J1707" s="15">
        <v>0</v>
      </c>
      <c r="K1707" s="15">
        <v>0</v>
      </c>
      <c r="L1707" s="15">
        <v>0</v>
      </c>
      <c r="M1707" s="15">
        <v>0</v>
      </c>
      <c r="N1707" s="107">
        <v>0</v>
      </c>
      <c r="O1707" s="107">
        <v>0</v>
      </c>
      <c r="P1707" s="50"/>
      <c r="Q1707" s="50"/>
      <c r="R1707" s="3"/>
      <c r="S1707" s="3"/>
      <c r="T1707" s="1"/>
      <c r="U1707" s="2"/>
      <c r="V1707" s="23" t="str">
        <f t="shared" si="85"/>
        <v/>
      </c>
    </row>
    <row r="1708" spans="1:22" ht="25" customHeight="1" x14ac:dyDescent="0.35">
      <c r="A1708" s="1"/>
      <c r="B1708" s="1"/>
      <c r="C1708" s="1"/>
      <c r="D1708" s="1"/>
      <c r="E1708" s="106">
        <f>+COUNTIFS('REGISTRO DE TUTORES'!$A$3:$A$8000,A1708,'REGISTRO DE TUTORES'!$B$3:$B$8000,B1708,'REGISTRO DE TUTORES'!$C$3:$C$8000,C1708,'REGISTRO DE TUTORES'!$D$3:$D$8000,D1708)</f>
        <v>0</v>
      </c>
      <c r="F1708" s="106">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106">
        <f t="shared" ca="1" si="83"/>
        <v>0</v>
      </c>
      <c r="H1708" s="106">
        <f t="shared" ca="1" si="84"/>
        <v>0</v>
      </c>
      <c r="I1708" s="15">
        <v>0</v>
      </c>
      <c r="J1708" s="15">
        <v>0</v>
      </c>
      <c r="K1708" s="15">
        <v>0</v>
      </c>
      <c r="L1708" s="15">
        <v>0</v>
      </c>
      <c r="M1708" s="15">
        <v>0</v>
      </c>
      <c r="N1708" s="107">
        <v>0</v>
      </c>
      <c r="O1708" s="107">
        <v>0</v>
      </c>
      <c r="P1708" s="50"/>
      <c r="Q1708" s="50"/>
      <c r="R1708" s="3"/>
      <c r="S1708" s="3"/>
      <c r="T1708" s="1"/>
      <c r="U1708" s="2"/>
      <c r="V1708" s="23" t="str">
        <f t="shared" si="85"/>
        <v/>
      </c>
    </row>
    <row r="1709" spans="1:22" ht="25" customHeight="1" x14ac:dyDescent="0.35">
      <c r="A1709" s="1"/>
      <c r="B1709" s="1"/>
      <c r="C1709" s="1"/>
      <c r="D1709" s="1"/>
      <c r="E1709" s="106">
        <f>+COUNTIFS('REGISTRO DE TUTORES'!$A$3:$A$8000,A1709,'REGISTRO DE TUTORES'!$B$3:$B$8000,B1709,'REGISTRO DE TUTORES'!$C$3:$C$8000,C1709,'REGISTRO DE TUTORES'!$D$3:$D$8000,D1709)</f>
        <v>0</v>
      </c>
      <c r="F1709" s="106">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106">
        <f t="shared" ca="1" si="83"/>
        <v>0</v>
      </c>
      <c r="H1709" s="106">
        <f t="shared" ca="1" si="84"/>
        <v>0</v>
      </c>
      <c r="I1709" s="15">
        <v>0</v>
      </c>
      <c r="J1709" s="15">
        <v>0</v>
      </c>
      <c r="K1709" s="15">
        <v>0</v>
      </c>
      <c r="L1709" s="15">
        <v>0</v>
      </c>
      <c r="M1709" s="15">
        <v>0</v>
      </c>
      <c r="N1709" s="107">
        <v>0</v>
      </c>
      <c r="O1709" s="107">
        <v>0</v>
      </c>
      <c r="P1709" s="50"/>
      <c r="Q1709" s="50"/>
      <c r="R1709" s="3"/>
      <c r="S1709" s="3"/>
      <c r="T1709" s="1"/>
      <c r="U1709" s="2"/>
      <c r="V1709" s="23" t="str">
        <f t="shared" si="85"/>
        <v/>
      </c>
    </row>
    <row r="1710" spans="1:22" ht="25" customHeight="1" x14ac:dyDescent="0.35">
      <c r="A1710" s="1"/>
      <c r="B1710" s="1"/>
      <c r="C1710" s="1"/>
      <c r="D1710" s="1"/>
      <c r="E1710" s="106">
        <f>+COUNTIFS('REGISTRO DE TUTORES'!$A$3:$A$8000,A1710,'REGISTRO DE TUTORES'!$B$3:$B$8000,B1710,'REGISTRO DE TUTORES'!$C$3:$C$8000,C1710,'REGISTRO DE TUTORES'!$D$3:$D$8000,D1710)</f>
        <v>0</v>
      </c>
      <c r="F1710" s="106">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106">
        <f t="shared" ca="1" si="83"/>
        <v>0</v>
      </c>
      <c r="H1710" s="106">
        <f t="shared" ca="1" si="84"/>
        <v>0</v>
      </c>
      <c r="I1710" s="15">
        <v>0</v>
      </c>
      <c r="J1710" s="15">
        <v>0</v>
      </c>
      <c r="K1710" s="15">
        <v>0</v>
      </c>
      <c r="L1710" s="15">
        <v>0</v>
      </c>
      <c r="M1710" s="15">
        <v>0</v>
      </c>
      <c r="N1710" s="107">
        <v>0</v>
      </c>
      <c r="O1710" s="107">
        <v>0</v>
      </c>
      <c r="P1710" s="50"/>
      <c r="Q1710" s="50"/>
      <c r="R1710" s="3"/>
      <c r="S1710" s="3"/>
      <c r="T1710" s="1"/>
      <c r="U1710" s="2"/>
      <c r="V1710" s="23" t="str">
        <f t="shared" si="85"/>
        <v/>
      </c>
    </row>
    <row r="1711" spans="1:22" ht="25" customHeight="1" x14ac:dyDescent="0.35">
      <c r="A1711" s="1"/>
      <c r="B1711" s="1"/>
      <c r="C1711" s="1"/>
      <c r="D1711" s="1"/>
      <c r="E1711" s="106">
        <f>+COUNTIFS('REGISTRO DE TUTORES'!$A$3:$A$8000,A1711,'REGISTRO DE TUTORES'!$B$3:$B$8000,B1711,'REGISTRO DE TUTORES'!$C$3:$C$8000,C1711,'REGISTRO DE TUTORES'!$D$3:$D$8000,D1711)</f>
        <v>0</v>
      </c>
      <c r="F1711" s="106">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106">
        <f t="shared" ca="1" si="83"/>
        <v>0</v>
      </c>
      <c r="H1711" s="106">
        <f t="shared" ca="1" si="84"/>
        <v>0</v>
      </c>
      <c r="I1711" s="15">
        <v>0</v>
      </c>
      <c r="J1711" s="15">
        <v>0</v>
      </c>
      <c r="K1711" s="15">
        <v>0</v>
      </c>
      <c r="L1711" s="15">
        <v>0</v>
      </c>
      <c r="M1711" s="15">
        <v>0</v>
      </c>
      <c r="N1711" s="107">
        <v>0</v>
      </c>
      <c r="O1711" s="107">
        <v>0</v>
      </c>
      <c r="P1711" s="50"/>
      <c r="Q1711" s="50"/>
      <c r="R1711" s="3"/>
      <c r="S1711" s="3"/>
      <c r="T1711" s="1"/>
      <c r="U1711" s="2"/>
      <c r="V1711" s="23" t="str">
        <f t="shared" si="85"/>
        <v/>
      </c>
    </row>
    <row r="1712" spans="1:22" ht="25" customHeight="1" x14ac:dyDescent="0.35">
      <c r="A1712" s="1"/>
      <c r="B1712" s="1"/>
      <c r="C1712" s="1"/>
      <c r="D1712" s="1"/>
      <c r="E1712" s="106">
        <f>+COUNTIFS('REGISTRO DE TUTORES'!$A$3:$A$8000,A1712,'REGISTRO DE TUTORES'!$B$3:$B$8000,B1712,'REGISTRO DE TUTORES'!$C$3:$C$8000,C1712,'REGISTRO DE TUTORES'!$D$3:$D$8000,D1712)</f>
        <v>0</v>
      </c>
      <c r="F1712" s="106">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106">
        <f t="shared" ca="1" si="83"/>
        <v>0</v>
      </c>
      <c r="H1712" s="106">
        <f t="shared" ca="1" si="84"/>
        <v>0</v>
      </c>
      <c r="I1712" s="15">
        <v>0</v>
      </c>
      <c r="J1712" s="15">
        <v>0</v>
      </c>
      <c r="K1712" s="15">
        <v>0</v>
      </c>
      <c r="L1712" s="15">
        <v>0</v>
      </c>
      <c r="M1712" s="15">
        <v>0</v>
      </c>
      <c r="N1712" s="107">
        <v>0</v>
      </c>
      <c r="O1712" s="107">
        <v>0</v>
      </c>
      <c r="P1712" s="50"/>
      <c r="Q1712" s="50"/>
      <c r="R1712" s="3"/>
      <c r="S1712" s="3"/>
      <c r="T1712" s="1"/>
      <c r="U1712" s="2"/>
      <c r="V1712" s="23" t="str">
        <f t="shared" si="85"/>
        <v/>
      </c>
    </row>
    <row r="1713" spans="1:22" ht="25" customHeight="1" x14ac:dyDescent="0.35">
      <c r="A1713" s="1"/>
      <c r="B1713" s="1"/>
      <c r="C1713" s="1"/>
      <c r="D1713" s="1"/>
      <c r="E1713" s="106">
        <f>+COUNTIFS('REGISTRO DE TUTORES'!$A$3:$A$8000,A1713,'REGISTRO DE TUTORES'!$B$3:$B$8000,B1713,'REGISTRO DE TUTORES'!$C$3:$C$8000,C1713,'REGISTRO DE TUTORES'!$D$3:$D$8000,D1713)</f>
        <v>0</v>
      </c>
      <c r="F1713" s="106">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106">
        <f t="shared" ca="1" si="83"/>
        <v>0</v>
      </c>
      <c r="H1713" s="106">
        <f t="shared" ca="1" si="84"/>
        <v>0</v>
      </c>
      <c r="I1713" s="15">
        <v>0</v>
      </c>
      <c r="J1713" s="15">
        <v>0</v>
      </c>
      <c r="K1713" s="15">
        <v>0</v>
      </c>
      <c r="L1713" s="15">
        <v>0</v>
      </c>
      <c r="M1713" s="15">
        <v>0</v>
      </c>
      <c r="N1713" s="107">
        <v>0</v>
      </c>
      <c r="O1713" s="107">
        <v>0</v>
      </c>
      <c r="P1713" s="50"/>
      <c r="Q1713" s="50"/>
      <c r="R1713" s="3"/>
      <c r="S1713" s="3"/>
      <c r="T1713" s="1"/>
      <c r="U1713" s="2"/>
      <c r="V1713" s="23" t="str">
        <f t="shared" si="85"/>
        <v/>
      </c>
    </row>
    <row r="1714" spans="1:22" ht="25" customHeight="1" x14ac:dyDescent="0.35">
      <c r="A1714" s="1"/>
      <c r="B1714" s="1"/>
      <c r="C1714" s="1"/>
      <c r="D1714" s="1"/>
      <c r="E1714" s="106">
        <f>+COUNTIFS('REGISTRO DE TUTORES'!$A$3:$A$8000,A1714,'REGISTRO DE TUTORES'!$B$3:$B$8000,B1714,'REGISTRO DE TUTORES'!$C$3:$C$8000,C1714,'REGISTRO DE TUTORES'!$D$3:$D$8000,D1714)</f>
        <v>0</v>
      </c>
      <c r="F1714" s="106">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106">
        <f t="shared" ca="1" si="83"/>
        <v>0</v>
      </c>
      <c r="H1714" s="106">
        <f t="shared" ca="1" si="84"/>
        <v>0</v>
      </c>
      <c r="I1714" s="15">
        <v>0</v>
      </c>
      <c r="J1714" s="15">
        <v>0</v>
      </c>
      <c r="K1714" s="15">
        <v>0</v>
      </c>
      <c r="L1714" s="15">
        <v>0</v>
      </c>
      <c r="M1714" s="15">
        <v>0</v>
      </c>
      <c r="N1714" s="107">
        <v>0</v>
      </c>
      <c r="O1714" s="107">
        <v>0</v>
      </c>
      <c r="P1714" s="50"/>
      <c r="Q1714" s="50"/>
      <c r="R1714" s="3"/>
      <c r="S1714" s="3"/>
      <c r="T1714" s="1"/>
      <c r="U1714" s="2"/>
      <c r="V1714" s="23" t="str">
        <f t="shared" si="85"/>
        <v/>
      </c>
    </row>
    <row r="1715" spans="1:22" ht="25" customHeight="1" x14ac:dyDescent="0.35">
      <c r="A1715" s="1"/>
      <c r="B1715" s="1"/>
      <c r="C1715" s="1"/>
      <c r="D1715" s="1"/>
      <c r="E1715" s="106">
        <f>+COUNTIFS('REGISTRO DE TUTORES'!$A$3:$A$8000,A1715,'REGISTRO DE TUTORES'!$B$3:$B$8000,B1715,'REGISTRO DE TUTORES'!$C$3:$C$8000,C1715,'REGISTRO DE TUTORES'!$D$3:$D$8000,D1715)</f>
        <v>0</v>
      </c>
      <c r="F1715" s="106">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106">
        <f t="shared" ca="1" si="83"/>
        <v>0</v>
      </c>
      <c r="H1715" s="106">
        <f t="shared" ca="1" si="84"/>
        <v>0</v>
      </c>
      <c r="I1715" s="15">
        <v>0</v>
      </c>
      <c r="J1715" s="15">
        <v>0</v>
      </c>
      <c r="K1715" s="15">
        <v>0</v>
      </c>
      <c r="L1715" s="15">
        <v>0</v>
      </c>
      <c r="M1715" s="15">
        <v>0</v>
      </c>
      <c r="N1715" s="107">
        <v>0</v>
      </c>
      <c r="O1715" s="107">
        <v>0</v>
      </c>
      <c r="P1715" s="50"/>
      <c r="Q1715" s="50"/>
      <c r="R1715" s="3"/>
      <c r="S1715" s="3"/>
      <c r="T1715" s="1"/>
      <c r="U1715" s="2"/>
      <c r="V1715" s="23" t="str">
        <f t="shared" si="85"/>
        <v/>
      </c>
    </row>
    <row r="1716" spans="1:22" ht="25" customHeight="1" x14ac:dyDescent="0.35">
      <c r="A1716" s="1"/>
      <c r="B1716" s="1"/>
      <c r="C1716" s="1"/>
      <c r="D1716" s="1"/>
      <c r="E1716" s="106">
        <f>+COUNTIFS('REGISTRO DE TUTORES'!$A$3:$A$8000,A1716,'REGISTRO DE TUTORES'!$B$3:$B$8000,B1716,'REGISTRO DE TUTORES'!$C$3:$C$8000,C1716,'REGISTRO DE TUTORES'!$D$3:$D$8000,D1716)</f>
        <v>0</v>
      </c>
      <c r="F1716" s="106">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106">
        <f t="shared" ca="1" si="83"/>
        <v>0</v>
      </c>
      <c r="H1716" s="106">
        <f t="shared" ca="1" si="84"/>
        <v>0</v>
      </c>
      <c r="I1716" s="15">
        <v>0</v>
      </c>
      <c r="J1716" s="15">
        <v>0</v>
      </c>
      <c r="K1716" s="15">
        <v>0</v>
      </c>
      <c r="L1716" s="15">
        <v>0</v>
      </c>
      <c r="M1716" s="15">
        <v>0</v>
      </c>
      <c r="N1716" s="107">
        <v>0</v>
      </c>
      <c r="O1716" s="107">
        <v>0</v>
      </c>
      <c r="P1716" s="50"/>
      <c r="Q1716" s="50"/>
      <c r="R1716" s="3"/>
      <c r="S1716" s="3"/>
      <c r="T1716" s="1"/>
      <c r="U1716" s="2"/>
      <c r="V1716" s="23" t="str">
        <f t="shared" si="85"/>
        <v/>
      </c>
    </row>
    <row r="1717" spans="1:22" ht="25" customHeight="1" x14ac:dyDescent="0.35">
      <c r="A1717" s="1"/>
      <c r="B1717" s="1"/>
      <c r="C1717" s="1"/>
      <c r="D1717" s="1"/>
      <c r="E1717" s="106">
        <f>+COUNTIFS('REGISTRO DE TUTORES'!$A$3:$A$8000,A1717,'REGISTRO DE TUTORES'!$B$3:$B$8000,B1717,'REGISTRO DE TUTORES'!$C$3:$C$8000,C1717,'REGISTRO DE TUTORES'!$D$3:$D$8000,D1717)</f>
        <v>0</v>
      </c>
      <c r="F1717" s="106">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106">
        <f t="shared" ca="1" si="83"/>
        <v>0</v>
      </c>
      <c r="H1717" s="106">
        <f t="shared" ca="1" si="84"/>
        <v>0</v>
      </c>
      <c r="I1717" s="15">
        <v>0</v>
      </c>
      <c r="J1717" s="15">
        <v>0</v>
      </c>
      <c r="K1717" s="15">
        <v>0</v>
      </c>
      <c r="L1717" s="15">
        <v>0</v>
      </c>
      <c r="M1717" s="15">
        <v>0</v>
      </c>
      <c r="N1717" s="107">
        <v>0</v>
      </c>
      <c r="O1717" s="107">
        <v>0</v>
      </c>
      <c r="P1717" s="50"/>
      <c r="Q1717" s="50"/>
      <c r="R1717" s="3"/>
      <c r="S1717" s="3"/>
      <c r="T1717" s="1"/>
      <c r="U1717" s="2"/>
      <c r="V1717" s="23" t="str">
        <f t="shared" si="85"/>
        <v/>
      </c>
    </row>
    <row r="1718" spans="1:22" ht="25" customHeight="1" x14ac:dyDescent="0.35">
      <c r="A1718" s="1"/>
      <c r="B1718" s="1"/>
      <c r="C1718" s="1"/>
      <c r="D1718" s="1"/>
      <c r="E1718" s="106">
        <f>+COUNTIFS('REGISTRO DE TUTORES'!$A$3:$A$8000,A1718,'REGISTRO DE TUTORES'!$B$3:$B$8000,B1718,'REGISTRO DE TUTORES'!$C$3:$C$8000,C1718,'REGISTRO DE TUTORES'!$D$3:$D$8000,D1718)</f>
        <v>0</v>
      </c>
      <c r="F1718" s="106">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106">
        <f t="shared" ca="1" si="83"/>
        <v>0</v>
      </c>
      <c r="H1718" s="106">
        <f t="shared" ca="1" si="84"/>
        <v>0</v>
      </c>
      <c r="I1718" s="15">
        <v>0</v>
      </c>
      <c r="J1718" s="15">
        <v>0</v>
      </c>
      <c r="K1718" s="15">
        <v>0</v>
      </c>
      <c r="L1718" s="15">
        <v>0</v>
      </c>
      <c r="M1718" s="15">
        <v>0</v>
      </c>
      <c r="N1718" s="107">
        <v>0</v>
      </c>
      <c r="O1718" s="107">
        <v>0</v>
      </c>
      <c r="P1718" s="50"/>
      <c r="Q1718" s="50"/>
      <c r="R1718" s="3"/>
      <c r="S1718" s="3"/>
      <c r="T1718" s="1"/>
      <c r="U1718" s="2"/>
      <c r="V1718" s="23" t="str">
        <f t="shared" si="85"/>
        <v/>
      </c>
    </row>
    <row r="1719" spans="1:22" ht="25" customHeight="1" x14ac:dyDescent="0.35">
      <c r="A1719" s="1"/>
      <c r="B1719" s="1"/>
      <c r="C1719" s="1"/>
      <c r="D1719" s="1"/>
      <c r="E1719" s="106">
        <f>+COUNTIFS('REGISTRO DE TUTORES'!$A$3:$A$8000,A1719,'REGISTRO DE TUTORES'!$B$3:$B$8000,B1719,'REGISTRO DE TUTORES'!$C$3:$C$8000,C1719,'REGISTRO DE TUTORES'!$D$3:$D$8000,D1719)</f>
        <v>0</v>
      </c>
      <c r="F1719" s="106">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106">
        <f t="shared" ca="1" si="83"/>
        <v>0</v>
      </c>
      <c r="H1719" s="106">
        <f t="shared" ca="1" si="84"/>
        <v>0</v>
      </c>
      <c r="I1719" s="15">
        <v>0</v>
      </c>
      <c r="J1719" s="15">
        <v>0</v>
      </c>
      <c r="K1719" s="15">
        <v>0</v>
      </c>
      <c r="L1719" s="15">
        <v>0</v>
      </c>
      <c r="M1719" s="15">
        <v>0</v>
      </c>
      <c r="N1719" s="107">
        <v>0</v>
      </c>
      <c r="O1719" s="107">
        <v>0</v>
      </c>
      <c r="P1719" s="50"/>
      <c r="Q1719" s="50"/>
      <c r="R1719" s="3"/>
      <c r="S1719" s="3"/>
      <c r="T1719" s="1"/>
      <c r="U1719" s="2"/>
      <c r="V1719" s="23" t="str">
        <f t="shared" si="85"/>
        <v/>
      </c>
    </row>
    <row r="1720" spans="1:22" ht="25" customHeight="1" x14ac:dyDescent="0.35">
      <c r="A1720" s="1"/>
      <c r="B1720" s="1"/>
      <c r="C1720" s="1"/>
      <c r="D1720" s="1"/>
      <c r="E1720" s="106">
        <f>+COUNTIFS('REGISTRO DE TUTORES'!$A$3:$A$8000,A1720,'REGISTRO DE TUTORES'!$B$3:$B$8000,B1720,'REGISTRO DE TUTORES'!$C$3:$C$8000,C1720,'REGISTRO DE TUTORES'!$D$3:$D$8000,D1720)</f>
        <v>0</v>
      </c>
      <c r="F1720" s="106">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106">
        <f t="shared" ca="1" si="83"/>
        <v>0</v>
      </c>
      <c r="H1720" s="106">
        <f t="shared" ca="1" si="84"/>
        <v>0</v>
      </c>
      <c r="I1720" s="15">
        <v>0</v>
      </c>
      <c r="J1720" s="15">
        <v>0</v>
      </c>
      <c r="K1720" s="15">
        <v>0</v>
      </c>
      <c r="L1720" s="15">
        <v>0</v>
      </c>
      <c r="M1720" s="15">
        <v>0</v>
      </c>
      <c r="N1720" s="107">
        <v>0</v>
      </c>
      <c r="O1720" s="107">
        <v>0</v>
      </c>
      <c r="P1720" s="50"/>
      <c r="Q1720" s="50"/>
      <c r="R1720" s="3"/>
      <c r="S1720" s="3"/>
      <c r="T1720" s="1"/>
      <c r="U1720" s="2"/>
      <c r="V1720" s="23" t="str">
        <f t="shared" si="85"/>
        <v/>
      </c>
    </row>
    <row r="1721" spans="1:22" ht="25" customHeight="1" x14ac:dyDescent="0.35">
      <c r="A1721" s="1"/>
      <c r="B1721" s="1"/>
      <c r="C1721" s="1"/>
      <c r="D1721" s="1"/>
      <c r="E1721" s="106">
        <f>+COUNTIFS('REGISTRO DE TUTORES'!$A$3:$A$8000,A1721,'REGISTRO DE TUTORES'!$B$3:$B$8000,B1721,'REGISTRO DE TUTORES'!$C$3:$C$8000,C1721,'REGISTRO DE TUTORES'!$D$3:$D$8000,D1721)</f>
        <v>0</v>
      </c>
      <c r="F1721" s="106">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106">
        <f t="shared" ca="1" si="83"/>
        <v>0</v>
      </c>
      <c r="H1721" s="106">
        <f t="shared" ca="1" si="84"/>
        <v>0</v>
      </c>
      <c r="I1721" s="15">
        <v>0</v>
      </c>
      <c r="J1721" s="15">
        <v>0</v>
      </c>
      <c r="K1721" s="15">
        <v>0</v>
      </c>
      <c r="L1721" s="15">
        <v>0</v>
      </c>
      <c r="M1721" s="15">
        <v>0</v>
      </c>
      <c r="N1721" s="107">
        <v>0</v>
      </c>
      <c r="O1721" s="107">
        <v>0</v>
      </c>
      <c r="P1721" s="50"/>
      <c r="Q1721" s="50"/>
      <c r="R1721" s="3"/>
      <c r="S1721" s="3"/>
      <c r="T1721" s="1"/>
      <c r="U1721" s="2"/>
      <c r="V1721" s="23" t="str">
        <f t="shared" si="85"/>
        <v/>
      </c>
    </row>
    <row r="1722" spans="1:22" ht="25" customHeight="1" x14ac:dyDescent="0.35">
      <c r="A1722" s="1"/>
      <c r="B1722" s="1"/>
      <c r="C1722" s="1"/>
      <c r="D1722" s="1"/>
      <c r="E1722" s="106">
        <f>+COUNTIFS('REGISTRO DE TUTORES'!$A$3:$A$8000,A1722,'REGISTRO DE TUTORES'!$B$3:$B$8000,B1722,'REGISTRO DE TUTORES'!$C$3:$C$8000,C1722,'REGISTRO DE TUTORES'!$D$3:$D$8000,D1722)</f>
        <v>0</v>
      </c>
      <c r="F1722" s="106">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106">
        <f t="shared" ca="1" si="83"/>
        <v>0</v>
      </c>
      <c r="H1722" s="106">
        <f t="shared" ca="1" si="84"/>
        <v>0</v>
      </c>
      <c r="I1722" s="15">
        <v>0</v>
      </c>
      <c r="J1722" s="15">
        <v>0</v>
      </c>
      <c r="K1722" s="15">
        <v>0</v>
      </c>
      <c r="L1722" s="15">
        <v>0</v>
      </c>
      <c r="M1722" s="15">
        <v>0</v>
      </c>
      <c r="N1722" s="107">
        <v>0</v>
      </c>
      <c r="O1722" s="107">
        <v>0</v>
      </c>
      <c r="P1722" s="50"/>
      <c r="Q1722" s="50"/>
      <c r="R1722" s="3"/>
      <c r="S1722" s="3"/>
      <c r="T1722" s="1"/>
      <c r="U1722" s="2"/>
      <c r="V1722" s="23" t="str">
        <f t="shared" si="85"/>
        <v/>
      </c>
    </row>
    <row r="1723" spans="1:22" ht="25" customHeight="1" x14ac:dyDescent="0.35">
      <c r="A1723" s="1"/>
      <c r="B1723" s="1"/>
      <c r="C1723" s="1"/>
      <c r="D1723" s="1"/>
      <c r="E1723" s="106">
        <f>+COUNTIFS('REGISTRO DE TUTORES'!$A$3:$A$8000,A1723,'REGISTRO DE TUTORES'!$B$3:$B$8000,B1723,'REGISTRO DE TUTORES'!$C$3:$C$8000,C1723,'REGISTRO DE TUTORES'!$D$3:$D$8000,D1723)</f>
        <v>0</v>
      </c>
      <c r="F1723" s="106">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106">
        <f t="shared" ca="1" si="83"/>
        <v>0</v>
      </c>
      <c r="H1723" s="106">
        <f t="shared" ca="1" si="84"/>
        <v>0</v>
      </c>
      <c r="I1723" s="15">
        <v>0</v>
      </c>
      <c r="J1723" s="15">
        <v>0</v>
      </c>
      <c r="K1723" s="15">
        <v>0</v>
      </c>
      <c r="L1723" s="15">
        <v>0</v>
      </c>
      <c r="M1723" s="15">
        <v>0</v>
      </c>
      <c r="N1723" s="107">
        <v>0</v>
      </c>
      <c r="O1723" s="107">
        <v>0</v>
      </c>
      <c r="P1723" s="50"/>
      <c r="Q1723" s="50"/>
      <c r="R1723" s="3"/>
      <c r="S1723" s="3"/>
      <c r="T1723" s="1"/>
      <c r="U1723" s="2"/>
      <c r="V1723" s="23" t="str">
        <f t="shared" si="85"/>
        <v/>
      </c>
    </row>
    <row r="1724" spans="1:22" ht="25" customHeight="1" x14ac:dyDescent="0.35">
      <c r="A1724" s="1"/>
      <c r="B1724" s="1"/>
      <c r="C1724" s="1"/>
      <c r="D1724" s="1"/>
      <c r="E1724" s="106">
        <f>+COUNTIFS('REGISTRO DE TUTORES'!$A$3:$A$8000,A1724,'REGISTRO DE TUTORES'!$B$3:$B$8000,B1724,'REGISTRO DE TUTORES'!$C$3:$C$8000,C1724,'REGISTRO DE TUTORES'!$D$3:$D$8000,D1724)</f>
        <v>0</v>
      </c>
      <c r="F1724" s="106">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106">
        <f t="shared" ca="1" si="83"/>
        <v>0</v>
      </c>
      <c r="H1724" s="106">
        <f t="shared" ca="1" si="84"/>
        <v>0</v>
      </c>
      <c r="I1724" s="15">
        <v>0</v>
      </c>
      <c r="J1724" s="15">
        <v>0</v>
      </c>
      <c r="K1724" s="15">
        <v>0</v>
      </c>
      <c r="L1724" s="15">
        <v>0</v>
      </c>
      <c r="M1724" s="15">
        <v>0</v>
      </c>
      <c r="N1724" s="107">
        <v>0</v>
      </c>
      <c r="O1724" s="107">
        <v>0</v>
      </c>
      <c r="P1724" s="50"/>
      <c r="Q1724" s="50"/>
      <c r="R1724" s="3"/>
      <c r="S1724" s="3"/>
      <c r="T1724" s="1"/>
      <c r="U1724" s="2"/>
      <c r="V1724" s="23" t="str">
        <f t="shared" si="85"/>
        <v/>
      </c>
    </row>
    <row r="1725" spans="1:22" ht="25" customHeight="1" x14ac:dyDescent="0.35">
      <c r="A1725" s="1"/>
      <c r="B1725" s="1"/>
      <c r="C1725" s="1"/>
      <c r="D1725" s="1"/>
      <c r="E1725" s="106">
        <f>+COUNTIFS('REGISTRO DE TUTORES'!$A$3:$A$8000,A1725,'REGISTRO DE TUTORES'!$B$3:$B$8000,B1725,'REGISTRO DE TUTORES'!$C$3:$C$8000,C1725,'REGISTRO DE TUTORES'!$D$3:$D$8000,D1725)</f>
        <v>0</v>
      </c>
      <c r="F1725" s="106">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106">
        <f t="shared" ca="1" si="83"/>
        <v>0</v>
      </c>
      <c r="H1725" s="106">
        <f t="shared" ca="1" si="84"/>
        <v>0</v>
      </c>
      <c r="I1725" s="15">
        <v>0</v>
      </c>
      <c r="J1725" s="15">
        <v>0</v>
      </c>
      <c r="K1725" s="15">
        <v>0</v>
      </c>
      <c r="L1725" s="15">
        <v>0</v>
      </c>
      <c r="M1725" s="15">
        <v>0</v>
      </c>
      <c r="N1725" s="107">
        <v>0</v>
      </c>
      <c r="O1725" s="107">
        <v>0</v>
      </c>
      <c r="P1725" s="50"/>
      <c r="Q1725" s="50"/>
      <c r="R1725" s="3"/>
      <c r="S1725" s="3"/>
      <c r="T1725" s="1"/>
      <c r="U1725" s="2"/>
      <c r="V1725" s="23" t="str">
        <f t="shared" si="85"/>
        <v/>
      </c>
    </row>
    <row r="1726" spans="1:22" ht="25" customHeight="1" x14ac:dyDescent="0.35">
      <c r="A1726" s="1"/>
      <c r="B1726" s="1"/>
      <c r="C1726" s="1"/>
      <c r="D1726" s="1"/>
      <c r="E1726" s="106">
        <f>+COUNTIFS('REGISTRO DE TUTORES'!$A$3:$A$8000,A1726,'REGISTRO DE TUTORES'!$B$3:$B$8000,B1726,'REGISTRO DE TUTORES'!$C$3:$C$8000,C1726,'REGISTRO DE TUTORES'!$D$3:$D$8000,D1726)</f>
        <v>0</v>
      </c>
      <c r="F1726" s="106">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106">
        <f t="shared" ca="1" si="83"/>
        <v>0</v>
      </c>
      <c r="H1726" s="106">
        <f t="shared" ca="1" si="84"/>
        <v>0</v>
      </c>
      <c r="I1726" s="15">
        <v>0</v>
      </c>
      <c r="J1726" s="15">
        <v>0</v>
      </c>
      <c r="K1726" s="15">
        <v>0</v>
      </c>
      <c r="L1726" s="15">
        <v>0</v>
      </c>
      <c r="M1726" s="15">
        <v>0</v>
      </c>
      <c r="N1726" s="107">
        <v>0</v>
      </c>
      <c r="O1726" s="107">
        <v>0</v>
      </c>
      <c r="P1726" s="50"/>
      <c r="Q1726" s="50"/>
      <c r="R1726" s="3"/>
      <c r="S1726" s="3"/>
      <c r="T1726" s="1"/>
      <c r="U1726" s="2"/>
      <c r="V1726" s="23" t="str">
        <f t="shared" si="85"/>
        <v/>
      </c>
    </row>
    <row r="1727" spans="1:22" ht="25" customHeight="1" x14ac:dyDescent="0.35">
      <c r="A1727" s="1"/>
      <c r="B1727" s="1"/>
      <c r="C1727" s="1"/>
      <c r="D1727" s="1"/>
      <c r="E1727" s="106">
        <f>+COUNTIFS('REGISTRO DE TUTORES'!$A$3:$A$8000,A1727,'REGISTRO DE TUTORES'!$B$3:$B$8000,B1727,'REGISTRO DE TUTORES'!$C$3:$C$8000,C1727,'REGISTRO DE TUTORES'!$D$3:$D$8000,D1727)</f>
        <v>0</v>
      </c>
      <c r="F1727" s="106">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106">
        <f t="shared" ca="1" si="83"/>
        <v>0</v>
      </c>
      <c r="H1727" s="106">
        <f t="shared" ca="1" si="84"/>
        <v>0</v>
      </c>
      <c r="I1727" s="15">
        <v>0</v>
      </c>
      <c r="J1727" s="15">
        <v>0</v>
      </c>
      <c r="K1727" s="15">
        <v>0</v>
      </c>
      <c r="L1727" s="15">
        <v>0</v>
      </c>
      <c r="M1727" s="15">
        <v>0</v>
      </c>
      <c r="N1727" s="107">
        <v>0</v>
      </c>
      <c r="O1727" s="107">
        <v>0</v>
      </c>
      <c r="P1727" s="50"/>
      <c r="Q1727" s="50"/>
      <c r="R1727" s="3"/>
      <c r="S1727" s="3"/>
      <c r="T1727" s="1"/>
      <c r="U1727" s="2"/>
      <c r="V1727" s="23" t="str">
        <f t="shared" si="85"/>
        <v/>
      </c>
    </row>
    <row r="1728" spans="1:22" ht="25" customHeight="1" x14ac:dyDescent="0.35">
      <c r="A1728" s="1"/>
      <c r="B1728" s="1"/>
      <c r="C1728" s="1"/>
      <c r="D1728" s="1"/>
      <c r="E1728" s="106">
        <f>+COUNTIFS('REGISTRO DE TUTORES'!$A$3:$A$8000,A1728,'REGISTRO DE TUTORES'!$B$3:$B$8000,B1728,'REGISTRO DE TUTORES'!$C$3:$C$8000,C1728,'REGISTRO DE TUTORES'!$D$3:$D$8000,D1728)</f>
        <v>0</v>
      </c>
      <c r="F1728" s="106">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106">
        <f t="shared" ca="1" si="83"/>
        <v>0</v>
      </c>
      <c r="H1728" s="106">
        <f t="shared" ca="1" si="84"/>
        <v>0</v>
      </c>
      <c r="I1728" s="15">
        <v>0</v>
      </c>
      <c r="J1728" s="15">
        <v>0</v>
      </c>
      <c r="K1728" s="15">
        <v>0</v>
      </c>
      <c r="L1728" s="15">
        <v>0</v>
      </c>
      <c r="M1728" s="15">
        <v>0</v>
      </c>
      <c r="N1728" s="107">
        <v>0</v>
      </c>
      <c r="O1728" s="107">
        <v>0</v>
      </c>
      <c r="P1728" s="50"/>
      <c r="Q1728" s="50"/>
      <c r="R1728" s="3"/>
      <c r="S1728" s="3"/>
      <c r="T1728" s="1"/>
      <c r="U1728" s="2"/>
      <c r="V1728" s="23" t="str">
        <f t="shared" si="85"/>
        <v/>
      </c>
    </row>
    <row r="1729" spans="1:22" ht="25" customHeight="1" x14ac:dyDescent="0.35">
      <c r="A1729" s="1"/>
      <c r="B1729" s="1"/>
      <c r="C1729" s="1"/>
      <c r="D1729" s="1"/>
      <c r="E1729" s="106">
        <f>+COUNTIFS('REGISTRO DE TUTORES'!$A$3:$A$8000,A1729,'REGISTRO DE TUTORES'!$B$3:$B$8000,B1729,'REGISTRO DE TUTORES'!$C$3:$C$8000,C1729,'REGISTRO DE TUTORES'!$D$3:$D$8000,D1729)</f>
        <v>0</v>
      </c>
      <c r="F1729" s="106">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106">
        <f t="shared" ca="1" si="83"/>
        <v>0</v>
      </c>
      <c r="H1729" s="106">
        <f t="shared" ca="1" si="84"/>
        <v>0</v>
      </c>
      <c r="I1729" s="15">
        <v>0</v>
      </c>
      <c r="J1729" s="15">
        <v>0</v>
      </c>
      <c r="K1729" s="15">
        <v>0</v>
      </c>
      <c r="L1729" s="15">
        <v>0</v>
      </c>
      <c r="M1729" s="15">
        <v>0</v>
      </c>
      <c r="N1729" s="107">
        <v>0</v>
      </c>
      <c r="O1729" s="107">
        <v>0</v>
      </c>
      <c r="P1729" s="50"/>
      <c r="Q1729" s="50"/>
      <c r="R1729" s="3"/>
      <c r="S1729" s="3"/>
      <c r="T1729" s="1"/>
      <c r="U1729" s="2"/>
      <c r="V1729" s="23" t="str">
        <f t="shared" si="85"/>
        <v/>
      </c>
    </row>
    <row r="1730" spans="1:22" ht="25" customHeight="1" x14ac:dyDescent="0.35">
      <c r="A1730" s="1"/>
      <c r="B1730" s="1"/>
      <c r="C1730" s="1"/>
      <c r="D1730" s="1"/>
      <c r="E1730" s="106">
        <f>+COUNTIFS('REGISTRO DE TUTORES'!$A$3:$A$8000,A1730,'REGISTRO DE TUTORES'!$B$3:$B$8000,B1730,'REGISTRO DE TUTORES'!$C$3:$C$8000,C1730,'REGISTRO DE TUTORES'!$D$3:$D$8000,D1730)</f>
        <v>0</v>
      </c>
      <c r="F1730" s="106">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106">
        <f t="shared" ca="1" si="83"/>
        <v>0</v>
      </c>
      <c r="H1730" s="106">
        <f t="shared" ca="1" si="84"/>
        <v>0</v>
      </c>
      <c r="I1730" s="15">
        <v>0</v>
      </c>
      <c r="J1730" s="15">
        <v>0</v>
      </c>
      <c r="K1730" s="15">
        <v>0</v>
      </c>
      <c r="L1730" s="15">
        <v>0</v>
      </c>
      <c r="M1730" s="15">
        <v>0</v>
      </c>
      <c r="N1730" s="107">
        <v>0</v>
      </c>
      <c r="O1730" s="107">
        <v>0</v>
      </c>
      <c r="P1730" s="50"/>
      <c r="Q1730" s="50"/>
      <c r="R1730" s="3"/>
      <c r="S1730" s="3"/>
      <c r="T1730" s="1"/>
      <c r="U1730" s="2"/>
      <c r="V1730" s="23" t="str">
        <f t="shared" si="85"/>
        <v/>
      </c>
    </row>
    <row r="1731" spans="1:22" ht="25" customHeight="1" x14ac:dyDescent="0.35">
      <c r="A1731" s="1"/>
      <c r="B1731" s="1"/>
      <c r="C1731" s="1"/>
      <c r="D1731" s="1"/>
      <c r="E1731" s="106">
        <f>+COUNTIFS('REGISTRO DE TUTORES'!$A$3:$A$8000,A1731,'REGISTRO DE TUTORES'!$B$3:$B$8000,B1731,'REGISTRO DE TUTORES'!$C$3:$C$8000,C1731,'REGISTRO DE TUTORES'!$D$3:$D$8000,D1731)</f>
        <v>0</v>
      </c>
      <c r="F1731" s="106">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106">
        <f t="shared" ca="1" si="83"/>
        <v>0</v>
      </c>
      <c r="H1731" s="106">
        <f t="shared" ca="1" si="84"/>
        <v>0</v>
      </c>
      <c r="I1731" s="15">
        <v>0</v>
      </c>
      <c r="J1731" s="15">
        <v>0</v>
      </c>
      <c r="K1731" s="15">
        <v>0</v>
      </c>
      <c r="L1731" s="15">
        <v>0</v>
      </c>
      <c r="M1731" s="15">
        <v>0</v>
      </c>
      <c r="N1731" s="107">
        <v>0</v>
      </c>
      <c r="O1731" s="107">
        <v>0</v>
      </c>
      <c r="P1731" s="50"/>
      <c r="Q1731" s="50"/>
      <c r="R1731" s="3"/>
      <c r="S1731" s="3"/>
      <c r="T1731" s="1"/>
      <c r="U1731" s="2"/>
      <c r="V1731" s="23" t="str">
        <f t="shared" si="85"/>
        <v/>
      </c>
    </row>
    <row r="1732" spans="1:22" ht="25" customHeight="1" x14ac:dyDescent="0.35">
      <c r="A1732" s="1"/>
      <c r="B1732" s="1"/>
      <c r="C1732" s="1"/>
      <c r="D1732" s="1"/>
      <c r="E1732" s="106">
        <f>+COUNTIFS('REGISTRO DE TUTORES'!$A$3:$A$8000,A1732,'REGISTRO DE TUTORES'!$B$3:$B$8000,B1732,'REGISTRO DE TUTORES'!$C$3:$C$8000,C1732,'REGISTRO DE TUTORES'!$D$3:$D$8000,D1732)</f>
        <v>0</v>
      </c>
      <c r="F1732" s="106">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106">
        <f t="shared" ca="1" si="83"/>
        <v>0</v>
      </c>
      <c r="H1732" s="106">
        <f t="shared" ca="1" si="84"/>
        <v>0</v>
      </c>
      <c r="I1732" s="15">
        <v>0</v>
      </c>
      <c r="J1732" s="15">
        <v>0</v>
      </c>
      <c r="K1732" s="15">
        <v>0</v>
      </c>
      <c r="L1732" s="15">
        <v>0</v>
      </c>
      <c r="M1732" s="15">
        <v>0</v>
      </c>
      <c r="N1732" s="107">
        <v>0</v>
      </c>
      <c r="O1732" s="107">
        <v>0</v>
      </c>
      <c r="P1732" s="50"/>
      <c r="Q1732" s="50"/>
      <c r="R1732" s="3"/>
      <c r="S1732" s="3"/>
      <c r="T1732" s="1"/>
      <c r="U1732" s="2"/>
      <c r="V1732" s="23" t="str">
        <f t="shared" si="85"/>
        <v/>
      </c>
    </row>
    <row r="1733" spans="1:22" ht="25" customHeight="1" x14ac:dyDescent="0.35">
      <c r="A1733" s="1"/>
      <c r="B1733" s="1"/>
      <c r="C1733" s="1"/>
      <c r="D1733" s="1"/>
      <c r="E1733" s="106">
        <f>+COUNTIFS('REGISTRO DE TUTORES'!$A$3:$A$8000,A1733,'REGISTRO DE TUTORES'!$B$3:$B$8000,B1733,'REGISTRO DE TUTORES'!$C$3:$C$8000,C1733,'REGISTRO DE TUTORES'!$D$3:$D$8000,D1733)</f>
        <v>0</v>
      </c>
      <c r="F1733" s="106">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106">
        <f t="shared" ref="G1733:G1796" ca="1" si="86">SUM(IF(O1733=1,SUMPRODUCT(--(WEEKDAY(ROW(INDIRECT(P1733&amp;":"&amp;Q1733)))=1),--(COUNTIF(FERIADOS,ROW(INDIRECT(P1733&amp;":"&amp;Q1733)))=0)),0),IF(I1733=1,SUMPRODUCT(--(WEEKDAY(ROW(INDIRECT(P1733&amp;":"&amp;Q1733)))=2),--(COUNTIF(FERIADOS,ROW(INDIRECT(P1733&amp;":"&amp;Q1733)))=0)),0),IF(J1733=1,SUMPRODUCT(--(WEEKDAY(ROW(INDIRECT(P1733&amp;":"&amp;Q1733)))=3),--(COUNTIF(FERIADOS,ROW(INDIRECT(P1733&amp;":"&amp;Q1733)))=0)),0),IF(K1733=1,SUMPRODUCT(--(WEEKDAY(ROW(INDIRECT(P1733&amp;":"&amp;Q1733)))=4),--(COUNTIF(FERIADOS,ROW(INDIRECT(P1733&amp;":"&amp;Q1733)))=0)),0),IF(L1733=1,SUMPRODUCT(--(WEEKDAY(ROW(INDIRECT(P1733&amp;":"&amp;Q1733)))=5),--(COUNTIF(FERIADOS,ROW(INDIRECT(P1733&amp;":"&amp;Q1733)))=0)),0),IF(M1733=1,SUMPRODUCT(--(WEEKDAY(ROW(INDIRECT(P1733&amp;":"&amp;Q1733)))=6),--(COUNTIF(FERIADOS,ROW(INDIRECT(P1733&amp;":"&amp;Q1733)))=0)),0),IF(N1733=1,SUMPRODUCT(--(WEEKDAY(ROW(INDIRECT(P1733&amp;":"&amp;Q1733)))=7),--(COUNTIF(FERIADOS,ROW(INDIRECT(P1733&amp;":"&amp;Q1733)))=0)),0))</f>
        <v>0</v>
      </c>
      <c r="H1733" s="106">
        <f t="shared" ref="H1733:H1796" ca="1" si="87">+F1733*G1733</f>
        <v>0</v>
      </c>
      <c r="I1733" s="15">
        <v>0</v>
      </c>
      <c r="J1733" s="15">
        <v>0</v>
      </c>
      <c r="K1733" s="15">
        <v>0</v>
      </c>
      <c r="L1733" s="15">
        <v>0</v>
      </c>
      <c r="M1733" s="15">
        <v>0</v>
      </c>
      <c r="N1733" s="107">
        <v>0</v>
      </c>
      <c r="O1733" s="107">
        <v>0</v>
      </c>
      <c r="P1733" s="50"/>
      <c r="Q1733" s="50"/>
      <c r="R1733" s="3"/>
      <c r="S1733" s="3"/>
      <c r="T1733" s="1"/>
      <c r="U1733" s="2"/>
      <c r="V1733" s="23" t="str">
        <f t="shared" ref="V1733:V1796" si="88">IF(Q1733&gt;0,IF(U1733&gt;=Q1733,"ACTIVA","NO ACTIVA"),"")</f>
        <v/>
      </c>
    </row>
    <row r="1734" spans="1:22" ht="25" customHeight="1" x14ac:dyDescent="0.35">
      <c r="A1734" s="1"/>
      <c r="B1734" s="1"/>
      <c r="C1734" s="1"/>
      <c r="D1734" s="1"/>
      <c r="E1734" s="106">
        <f>+COUNTIFS('REGISTRO DE TUTORES'!$A$3:$A$8000,A1734,'REGISTRO DE TUTORES'!$B$3:$B$8000,B1734,'REGISTRO DE TUTORES'!$C$3:$C$8000,C1734,'REGISTRO DE TUTORES'!$D$3:$D$8000,D1734)</f>
        <v>0</v>
      </c>
      <c r="F1734" s="106">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106">
        <f t="shared" ca="1" si="86"/>
        <v>0</v>
      </c>
      <c r="H1734" s="106">
        <f t="shared" ca="1" si="87"/>
        <v>0</v>
      </c>
      <c r="I1734" s="15">
        <v>0</v>
      </c>
      <c r="J1734" s="15">
        <v>0</v>
      </c>
      <c r="K1734" s="15">
        <v>0</v>
      </c>
      <c r="L1734" s="15">
        <v>0</v>
      </c>
      <c r="M1734" s="15">
        <v>0</v>
      </c>
      <c r="N1734" s="107">
        <v>0</v>
      </c>
      <c r="O1734" s="107">
        <v>0</v>
      </c>
      <c r="P1734" s="50"/>
      <c r="Q1734" s="50"/>
      <c r="R1734" s="3"/>
      <c r="S1734" s="3"/>
      <c r="T1734" s="1"/>
      <c r="U1734" s="2"/>
      <c r="V1734" s="23" t="str">
        <f t="shared" si="88"/>
        <v/>
      </c>
    </row>
    <row r="1735" spans="1:22" ht="25" customHeight="1" x14ac:dyDescent="0.35">
      <c r="A1735" s="1"/>
      <c r="B1735" s="1"/>
      <c r="C1735" s="1"/>
      <c r="D1735" s="1"/>
      <c r="E1735" s="106">
        <f>+COUNTIFS('REGISTRO DE TUTORES'!$A$3:$A$8000,A1735,'REGISTRO DE TUTORES'!$B$3:$B$8000,B1735,'REGISTRO DE TUTORES'!$C$3:$C$8000,C1735,'REGISTRO DE TUTORES'!$D$3:$D$8000,D1735)</f>
        <v>0</v>
      </c>
      <c r="F1735" s="106">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106">
        <f t="shared" ca="1" si="86"/>
        <v>0</v>
      </c>
      <c r="H1735" s="106">
        <f t="shared" ca="1" si="87"/>
        <v>0</v>
      </c>
      <c r="I1735" s="15">
        <v>0</v>
      </c>
      <c r="J1735" s="15">
        <v>0</v>
      </c>
      <c r="K1735" s="15">
        <v>0</v>
      </c>
      <c r="L1735" s="15">
        <v>0</v>
      </c>
      <c r="M1735" s="15">
        <v>0</v>
      </c>
      <c r="N1735" s="107">
        <v>0</v>
      </c>
      <c r="O1735" s="107">
        <v>0</v>
      </c>
      <c r="P1735" s="50"/>
      <c r="Q1735" s="50"/>
      <c r="R1735" s="3"/>
      <c r="S1735" s="3"/>
      <c r="T1735" s="1"/>
      <c r="U1735" s="2"/>
      <c r="V1735" s="23" t="str">
        <f t="shared" si="88"/>
        <v/>
      </c>
    </row>
    <row r="1736" spans="1:22" ht="25" customHeight="1" x14ac:dyDescent="0.35">
      <c r="A1736" s="1"/>
      <c r="B1736" s="1"/>
      <c r="C1736" s="1"/>
      <c r="D1736" s="1"/>
      <c r="E1736" s="106">
        <f>+COUNTIFS('REGISTRO DE TUTORES'!$A$3:$A$8000,A1736,'REGISTRO DE TUTORES'!$B$3:$B$8000,B1736,'REGISTRO DE TUTORES'!$C$3:$C$8000,C1736,'REGISTRO DE TUTORES'!$D$3:$D$8000,D1736)</f>
        <v>0</v>
      </c>
      <c r="F1736" s="106">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106">
        <f t="shared" ca="1" si="86"/>
        <v>0</v>
      </c>
      <c r="H1736" s="106">
        <f t="shared" ca="1" si="87"/>
        <v>0</v>
      </c>
      <c r="I1736" s="15">
        <v>0</v>
      </c>
      <c r="J1736" s="15">
        <v>0</v>
      </c>
      <c r="K1736" s="15">
        <v>0</v>
      </c>
      <c r="L1736" s="15">
        <v>0</v>
      </c>
      <c r="M1736" s="15">
        <v>0</v>
      </c>
      <c r="N1736" s="107">
        <v>0</v>
      </c>
      <c r="O1736" s="107">
        <v>0</v>
      </c>
      <c r="P1736" s="50"/>
      <c r="Q1736" s="50"/>
      <c r="R1736" s="3"/>
      <c r="S1736" s="3"/>
      <c r="T1736" s="1"/>
      <c r="U1736" s="2"/>
      <c r="V1736" s="23" t="str">
        <f t="shared" si="88"/>
        <v/>
      </c>
    </row>
    <row r="1737" spans="1:22" ht="25" customHeight="1" x14ac:dyDescent="0.35">
      <c r="A1737" s="1"/>
      <c r="B1737" s="1"/>
      <c r="C1737" s="1"/>
      <c r="D1737" s="1"/>
      <c r="E1737" s="106">
        <f>+COUNTIFS('REGISTRO DE TUTORES'!$A$3:$A$8000,A1737,'REGISTRO DE TUTORES'!$B$3:$B$8000,B1737,'REGISTRO DE TUTORES'!$C$3:$C$8000,C1737,'REGISTRO DE TUTORES'!$D$3:$D$8000,D1737)</f>
        <v>0</v>
      </c>
      <c r="F1737" s="106">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106">
        <f t="shared" ca="1" si="86"/>
        <v>0</v>
      </c>
      <c r="H1737" s="106">
        <f t="shared" ca="1" si="87"/>
        <v>0</v>
      </c>
      <c r="I1737" s="15">
        <v>0</v>
      </c>
      <c r="J1737" s="15">
        <v>0</v>
      </c>
      <c r="K1737" s="15">
        <v>0</v>
      </c>
      <c r="L1737" s="15">
        <v>0</v>
      </c>
      <c r="M1737" s="15">
        <v>0</v>
      </c>
      <c r="N1737" s="107">
        <v>0</v>
      </c>
      <c r="O1737" s="107">
        <v>0</v>
      </c>
      <c r="P1737" s="50"/>
      <c r="Q1737" s="50"/>
      <c r="R1737" s="3"/>
      <c r="S1737" s="3"/>
      <c r="T1737" s="1"/>
      <c r="U1737" s="2"/>
      <c r="V1737" s="23" t="str">
        <f t="shared" si="88"/>
        <v/>
      </c>
    </row>
    <row r="1738" spans="1:22" ht="25" customHeight="1" x14ac:dyDescent="0.35">
      <c r="A1738" s="1"/>
      <c r="B1738" s="1"/>
      <c r="C1738" s="1"/>
      <c r="D1738" s="1"/>
      <c r="E1738" s="106">
        <f>+COUNTIFS('REGISTRO DE TUTORES'!$A$3:$A$8000,A1738,'REGISTRO DE TUTORES'!$B$3:$B$8000,B1738,'REGISTRO DE TUTORES'!$C$3:$C$8000,C1738,'REGISTRO DE TUTORES'!$D$3:$D$8000,D1738)</f>
        <v>0</v>
      </c>
      <c r="F1738" s="106">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106">
        <f t="shared" ca="1" si="86"/>
        <v>0</v>
      </c>
      <c r="H1738" s="106">
        <f t="shared" ca="1" si="87"/>
        <v>0</v>
      </c>
      <c r="I1738" s="15">
        <v>0</v>
      </c>
      <c r="J1738" s="15">
        <v>0</v>
      </c>
      <c r="K1738" s="15">
        <v>0</v>
      </c>
      <c r="L1738" s="15">
        <v>0</v>
      </c>
      <c r="M1738" s="15">
        <v>0</v>
      </c>
      <c r="N1738" s="107">
        <v>0</v>
      </c>
      <c r="O1738" s="107">
        <v>0</v>
      </c>
      <c r="P1738" s="50"/>
      <c r="Q1738" s="50"/>
      <c r="R1738" s="3"/>
      <c r="S1738" s="3"/>
      <c r="T1738" s="1"/>
      <c r="U1738" s="2"/>
      <c r="V1738" s="23" t="str">
        <f t="shared" si="88"/>
        <v/>
      </c>
    </row>
    <row r="1739" spans="1:22" ht="25" customHeight="1" x14ac:dyDescent="0.35">
      <c r="A1739" s="1"/>
      <c r="B1739" s="1"/>
      <c r="C1739" s="1"/>
      <c r="D1739" s="1"/>
      <c r="E1739" s="106">
        <f>+COUNTIFS('REGISTRO DE TUTORES'!$A$3:$A$8000,A1739,'REGISTRO DE TUTORES'!$B$3:$B$8000,B1739,'REGISTRO DE TUTORES'!$C$3:$C$8000,C1739,'REGISTRO DE TUTORES'!$D$3:$D$8000,D1739)</f>
        <v>0</v>
      </c>
      <c r="F1739" s="106">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106">
        <f t="shared" ca="1" si="86"/>
        <v>0</v>
      </c>
      <c r="H1739" s="106">
        <f t="shared" ca="1" si="87"/>
        <v>0</v>
      </c>
      <c r="I1739" s="15">
        <v>0</v>
      </c>
      <c r="J1739" s="15">
        <v>0</v>
      </c>
      <c r="K1739" s="15">
        <v>0</v>
      </c>
      <c r="L1739" s="15">
        <v>0</v>
      </c>
      <c r="M1739" s="15">
        <v>0</v>
      </c>
      <c r="N1739" s="107">
        <v>0</v>
      </c>
      <c r="O1739" s="107">
        <v>0</v>
      </c>
      <c r="P1739" s="50"/>
      <c r="Q1739" s="50"/>
      <c r="R1739" s="3"/>
      <c r="S1739" s="3"/>
      <c r="T1739" s="1"/>
      <c r="U1739" s="2"/>
      <c r="V1739" s="23" t="str">
        <f t="shared" si="88"/>
        <v/>
      </c>
    </row>
    <row r="1740" spans="1:22" ht="25" customHeight="1" x14ac:dyDescent="0.35">
      <c r="A1740" s="1"/>
      <c r="B1740" s="1"/>
      <c r="C1740" s="1"/>
      <c r="D1740" s="1"/>
      <c r="E1740" s="106">
        <f>+COUNTIFS('REGISTRO DE TUTORES'!$A$3:$A$8000,A1740,'REGISTRO DE TUTORES'!$B$3:$B$8000,B1740,'REGISTRO DE TUTORES'!$C$3:$C$8000,C1740,'REGISTRO DE TUTORES'!$D$3:$D$8000,D1740)</f>
        <v>0</v>
      </c>
      <c r="F1740" s="106">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106">
        <f t="shared" ca="1" si="86"/>
        <v>0</v>
      </c>
      <c r="H1740" s="106">
        <f t="shared" ca="1" si="87"/>
        <v>0</v>
      </c>
      <c r="I1740" s="15">
        <v>0</v>
      </c>
      <c r="J1740" s="15">
        <v>0</v>
      </c>
      <c r="K1740" s="15">
        <v>0</v>
      </c>
      <c r="L1740" s="15">
        <v>0</v>
      </c>
      <c r="M1740" s="15">
        <v>0</v>
      </c>
      <c r="N1740" s="107">
        <v>0</v>
      </c>
      <c r="O1740" s="107">
        <v>0</v>
      </c>
      <c r="P1740" s="50"/>
      <c r="Q1740" s="50"/>
      <c r="R1740" s="3"/>
      <c r="S1740" s="3"/>
      <c r="T1740" s="1"/>
      <c r="U1740" s="2"/>
      <c r="V1740" s="23" t="str">
        <f t="shared" si="88"/>
        <v/>
      </c>
    </row>
    <row r="1741" spans="1:22" ht="25" customHeight="1" x14ac:dyDescent="0.35">
      <c r="A1741" s="1"/>
      <c r="B1741" s="1"/>
      <c r="C1741" s="1"/>
      <c r="D1741" s="1"/>
      <c r="E1741" s="106">
        <f>+COUNTIFS('REGISTRO DE TUTORES'!$A$3:$A$8000,A1741,'REGISTRO DE TUTORES'!$B$3:$B$8000,B1741,'REGISTRO DE TUTORES'!$C$3:$C$8000,C1741,'REGISTRO DE TUTORES'!$D$3:$D$8000,D1741)</f>
        <v>0</v>
      </c>
      <c r="F1741" s="106">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106">
        <f t="shared" ca="1" si="86"/>
        <v>0</v>
      </c>
      <c r="H1741" s="106">
        <f t="shared" ca="1" si="87"/>
        <v>0</v>
      </c>
      <c r="I1741" s="15">
        <v>0</v>
      </c>
      <c r="J1741" s="15">
        <v>0</v>
      </c>
      <c r="K1741" s="15">
        <v>0</v>
      </c>
      <c r="L1741" s="15">
        <v>0</v>
      </c>
      <c r="M1741" s="15">
        <v>0</v>
      </c>
      <c r="N1741" s="107">
        <v>0</v>
      </c>
      <c r="O1741" s="107">
        <v>0</v>
      </c>
      <c r="P1741" s="50"/>
      <c r="Q1741" s="50"/>
      <c r="R1741" s="3"/>
      <c r="S1741" s="3"/>
      <c r="T1741" s="1"/>
      <c r="U1741" s="2"/>
      <c r="V1741" s="23" t="str">
        <f t="shared" si="88"/>
        <v/>
      </c>
    </row>
    <row r="1742" spans="1:22" ht="25" customHeight="1" x14ac:dyDescent="0.35">
      <c r="A1742" s="1"/>
      <c r="B1742" s="1"/>
      <c r="C1742" s="1"/>
      <c r="D1742" s="1"/>
      <c r="E1742" s="106">
        <f>+COUNTIFS('REGISTRO DE TUTORES'!$A$3:$A$8000,A1742,'REGISTRO DE TUTORES'!$B$3:$B$8000,B1742,'REGISTRO DE TUTORES'!$C$3:$C$8000,C1742,'REGISTRO DE TUTORES'!$D$3:$D$8000,D1742)</f>
        <v>0</v>
      </c>
      <c r="F1742" s="106">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106">
        <f t="shared" ca="1" si="86"/>
        <v>0</v>
      </c>
      <c r="H1742" s="106">
        <f t="shared" ca="1" si="87"/>
        <v>0</v>
      </c>
      <c r="I1742" s="15">
        <v>0</v>
      </c>
      <c r="J1742" s="15">
        <v>0</v>
      </c>
      <c r="K1742" s="15">
        <v>0</v>
      </c>
      <c r="L1742" s="15">
        <v>0</v>
      </c>
      <c r="M1742" s="15">
        <v>0</v>
      </c>
      <c r="N1742" s="107">
        <v>0</v>
      </c>
      <c r="O1742" s="107">
        <v>0</v>
      </c>
      <c r="P1742" s="50"/>
      <c r="Q1742" s="50"/>
      <c r="R1742" s="3"/>
      <c r="S1742" s="3"/>
      <c r="T1742" s="1"/>
      <c r="U1742" s="2"/>
      <c r="V1742" s="23" t="str">
        <f t="shared" si="88"/>
        <v/>
      </c>
    </row>
    <row r="1743" spans="1:22" ht="25" customHeight="1" x14ac:dyDescent="0.35">
      <c r="A1743" s="1"/>
      <c r="B1743" s="1"/>
      <c r="C1743" s="1"/>
      <c r="D1743" s="1"/>
      <c r="E1743" s="106">
        <f>+COUNTIFS('REGISTRO DE TUTORES'!$A$3:$A$8000,A1743,'REGISTRO DE TUTORES'!$B$3:$B$8000,B1743,'REGISTRO DE TUTORES'!$C$3:$C$8000,C1743,'REGISTRO DE TUTORES'!$D$3:$D$8000,D1743)</f>
        <v>0</v>
      </c>
      <c r="F1743" s="106">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106">
        <f t="shared" ca="1" si="86"/>
        <v>0</v>
      </c>
      <c r="H1743" s="106">
        <f t="shared" ca="1" si="87"/>
        <v>0</v>
      </c>
      <c r="I1743" s="15">
        <v>0</v>
      </c>
      <c r="J1743" s="15">
        <v>0</v>
      </c>
      <c r="K1743" s="15">
        <v>0</v>
      </c>
      <c r="L1743" s="15">
        <v>0</v>
      </c>
      <c r="M1743" s="15">
        <v>0</v>
      </c>
      <c r="N1743" s="107">
        <v>0</v>
      </c>
      <c r="O1743" s="107">
        <v>0</v>
      </c>
      <c r="P1743" s="50"/>
      <c r="Q1743" s="50"/>
      <c r="R1743" s="3"/>
      <c r="S1743" s="3"/>
      <c r="T1743" s="1"/>
      <c r="U1743" s="2"/>
      <c r="V1743" s="23" t="str">
        <f t="shared" si="88"/>
        <v/>
      </c>
    </row>
    <row r="1744" spans="1:22" ht="25" customHeight="1" x14ac:dyDescent="0.35">
      <c r="A1744" s="1"/>
      <c r="B1744" s="1"/>
      <c r="C1744" s="1"/>
      <c r="D1744" s="1"/>
      <c r="E1744" s="106">
        <f>+COUNTIFS('REGISTRO DE TUTORES'!$A$3:$A$8000,A1744,'REGISTRO DE TUTORES'!$B$3:$B$8000,B1744,'REGISTRO DE TUTORES'!$C$3:$C$8000,C1744,'REGISTRO DE TUTORES'!$D$3:$D$8000,D1744)</f>
        <v>0</v>
      </c>
      <c r="F1744" s="106">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106">
        <f t="shared" ca="1" si="86"/>
        <v>0</v>
      </c>
      <c r="H1744" s="106">
        <f t="shared" ca="1" si="87"/>
        <v>0</v>
      </c>
      <c r="I1744" s="15">
        <v>0</v>
      </c>
      <c r="J1744" s="15">
        <v>0</v>
      </c>
      <c r="K1744" s="15">
        <v>0</v>
      </c>
      <c r="L1744" s="15">
        <v>0</v>
      </c>
      <c r="M1744" s="15">
        <v>0</v>
      </c>
      <c r="N1744" s="107">
        <v>0</v>
      </c>
      <c r="O1744" s="107">
        <v>0</v>
      </c>
      <c r="P1744" s="50"/>
      <c r="Q1744" s="50"/>
      <c r="R1744" s="3"/>
      <c r="S1744" s="3"/>
      <c r="T1744" s="1"/>
      <c r="U1744" s="2"/>
      <c r="V1744" s="23" t="str">
        <f t="shared" si="88"/>
        <v/>
      </c>
    </row>
    <row r="1745" spans="1:22" ht="25" customHeight="1" x14ac:dyDescent="0.35">
      <c r="A1745" s="1"/>
      <c r="B1745" s="1"/>
      <c r="C1745" s="1"/>
      <c r="D1745" s="1"/>
      <c r="E1745" s="106">
        <f>+COUNTIFS('REGISTRO DE TUTORES'!$A$3:$A$8000,A1745,'REGISTRO DE TUTORES'!$B$3:$B$8000,B1745,'REGISTRO DE TUTORES'!$C$3:$C$8000,C1745,'REGISTRO DE TUTORES'!$D$3:$D$8000,D1745)</f>
        <v>0</v>
      </c>
      <c r="F1745" s="106">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106">
        <f t="shared" ca="1" si="86"/>
        <v>0</v>
      </c>
      <c r="H1745" s="106">
        <f t="shared" ca="1" si="87"/>
        <v>0</v>
      </c>
      <c r="I1745" s="15">
        <v>0</v>
      </c>
      <c r="J1745" s="15">
        <v>0</v>
      </c>
      <c r="K1745" s="15">
        <v>0</v>
      </c>
      <c r="L1745" s="15">
        <v>0</v>
      </c>
      <c r="M1745" s="15">
        <v>0</v>
      </c>
      <c r="N1745" s="107">
        <v>0</v>
      </c>
      <c r="O1745" s="107">
        <v>0</v>
      </c>
      <c r="P1745" s="50"/>
      <c r="Q1745" s="50"/>
      <c r="R1745" s="3"/>
      <c r="S1745" s="3"/>
      <c r="T1745" s="1"/>
      <c r="U1745" s="2"/>
      <c r="V1745" s="23" t="str">
        <f t="shared" si="88"/>
        <v/>
      </c>
    </row>
    <row r="1746" spans="1:22" ht="25" customHeight="1" x14ac:dyDescent="0.35">
      <c r="A1746" s="1"/>
      <c r="B1746" s="1"/>
      <c r="C1746" s="1"/>
      <c r="D1746" s="1"/>
      <c r="E1746" s="106">
        <f>+COUNTIFS('REGISTRO DE TUTORES'!$A$3:$A$8000,A1746,'REGISTRO DE TUTORES'!$B$3:$B$8000,B1746,'REGISTRO DE TUTORES'!$C$3:$C$8000,C1746,'REGISTRO DE TUTORES'!$D$3:$D$8000,D1746)</f>
        <v>0</v>
      </c>
      <c r="F1746" s="106">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106">
        <f t="shared" ca="1" si="86"/>
        <v>0</v>
      </c>
      <c r="H1746" s="106">
        <f t="shared" ca="1" si="87"/>
        <v>0</v>
      </c>
      <c r="I1746" s="15">
        <v>0</v>
      </c>
      <c r="J1746" s="15">
        <v>0</v>
      </c>
      <c r="K1746" s="15">
        <v>0</v>
      </c>
      <c r="L1746" s="15">
        <v>0</v>
      </c>
      <c r="M1746" s="15">
        <v>0</v>
      </c>
      <c r="N1746" s="107">
        <v>0</v>
      </c>
      <c r="O1746" s="107">
        <v>0</v>
      </c>
      <c r="P1746" s="50"/>
      <c r="Q1746" s="50"/>
      <c r="R1746" s="3"/>
      <c r="S1746" s="3"/>
      <c r="T1746" s="1"/>
      <c r="U1746" s="2"/>
      <c r="V1746" s="23" t="str">
        <f t="shared" si="88"/>
        <v/>
      </c>
    </row>
    <row r="1747" spans="1:22" ht="25" customHeight="1" x14ac:dyDescent="0.35">
      <c r="A1747" s="1"/>
      <c r="B1747" s="1"/>
      <c r="C1747" s="1"/>
      <c r="D1747" s="1"/>
      <c r="E1747" s="106">
        <f>+COUNTIFS('REGISTRO DE TUTORES'!$A$3:$A$8000,A1747,'REGISTRO DE TUTORES'!$B$3:$B$8000,B1747,'REGISTRO DE TUTORES'!$C$3:$C$8000,C1747,'REGISTRO DE TUTORES'!$D$3:$D$8000,D1747)</f>
        <v>0</v>
      </c>
      <c r="F1747" s="106">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106">
        <f t="shared" ca="1" si="86"/>
        <v>0</v>
      </c>
      <c r="H1747" s="106">
        <f t="shared" ca="1" si="87"/>
        <v>0</v>
      </c>
      <c r="I1747" s="15">
        <v>0</v>
      </c>
      <c r="J1747" s="15">
        <v>0</v>
      </c>
      <c r="K1747" s="15">
        <v>0</v>
      </c>
      <c r="L1747" s="15">
        <v>0</v>
      </c>
      <c r="M1747" s="15">
        <v>0</v>
      </c>
      <c r="N1747" s="107">
        <v>0</v>
      </c>
      <c r="O1747" s="107">
        <v>0</v>
      </c>
      <c r="P1747" s="50"/>
      <c r="Q1747" s="50"/>
      <c r="R1747" s="3"/>
      <c r="S1747" s="3"/>
      <c r="T1747" s="1"/>
      <c r="U1747" s="2"/>
      <c r="V1747" s="23" t="str">
        <f t="shared" si="88"/>
        <v/>
      </c>
    </row>
    <row r="1748" spans="1:22" ht="25" customHeight="1" x14ac:dyDescent="0.35">
      <c r="A1748" s="1"/>
      <c r="B1748" s="1"/>
      <c r="C1748" s="1"/>
      <c r="D1748" s="1"/>
      <c r="E1748" s="106">
        <f>+COUNTIFS('REGISTRO DE TUTORES'!$A$3:$A$8000,A1748,'REGISTRO DE TUTORES'!$B$3:$B$8000,B1748,'REGISTRO DE TUTORES'!$C$3:$C$8000,C1748,'REGISTRO DE TUTORES'!$D$3:$D$8000,D1748)</f>
        <v>0</v>
      </c>
      <c r="F1748" s="106">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106">
        <f t="shared" ca="1" si="86"/>
        <v>0</v>
      </c>
      <c r="H1748" s="106">
        <f t="shared" ca="1" si="87"/>
        <v>0</v>
      </c>
      <c r="I1748" s="15">
        <v>0</v>
      </c>
      <c r="J1748" s="15">
        <v>0</v>
      </c>
      <c r="K1748" s="15">
        <v>0</v>
      </c>
      <c r="L1748" s="15">
        <v>0</v>
      </c>
      <c r="M1748" s="15">
        <v>0</v>
      </c>
      <c r="N1748" s="107">
        <v>0</v>
      </c>
      <c r="O1748" s="107">
        <v>0</v>
      </c>
      <c r="P1748" s="50"/>
      <c r="Q1748" s="50"/>
      <c r="R1748" s="3"/>
      <c r="S1748" s="3"/>
      <c r="T1748" s="1"/>
      <c r="U1748" s="2"/>
      <c r="V1748" s="23" t="str">
        <f t="shared" si="88"/>
        <v/>
      </c>
    </row>
    <row r="1749" spans="1:22" ht="25" customHeight="1" x14ac:dyDescent="0.35">
      <c r="A1749" s="1"/>
      <c r="B1749" s="1"/>
      <c r="C1749" s="1"/>
      <c r="D1749" s="1"/>
      <c r="E1749" s="106">
        <f>+COUNTIFS('REGISTRO DE TUTORES'!$A$3:$A$8000,A1749,'REGISTRO DE TUTORES'!$B$3:$B$8000,B1749,'REGISTRO DE TUTORES'!$C$3:$C$8000,C1749,'REGISTRO DE TUTORES'!$D$3:$D$8000,D1749)</f>
        <v>0</v>
      </c>
      <c r="F1749" s="106">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106">
        <f t="shared" ca="1" si="86"/>
        <v>0</v>
      </c>
      <c r="H1749" s="106">
        <f t="shared" ca="1" si="87"/>
        <v>0</v>
      </c>
      <c r="I1749" s="15">
        <v>0</v>
      </c>
      <c r="J1749" s="15">
        <v>0</v>
      </c>
      <c r="K1749" s="15">
        <v>0</v>
      </c>
      <c r="L1749" s="15">
        <v>0</v>
      </c>
      <c r="M1749" s="15">
        <v>0</v>
      </c>
      <c r="N1749" s="107">
        <v>0</v>
      </c>
      <c r="O1749" s="107">
        <v>0</v>
      </c>
      <c r="P1749" s="50"/>
      <c r="Q1749" s="50"/>
      <c r="R1749" s="3"/>
      <c r="S1749" s="3"/>
      <c r="T1749" s="1"/>
      <c r="U1749" s="2"/>
      <c r="V1749" s="23" t="str">
        <f t="shared" si="88"/>
        <v/>
      </c>
    </row>
    <row r="1750" spans="1:22" ht="25" customHeight="1" x14ac:dyDescent="0.35">
      <c r="A1750" s="1"/>
      <c r="B1750" s="1"/>
      <c r="C1750" s="1"/>
      <c r="D1750" s="1"/>
      <c r="E1750" s="106">
        <f>+COUNTIFS('REGISTRO DE TUTORES'!$A$3:$A$8000,A1750,'REGISTRO DE TUTORES'!$B$3:$B$8000,B1750,'REGISTRO DE TUTORES'!$C$3:$C$8000,C1750,'REGISTRO DE TUTORES'!$D$3:$D$8000,D1750)</f>
        <v>0</v>
      </c>
      <c r="F1750" s="106">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106">
        <f t="shared" ca="1" si="86"/>
        <v>0</v>
      </c>
      <c r="H1750" s="106">
        <f t="shared" ca="1" si="87"/>
        <v>0</v>
      </c>
      <c r="I1750" s="15">
        <v>0</v>
      </c>
      <c r="J1750" s="15">
        <v>0</v>
      </c>
      <c r="K1750" s="15">
        <v>0</v>
      </c>
      <c r="L1750" s="15">
        <v>0</v>
      </c>
      <c r="M1750" s="15">
        <v>0</v>
      </c>
      <c r="N1750" s="107">
        <v>0</v>
      </c>
      <c r="O1750" s="107">
        <v>0</v>
      </c>
      <c r="P1750" s="50"/>
      <c r="Q1750" s="50"/>
      <c r="R1750" s="3"/>
      <c r="S1750" s="3"/>
      <c r="T1750" s="1"/>
      <c r="U1750" s="2"/>
      <c r="V1750" s="23" t="str">
        <f t="shared" si="88"/>
        <v/>
      </c>
    </row>
    <row r="1751" spans="1:22" ht="25" customHeight="1" x14ac:dyDescent="0.35">
      <c r="A1751" s="1"/>
      <c r="B1751" s="1"/>
      <c r="C1751" s="1"/>
      <c r="D1751" s="1"/>
      <c r="E1751" s="106">
        <f>+COUNTIFS('REGISTRO DE TUTORES'!$A$3:$A$8000,A1751,'REGISTRO DE TUTORES'!$B$3:$B$8000,B1751,'REGISTRO DE TUTORES'!$C$3:$C$8000,C1751,'REGISTRO DE TUTORES'!$D$3:$D$8000,D1751)</f>
        <v>0</v>
      </c>
      <c r="F1751" s="106">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106">
        <f t="shared" ca="1" si="86"/>
        <v>0</v>
      </c>
      <c r="H1751" s="106">
        <f t="shared" ca="1" si="87"/>
        <v>0</v>
      </c>
      <c r="I1751" s="15">
        <v>0</v>
      </c>
      <c r="J1751" s="15">
        <v>0</v>
      </c>
      <c r="K1751" s="15">
        <v>0</v>
      </c>
      <c r="L1751" s="15">
        <v>0</v>
      </c>
      <c r="M1751" s="15">
        <v>0</v>
      </c>
      <c r="N1751" s="107">
        <v>0</v>
      </c>
      <c r="O1751" s="107">
        <v>0</v>
      </c>
      <c r="P1751" s="50"/>
      <c r="Q1751" s="50"/>
      <c r="R1751" s="3"/>
      <c r="S1751" s="3"/>
      <c r="T1751" s="1"/>
      <c r="U1751" s="2"/>
      <c r="V1751" s="23" t="str">
        <f t="shared" si="88"/>
        <v/>
      </c>
    </row>
    <row r="1752" spans="1:22" ht="25" customHeight="1" x14ac:dyDescent="0.35">
      <c r="A1752" s="1"/>
      <c r="B1752" s="1"/>
      <c r="C1752" s="1"/>
      <c r="D1752" s="1"/>
      <c r="E1752" s="106">
        <f>+COUNTIFS('REGISTRO DE TUTORES'!$A$3:$A$8000,A1752,'REGISTRO DE TUTORES'!$B$3:$B$8000,B1752,'REGISTRO DE TUTORES'!$C$3:$C$8000,C1752,'REGISTRO DE TUTORES'!$D$3:$D$8000,D1752)</f>
        <v>0</v>
      </c>
      <c r="F1752" s="106">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106">
        <f t="shared" ca="1" si="86"/>
        <v>0</v>
      </c>
      <c r="H1752" s="106">
        <f t="shared" ca="1" si="87"/>
        <v>0</v>
      </c>
      <c r="I1752" s="15">
        <v>0</v>
      </c>
      <c r="J1752" s="15">
        <v>0</v>
      </c>
      <c r="K1752" s="15">
        <v>0</v>
      </c>
      <c r="L1752" s="15">
        <v>0</v>
      </c>
      <c r="M1752" s="15">
        <v>0</v>
      </c>
      <c r="N1752" s="107">
        <v>0</v>
      </c>
      <c r="O1752" s="107">
        <v>0</v>
      </c>
      <c r="P1752" s="50"/>
      <c r="Q1752" s="50"/>
      <c r="R1752" s="3"/>
      <c r="S1752" s="3"/>
      <c r="T1752" s="1"/>
      <c r="U1752" s="2"/>
      <c r="V1752" s="23" t="str">
        <f t="shared" si="88"/>
        <v/>
      </c>
    </row>
    <row r="1753" spans="1:22" ht="25" customHeight="1" x14ac:dyDescent="0.35">
      <c r="A1753" s="1"/>
      <c r="B1753" s="1"/>
      <c r="C1753" s="1"/>
      <c r="D1753" s="1"/>
      <c r="E1753" s="106">
        <f>+COUNTIFS('REGISTRO DE TUTORES'!$A$3:$A$8000,A1753,'REGISTRO DE TUTORES'!$B$3:$B$8000,B1753,'REGISTRO DE TUTORES'!$C$3:$C$8000,C1753,'REGISTRO DE TUTORES'!$D$3:$D$8000,D1753)</f>
        <v>0</v>
      </c>
      <c r="F1753" s="106">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106">
        <f t="shared" ca="1" si="86"/>
        <v>0</v>
      </c>
      <c r="H1753" s="106">
        <f t="shared" ca="1" si="87"/>
        <v>0</v>
      </c>
      <c r="I1753" s="15">
        <v>0</v>
      </c>
      <c r="J1753" s="15">
        <v>0</v>
      </c>
      <c r="K1753" s="15">
        <v>0</v>
      </c>
      <c r="L1753" s="15">
        <v>0</v>
      </c>
      <c r="M1753" s="15">
        <v>0</v>
      </c>
      <c r="N1753" s="107">
        <v>0</v>
      </c>
      <c r="O1753" s="107">
        <v>0</v>
      </c>
      <c r="P1753" s="50"/>
      <c r="Q1753" s="50"/>
      <c r="R1753" s="3"/>
      <c r="S1753" s="3"/>
      <c r="T1753" s="1"/>
      <c r="U1753" s="2"/>
      <c r="V1753" s="23" t="str">
        <f t="shared" si="88"/>
        <v/>
      </c>
    </row>
    <row r="1754" spans="1:22" ht="25" customHeight="1" x14ac:dyDescent="0.35">
      <c r="A1754" s="1"/>
      <c r="B1754" s="1"/>
      <c r="C1754" s="1"/>
      <c r="D1754" s="1"/>
      <c r="E1754" s="106">
        <f>+COUNTIFS('REGISTRO DE TUTORES'!$A$3:$A$8000,A1754,'REGISTRO DE TUTORES'!$B$3:$B$8000,B1754,'REGISTRO DE TUTORES'!$C$3:$C$8000,C1754,'REGISTRO DE TUTORES'!$D$3:$D$8000,D1754)</f>
        <v>0</v>
      </c>
      <c r="F1754" s="106">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106">
        <f t="shared" ca="1" si="86"/>
        <v>0</v>
      </c>
      <c r="H1754" s="106">
        <f t="shared" ca="1" si="87"/>
        <v>0</v>
      </c>
      <c r="I1754" s="15">
        <v>0</v>
      </c>
      <c r="J1754" s="15">
        <v>0</v>
      </c>
      <c r="K1754" s="15">
        <v>0</v>
      </c>
      <c r="L1754" s="15">
        <v>0</v>
      </c>
      <c r="M1754" s="15">
        <v>0</v>
      </c>
      <c r="N1754" s="107">
        <v>0</v>
      </c>
      <c r="O1754" s="107">
        <v>0</v>
      </c>
      <c r="P1754" s="50"/>
      <c r="Q1754" s="50"/>
      <c r="R1754" s="3"/>
      <c r="S1754" s="3"/>
      <c r="T1754" s="1"/>
      <c r="U1754" s="2"/>
      <c r="V1754" s="23" t="str">
        <f t="shared" si="88"/>
        <v/>
      </c>
    </row>
    <row r="1755" spans="1:22" ht="25" customHeight="1" x14ac:dyDescent="0.35">
      <c r="A1755" s="1"/>
      <c r="B1755" s="1"/>
      <c r="C1755" s="1"/>
      <c r="D1755" s="1"/>
      <c r="E1755" s="106">
        <f>+COUNTIFS('REGISTRO DE TUTORES'!$A$3:$A$8000,A1755,'REGISTRO DE TUTORES'!$B$3:$B$8000,B1755,'REGISTRO DE TUTORES'!$C$3:$C$8000,C1755,'REGISTRO DE TUTORES'!$D$3:$D$8000,D1755)</f>
        <v>0</v>
      </c>
      <c r="F1755" s="106">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106">
        <f t="shared" ca="1" si="86"/>
        <v>0</v>
      </c>
      <c r="H1755" s="106">
        <f t="shared" ca="1" si="87"/>
        <v>0</v>
      </c>
      <c r="I1755" s="15">
        <v>0</v>
      </c>
      <c r="J1755" s="15">
        <v>0</v>
      </c>
      <c r="K1755" s="15">
        <v>0</v>
      </c>
      <c r="L1755" s="15">
        <v>0</v>
      </c>
      <c r="M1755" s="15">
        <v>0</v>
      </c>
      <c r="N1755" s="107">
        <v>0</v>
      </c>
      <c r="O1755" s="107">
        <v>0</v>
      </c>
      <c r="P1755" s="50"/>
      <c r="Q1755" s="50"/>
      <c r="R1755" s="3"/>
      <c r="S1755" s="3"/>
      <c r="T1755" s="1"/>
      <c r="U1755" s="2"/>
      <c r="V1755" s="23" t="str">
        <f t="shared" si="88"/>
        <v/>
      </c>
    </row>
    <row r="1756" spans="1:22" ht="25" customHeight="1" x14ac:dyDescent="0.35">
      <c r="A1756" s="1"/>
      <c r="B1756" s="1"/>
      <c r="C1756" s="1"/>
      <c r="D1756" s="1"/>
      <c r="E1756" s="106">
        <f>+COUNTIFS('REGISTRO DE TUTORES'!$A$3:$A$8000,A1756,'REGISTRO DE TUTORES'!$B$3:$B$8000,B1756,'REGISTRO DE TUTORES'!$C$3:$C$8000,C1756,'REGISTRO DE TUTORES'!$D$3:$D$8000,D1756)</f>
        <v>0</v>
      </c>
      <c r="F1756" s="106">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106">
        <f t="shared" ca="1" si="86"/>
        <v>0</v>
      </c>
      <c r="H1756" s="106">
        <f t="shared" ca="1" si="87"/>
        <v>0</v>
      </c>
      <c r="I1756" s="15">
        <v>0</v>
      </c>
      <c r="J1756" s="15">
        <v>0</v>
      </c>
      <c r="K1756" s="15">
        <v>0</v>
      </c>
      <c r="L1756" s="15">
        <v>0</v>
      </c>
      <c r="M1756" s="15">
        <v>0</v>
      </c>
      <c r="N1756" s="107">
        <v>0</v>
      </c>
      <c r="O1756" s="107">
        <v>0</v>
      </c>
      <c r="P1756" s="50"/>
      <c r="Q1756" s="50"/>
      <c r="R1756" s="3"/>
      <c r="S1756" s="3"/>
      <c r="T1756" s="1"/>
      <c r="U1756" s="2"/>
      <c r="V1756" s="23" t="str">
        <f t="shared" si="88"/>
        <v/>
      </c>
    </row>
    <row r="1757" spans="1:22" ht="25" customHeight="1" x14ac:dyDescent="0.35">
      <c r="A1757" s="1"/>
      <c r="B1757" s="1"/>
      <c r="C1757" s="1"/>
      <c r="D1757" s="1"/>
      <c r="E1757" s="106">
        <f>+COUNTIFS('REGISTRO DE TUTORES'!$A$3:$A$8000,A1757,'REGISTRO DE TUTORES'!$B$3:$B$8000,B1757,'REGISTRO DE TUTORES'!$C$3:$C$8000,C1757,'REGISTRO DE TUTORES'!$D$3:$D$8000,D1757)</f>
        <v>0</v>
      </c>
      <c r="F1757" s="106">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106">
        <f t="shared" ca="1" si="86"/>
        <v>0</v>
      </c>
      <c r="H1757" s="106">
        <f t="shared" ca="1" si="87"/>
        <v>0</v>
      </c>
      <c r="I1757" s="15">
        <v>0</v>
      </c>
      <c r="J1757" s="15">
        <v>0</v>
      </c>
      <c r="K1757" s="15">
        <v>0</v>
      </c>
      <c r="L1757" s="15">
        <v>0</v>
      </c>
      <c r="M1757" s="15">
        <v>0</v>
      </c>
      <c r="N1757" s="107">
        <v>0</v>
      </c>
      <c r="O1757" s="107">
        <v>0</v>
      </c>
      <c r="P1757" s="50"/>
      <c r="Q1757" s="50"/>
      <c r="R1757" s="3"/>
      <c r="S1757" s="3"/>
      <c r="T1757" s="1"/>
      <c r="U1757" s="2"/>
      <c r="V1757" s="23" t="str">
        <f t="shared" si="88"/>
        <v/>
      </c>
    </row>
    <row r="1758" spans="1:22" ht="25" customHeight="1" x14ac:dyDescent="0.35">
      <c r="A1758" s="1"/>
      <c r="B1758" s="1"/>
      <c r="C1758" s="1"/>
      <c r="D1758" s="1"/>
      <c r="E1758" s="106">
        <f>+COUNTIFS('REGISTRO DE TUTORES'!$A$3:$A$8000,A1758,'REGISTRO DE TUTORES'!$B$3:$B$8000,B1758,'REGISTRO DE TUTORES'!$C$3:$C$8000,C1758,'REGISTRO DE TUTORES'!$D$3:$D$8000,D1758)</f>
        <v>0</v>
      </c>
      <c r="F1758" s="106">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106">
        <f t="shared" ca="1" si="86"/>
        <v>0</v>
      </c>
      <c r="H1758" s="106">
        <f t="shared" ca="1" si="87"/>
        <v>0</v>
      </c>
      <c r="I1758" s="15">
        <v>0</v>
      </c>
      <c r="J1758" s="15">
        <v>0</v>
      </c>
      <c r="K1758" s="15">
        <v>0</v>
      </c>
      <c r="L1758" s="15">
        <v>0</v>
      </c>
      <c r="M1758" s="15">
        <v>0</v>
      </c>
      <c r="N1758" s="107">
        <v>0</v>
      </c>
      <c r="O1758" s="107">
        <v>0</v>
      </c>
      <c r="P1758" s="50"/>
      <c r="Q1758" s="50"/>
      <c r="R1758" s="3"/>
      <c r="S1758" s="3"/>
      <c r="T1758" s="1"/>
      <c r="U1758" s="2"/>
      <c r="V1758" s="23" t="str">
        <f t="shared" si="88"/>
        <v/>
      </c>
    </row>
    <row r="1759" spans="1:22" ht="25" customHeight="1" x14ac:dyDescent="0.35">
      <c r="A1759" s="1"/>
      <c r="B1759" s="1"/>
      <c r="C1759" s="1"/>
      <c r="D1759" s="1"/>
      <c r="E1759" s="106">
        <f>+COUNTIFS('REGISTRO DE TUTORES'!$A$3:$A$8000,A1759,'REGISTRO DE TUTORES'!$B$3:$B$8000,B1759,'REGISTRO DE TUTORES'!$C$3:$C$8000,C1759,'REGISTRO DE TUTORES'!$D$3:$D$8000,D1759)</f>
        <v>0</v>
      </c>
      <c r="F1759" s="106">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106">
        <f t="shared" ca="1" si="86"/>
        <v>0</v>
      </c>
      <c r="H1759" s="106">
        <f t="shared" ca="1" si="87"/>
        <v>0</v>
      </c>
      <c r="I1759" s="15">
        <v>0</v>
      </c>
      <c r="J1759" s="15">
        <v>0</v>
      </c>
      <c r="K1759" s="15">
        <v>0</v>
      </c>
      <c r="L1759" s="15">
        <v>0</v>
      </c>
      <c r="M1759" s="15">
        <v>0</v>
      </c>
      <c r="N1759" s="107">
        <v>0</v>
      </c>
      <c r="O1759" s="107">
        <v>0</v>
      </c>
      <c r="P1759" s="50"/>
      <c r="Q1759" s="50"/>
      <c r="R1759" s="3"/>
      <c r="S1759" s="3"/>
      <c r="T1759" s="1"/>
      <c r="U1759" s="2"/>
      <c r="V1759" s="23" t="str">
        <f t="shared" si="88"/>
        <v/>
      </c>
    </row>
    <row r="1760" spans="1:22" ht="25" customHeight="1" x14ac:dyDescent="0.35">
      <c r="A1760" s="1"/>
      <c r="B1760" s="1"/>
      <c r="C1760" s="1"/>
      <c r="D1760" s="1"/>
      <c r="E1760" s="106">
        <f>+COUNTIFS('REGISTRO DE TUTORES'!$A$3:$A$8000,A1760,'REGISTRO DE TUTORES'!$B$3:$B$8000,B1760,'REGISTRO DE TUTORES'!$C$3:$C$8000,C1760,'REGISTRO DE TUTORES'!$D$3:$D$8000,D1760)</f>
        <v>0</v>
      </c>
      <c r="F1760" s="106">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106">
        <f t="shared" ca="1" si="86"/>
        <v>0</v>
      </c>
      <c r="H1760" s="106">
        <f t="shared" ca="1" si="87"/>
        <v>0</v>
      </c>
      <c r="I1760" s="15">
        <v>0</v>
      </c>
      <c r="J1760" s="15">
        <v>0</v>
      </c>
      <c r="K1760" s="15">
        <v>0</v>
      </c>
      <c r="L1760" s="15">
        <v>0</v>
      </c>
      <c r="M1760" s="15">
        <v>0</v>
      </c>
      <c r="N1760" s="107">
        <v>0</v>
      </c>
      <c r="O1760" s="107">
        <v>0</v>
      </c>
      <c r="P1760" s="50"/>
      <c r="Q1760" s="50"/>
      <c r="R1760" s="3"/>
      <c r="S1760" s="3"/>
      <c r="T1760" s="1"/>
      <c r="U1760" s="2"/>
      <c r="V1760" s="23" t="str">
        <f t="shared" si="88"/>
        <v/>
      </c>
    </row>
    <row r="1761" spans="1:22" ht="25" customHeight="1" x14ac:dyDescent="0.35">
      <c r="A1761" s="1"/>
      <c r="B1761" s="1"/>
      <c r="C1761" s="1"/>
      <c r="D1761" s="1"/>
      <c r="E1761" s="106">
        <f>+COUNTIFS('REGISTRO DE TUTORES'!$A$3:$A$8000,A1761,'REGISTRO DE TUTORES'!$B$3:$B$8000,B1761,'REGISTRO DE TUTORES'!$C$3:$C$8000,C1761,'REGISTRO DE TUTORES'!$D$3:$D$8000,D1761)</f>
        <v>0</v>
      </c>
      <c r="F1761" s="106">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106">
        <f t="shared" ca="1" si="86"/>
        <v>0</v>
      </c>
      <c r="H1761" s="106">
        <f t="shared" ca="1" si="87"/>
        <v>0</v>
      </c>
      <c r="I1761" s="15">
        <v>0</v>
      </c>
      <c r="J1761" s="15">
        <v>0</v>
      </c>
      <c r="K1761" s="15">
        <v>0</v>
      </c>
      <c r="L1761" s="15">
        <v>0</v>
      </c>
      <c r="M1761" s="15">
        <v>0</v>
      </c>
      <c r="N1761" s="107">
        <v>0</v>
      </c>
      <c r="O1761" s="107">
        <v>0</v>
      </c>
      <c r="P1761" s="50"/>
      <c r="Q1761" s="50"/>
      <c r="R1761" s="3"/>
      <c r="S1761" s="3"/>
      <c r="T1761" s="1"/>
      <c r="U1761" s="2"/>
      <c r="V1761" s="23" t="str">
        <f t="shared" si="88"/>
        <v/>
      </c>
    </row>
    <row r="1762" spans="1:22" ht="25" customHeight="1" x14ac:dyDescent="0.35">
      <c r="A1762" s="1"/>
      <c r="B1762" s="1"/>
      <c r="C1762" s="1"/>
      <c r="D1762" s="1"/>
      <c r="E1762" s="106">
        <f>+COUNTIFS('REGISTRO DE TUTORES'!$A$3:$A$8000,A1762,'REGISTRO DE TUTORES'!$B$3:$B$8000,B1762,'REGISTRO DE TUTORES'!$C$3:$C$8000,C1762,'REGISTRO DE TUTORES'!$D$3:$D$8000,D1762)</f>
        <v>0</v>
      </c>
      <c r="F1762" s="106">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106">
        <f t="shared" ca="1" si="86"/>
        <v>0</v>
      </c>
      <c r="H1762" s="106">
        <f t="shared" ca="1" si="87"/>
        <v>0</v>
      </c>
      <c r="I1762" s="15">
        <v>0</v>
      </c>
      <c r="J1762" s="15">
        <v>0</v>
      </c>
      <c r="K1762" s="15">
        <v>0</v>
      </c>
      <c r="L1762" s="15">
        <v>0</v>
      </c>
      <c r="M1762" s="15">
        <v>0</v>
      </c>
      <c r="N1762" s="107">
        <v>0</v>
      </c>
      <c r="O1762" s="107">
        <v>0</v>
      </c>
      <c r="P1762" s="50"/>
      <c r="Q1762" s="50"/>
      <c r="R1762" s="3"/>
      <c r="S1762" s="3"/>
      <c r="T1762" s="1"/>
      <c r="U1762" s="2"/>
      <c r="V1762" s="23" t="str">
        <f t="shared" si="88"/>
        <v/>
      </c>
    </row>
    <row r="1763" spans="1:22" ht="25" customHeight="1" x14ac:dyDescent="0.35">
      <c r="A1763" s="1"/>
      <c r="B1763" s="1"/>
      <c r="C1763" s="1"/>
      <c r="D1763" s="1"/>
      <c r="E1763" s="106">
        <f>+COUNTIFS('REGISTRO DE TUTORES'!$A$3:$A$8000,A1763,'REGISTRO DE TUTORES'!$B$3:$B$8000,B1763,'REGISTRO DE TUTORES'!$C$3:$C$8000,C1763,'REGISTRO DE TUTORES'!$D$3:$D$8000,D1763)</f>
        <v>0</v>
      </c>
      <c r="F1763" s="106">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106">
        <f t="shared" ca="1" si="86"/>
        <v>0</v>
      </c>
      <c r="H1763" s="106">
        <f t="shared" ca="1" si="87"/>
        <v>0</v>
      </c>
      <c r="I1763" s="15">
        <v>0</v>
      </c>
      <c r="J1763" s="15">
        <v>0</v>
      </c>
      <c r="K1763" s="15">
        <v>0</v>
      </c>
      <c r="L1763" s="15">
        <v>0</v>
      </c>
      <c r="M1763" s="15">
        <v>0</v>
      </c>
      <c r="N1763" s="107">
        <v>0</v>
      </c>
      <c r="O1763" s="107">
        <v>0</v>
      </c>
      <c r="P1763" s="50"/>
      <c r="Q1763" s="50"/>
      <c r="R1763" s="3"/>
      <c r="S1763" s="3"/>
      <c r="T1763" s="1"/>
      <c r="U1763" s="2"/>
      <c r="V1763" s="23" t="str">
        <f t="shared" si="88"/>
        <v/>
      </c>
    </row>
    <row r="1764" spans="1:22" ht="25" customHeight="1" x14ac:dyDescent="0.35">
      <c r="A1764" s="1"/>
      <c r="B1764" s="1"/>
      <c r="C1764" s="1"/>
      <c r="D1764" s="1"/>
      <c r="E1764" s="106">
        <f>+COUNTIFS('REGISTRO DE TUTORES'!$A$3:$A$8000,A1764,'REGISTRO DE TUTORES'!$B$3:$B$8000,B1764,'REGISTRO DE TUTORES'!$C$3:$C$8000,C1764,'REGISTRO DE TUTORES'!$D$3:$D$8000,D1764)</f>
        <v>0</v>
      </c>
      <c r="F1764" s="106">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106">
        <f t="shared" ca="1" si="86"/>
        <v>0</v>
      </c>
      <c r="H1764" s="106">
        <f t="shared" ca="1" si="87"/>
        <v>0</v>
      </c>
      <c r="I1764" s="15">
        <v>0</v>
      </c>
      <c r="J1764" s="15">
        <v>0</v>
      </c>
      <c r="K1764" s="15">
        <v>0</v>
      </c>
      <c r="L1764" s="15">
        <v>0</v>
      </c>
      <c r="M1764" s="15">
        <v>0</v>
      </c>
      <c r="N1764" s="107">
        <v>0</v>
      </c>
      <c r="O1764" s="107">
        <v>0</v>
      </c>
      <c r="P1764" s="50"/>
      <c r="Q1764" s="50"/>
      <c r="R1764" s="3"/>
      <c r="S1764" s="3"/>
      <c r="T1764" s="1"/>
      <c r="U1764" s="2"/>
      <c r="V1764" s="23" t="str">
        <f t="shared" si="88"/>
        <v/>
      </c>
    </row>
    <row r="1765" spans="1:22" ht="25" customHeight="1" x14ac:dyDescent="0.35">
      <c r="A1765" s="1"/>
      <c r="B1765" s="1"/>
      <c r="C1765" s="1"/>
      <c r="D1765" s="1"/>
      <c r="E1765" s="106">
        <f>+COUNTIFS('REGISTRO DE TUTORES'!$A$3:$A$8000,A1765,'REGISTRO DE TUTORES'!$B$3:$B$8000,B1765,'REGISTRO DE TUTORES'!$C$3:$C$8000,C1765,'REGISTRO DE TUTORES'!$D$3:$D$8000,D1765)</f>
        <v>0</v>
      </c>
      <c r="F1765" s="106">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106">
        <f t="shared" ca="1" si="86"/>
        <v>0</v>
      </c>
      <c r="H1765" s="106">
        <f t="shared" ca="1" si="87"/>
        <v>0</v>
      </c>
      <c r="I1765" s="15">
        <v>0</v>
      </c>
      <c r="J1765" s="15">
        <v>0</v>
      </c>
      <c r="K1765" s="15">
        <v>0</v>
      </c>
      <c r="L1765" s="15">
        <v>0</v>
      </c>
      <c r="M1765" s="15">
        <v>0</v>
      </c>
      <c r="N1765" s="107">
        <v>0</v>
      </c>
      <c r="O1765" s="107">
        <v>0</v>
      </c>
      <c r="P1765" s="50"/>
      <c r="Q1765" s="50"/>
      <c r="R1765" s="3"/>
      <c r="S1765" s="3"/>
      <c r="T1765" s="1"/>
      <c r="U1765" s="2"/>
      <c r="V1765" s="23" t="str">
        <f t="shared" si="88"/>
        <v/>
      </c>
    </row>
    <row r="1766" spans="1:22" ht="25" customHeight="1" x14ac:dyDescent="0.35">
      <c r="A1766" s="1"/>
      <c r="B1766" s="1"/>
      <c r="C1766" s="1"/>
      <c r="D1766" s="1"/>
      <c r="E1766" s="106">
        <f>+COUNTIFS('REGISTRO DE TUTORES'!$A$3:$A$8000,A1766,'REGISTRO DE TUTORES'!$B$3:$B$8000,B1766,'REGISTRO DE TUTORES'!$C$3:$C$8000,C1766,'REGISTRO DE TUTORES'!$D$3:$D$8000,D1766)</f>
        <v>0</v>
      </c>
      <c r="F1766" s="106">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106">
        <f t="shared" ca="1" si="86"/>
        <v>0</v>
      </c>
      <c r="H1766" s="106">
        <f t="shared" ca="1" si="87"/>
        <v>0</v>
      </c>
      <c r="I1766" s="15">
        <v>0</v>
      </c>
      <c r="J1766" s="15">
        <v>0</v>
      </c>
      <c r="K1766" s="15">
        <v>0</v>
      </c>
      <c r="L1766" s="15">
        <v>0</v>
      </c>
      <c r="M1766" s="15">
        <v>0</v>
      </c>
      <c r="N1766" s="107">
        <v>0</v>
      </c>
      <c r="O1766" s="107">
        <v>0</v>
      </c>
      <c r="P1766" s="50"/>
      <c r="Q1766" s="50"/>
      <c r="R1766" s="3"/>
      <c r="S1766" s="3"/>
      <c r="T1766" s="1"/>
      <c r="U1766" s="2"/>
      <c r="V1766" s="23" t="str">
        <f t="shared" si="88"/>
        <v/>
      </c>
    </row>
    <row r="1767" spans="1:22" ht="25" customHeight="1" x14ac:dyDescent="0.35">
      <c r="A1767" s="1"/>
      <c r="B1767" s="1"/>
      <c r="C1767" s="1"/>
      <c r="D1767" s="1"/>
      <c r="E1767" s="106">
        <f>+COUNTIFS('REGISTRO DE TUTORES'!$A$3:$A$8000,A1767,'REGISTRO DE TUTORES'!$B$3:$B$8000,B1767,'REGISTRO DE TUTORES'!$C$3:$C$8000,C1767,'REGISTRO DE TUTORES'!$D$3:$D$8000,D1767)</f>
        <v>0</v>
      </c>
      <c r="F1767" s="106">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106">
        <f t="shared" ca="1" si="86"/>
        <v>0</v>
      </c>
      <c r="H1767" s="106">
        <f t="shared" ca="1" si="87"/>
        <v>0</v>
      </c>
      <c r="I1767" s="15">
        <v>0</v>
      </c>
      <c r="J1767" s="15">
        <v>0</v>
      </c>
      <c r="K1767" s="15">
        <v>0</v>
      </c>
      <c r="L1767" s="15">
        <v>0</v>
      </c>
      <c r="M1767" s="15">
        <v>0</v>
      </c>
      <c r="N1767" s="107">
        <v>0</v>
      </c>
      <c r="O1767" s="107">
        <v>0</v>
      </c>
      <c r="P1767" s="50"/>
      <c r="Q1767" s="50"/>
      <c r="R1767" s="3"/>
      <c r="S1767" s="3"/>
      <c r="T1767" s="1"/>
      <c r="U1767" s="2"/>
      <c r="V1767" s="23" t="str">
        <f t="shared" si="88"/>
        <v/>
      </c>
    </row>
    <row r="1768" spans="1:22" ht="25" customHeight="1" x14ac:dyDescent="0.35">
      <c r="A1768" s="1"/>
      <c r="B1768" s="1"/>
      <c r="C1768" s="1"/>
      <c r="D1768" s="1"/>
      <c r="E1768" s="106">
        <f>+COUNTIFS('REGISTRO DE TUTORES'!$A$3:$A$8000,A1768,'REGISTRO DE TUTORES'!$B$3:$B$8000,B1768,'REGISTRO DE TUTORES'!$C$3:$C$8000,C1768,'REGISTRO DE TUTORES'!$D$3:$D$8000,D1768)</f>
        <v>0</v>
      </c>
      <c r="F1768" s="106">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106">
        <f t="shared" ca="1" si="86"/>
        <v>0</v>
      </c>
      <c r="H1768" s="106">
        <f t="shared" ca="1" si="87"/>
        <v>0</v>
      </c>
      <c r="I1768" s="15">
        <v>0</v>
      </c>
      <c r="J1768" s="15">
        <v>0</v>
      </c>
      <c r="K1768" s="15">
        <v>0</v>
      </c>
      <c r="L1768" s="15">
        <v>0</v>
      </c>
      <c r="M1768" s="15">
        <v>0</v>
      </c>
      <c r="N1768" s="107">
        <v>0</v>
      </c>
      <c r="O1768" s="107">
        <v>0</v>
      </c>
      <c r="P1768" s="50"/>
      <c r="Q1768" s="50"/>
      <c r="R1768" s="3"/>
      <c r="S1768" s="3"/>
      <c r="T1768" s="1"/>
      <c r="U1768" s="2"/>
      <c r="V1768" s="23" t="str">
        <f t="shared" si="88"/>
        <v/>
      </c>
    </row>
    <row r="1769" spans="1:22" ht="25" customHeight="1" x14ac:dyDescent="0.35">
      <c r="A1769" s="1"/>
      <c r="B1769" s="1"/>
      <c r="C1769" s="1"/>
      <c r="D1769" s="1"/>
      <c r="E1769" s="106">
        <f>+COUNTIFS('REGISTRO DE TUTORES'!$A$3:$A$8000,A1769,'REGISTRO DE TUTORES'!$B$3:$B$8000,B1769,'REGISTRO DE TUTORES'!$C$3:$C$8000,C1769,'REGISTRO DE TUTORES'!$D$3:$D$8000,D1769)</f>
        <v>0</v>
      </c>
      <c r="F1769" s="106">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106">
        <f t="shared" ca="1" si="86"/>
        <v>0</v>
      </c>
      <c r="H1769" s="106">
        <f t="shared" ca="1" si="87"/>
        <v>0</v>
      </c>
      <c r="I1769" s="15">
        <v>0</v>
      </c>
      <c r="J1769" s="15">
        <v>0</v>
      </c>
      <c r="K1769" s="15">
        <v>0</v>
      </c>
      <c r="L1769" s="15">
        <v>0</v>
      </c>
      <c r="M1769" s="15">
        <v>0</v>
      </c>
      <c r="N1769" s="107">
        <v>0</v>
      </c>
      <c r="O1769" s="107">
        <v>0</v>
      </c>
      <c r="P1769" s="50"/>
      <c r="Q1769" s="50"/>
      <c r="R1769" s="3"/>
      <c r="S1769" s="3"/>
      <c r="T1769" s="1"/>
      <c r="U1769" s="2"/>
      <c r="V1769" s="23" t="str">
        <f t="shared" si="88"/>
        <v/>
      </c>
    </row>
    <row r="1770" spans="1:22" ht="25" customHeight="1" x14ac:dyDescent="0.35">
      <c r="A1770" s="1"/>
      <c r="B1770" s="1"/>
      <c r="C1770" s="1"/>
      <c r="D1770" s="1"/>
      <c r="E1770" s="106">
        <f>+COUNTIFS('REGISTRO DE TUTORES'!$A$3:$A$8000,A1770,'REGISTRO DE TUTORES'!$B$3:$B$8000,B1770,'REGISTRO DE TUTORES'!$C$3:$C$8000,C1770,'REGISTRO DE TUTORES'!$D$3:$D$8000,D1770)</f>
        <v>0</v>
      </c>
      <c r="F1770" s="106">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106">
        <f t="shared" ca="1" si="86"/>
        <v>0</v>
      </c>
      <c r="H1770" s="106">
        <f t="shared" ca="1" si="87"/>
        <v>0</v>
      </c>
      <c r="I1770" s="15">
        <v>0</v>
      </c>
      <c r="J1770" s="15">
        <v>0</v>
      </c>
      <c r="K1770" s="15">
        <v>0</v>
      </c>
      <c r="L1770" s="15">
        <v>0</v>
      </c>
      <c r="M1770" s="15">
        <v>0</v>
      </c>
      <c r="N1770" s="107">
        <v>0</v>
      </c>
      <c r="O1770" s="107">
        <v>0</v>
      </c>
      <c r="P1770" s="50"/>
      <c r="Q1770" s="50"/>
      <c r="R1770" s="3"/>
      <c r="S1770" s="3"/>
      <c r="T1770" s="1"/>
      <c r="U1770" s="2"/>
      <c r="V1770" s="23" t="str">
        <f t="shared" si="88"/>
        <v/>
      </c>
    </row>
    <row r="1771" spans="1:22" ht="25" customHeight="1" x14ac:dyDescent="0.35">
      <c r="A1771" s="1"/>
      <c r="B1771" s="1"/>
      <c r="C1771" s="1"/>
      <c r="D1771" s="1"/>
      <c r="E1771" s="106">
        <f>+COUNTIFS('REGISTRO DE TUTORES'!$A$3:$A$8000,A1771,'REGISTRO DE TUTORES'!$B$3:$B$8000,B1771,'REGISTRO DE TUTORES'!$C$3:$C$8000,C1771,'REGISTRO DE TUTORES'!$D$3:$D$8000,D1771)</f>
        <v>0</v>
      </c>
      <c r="F1771" s="106">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106">
        <f t="shared" ca="1" si="86"/>
        <v>0</v>
      </c>
      <c r="H1771" s="106">
        <f t="shared" ca="1" si="87"/>
        <v>0</v>
      </c>
      <c r="I1771" s="15">
        <v>0</v>
      </c>
      <c r="J1771" s="15">
        <v>0</v>
      </c>
      <c r="K1771" s="15">
        <v>0</v>
      </c>
      <c r="L1771" s="15">
        <v>0</v>
      </c>
      <c r="M1771" s="15">
        <v>0</v>
      </c>
      <c r="N1771" s="107">
        <v>0</v>
      </c>
      <c r="O1771" s="107">
        <v>0</v>
      </c>
      <c r="P1771" s="50"/>
      <c r="Q1771" s="50"/>
      <c r="R1771" s="3"/>
      <c r="S1771" s="3"/>
      <c r="T1771" s="1"/>
      <c r="U1771" s="2"/>
      <c r="V1771" s="23" t="str">
        <f t="shared" si="88"/>
        <v/>
      </c>
    </row>
    <row r="1772" spans="1:22" ht="25" customHeight="1" x14ac:dyDescent="0.35">
      <c r="A1772" s="1"/>
      <c r="B1772" s="1"/>
      <c r="C1772" s="1"/>
      <c r="D1772" s="1"/>
      <c r="E1772" s="106">
        <f>+COUNTIFS('REGISTRO DE TUTORES'!$A$3:$A$8000,A1772,'REGISTRO DE TUTORES'!$B$3:$B$8000,B1772,'REGISTRO DE TUTORES'!$C$3:$C$8000,C1772,'REGISTRO DE TUTORES'!$D$3:$D$8000,D1772)</f>
        <v>0</v>
      </c>
      <c r="F1772" s="106">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106">
        <f t="shared" ca="1" si="86"/>
        <v>0</v>
      </c>
      <c r="H1772" s="106">
        <f t="shared" ca="1" si="87"/>
        <v>0</v>
      </c>
      <c r="I1772" s="15">
        <v>0</v>
      </c>
      <c r="J1772" s="15">
        <v>0</v>
      </c>
      <c r="K1772" s="15">
        <v>0</v>
      </c>
      <c r="L1772" s="15">
        <v>0</v>
      </c>
      <c r="M1772" s="15">
        <v>0</v>
      </c>
      <c r="N1772" s="107">
        <v>0</v>
      </c>
      <c r="O1772" s="107">
        <v>0</v>
      </c>
      <c r="P1772" s="50"/>
      <c r="Q1772" s="50"/>
      <c r="R1772" s="3"/>
      <c r="S1772" s="3"/>
      <c r="T1772" s="1"/>
      <c r="U1772" s="2"/>
      <c r="V1772" s="23" t="str">
        <f t="shared" si="88"/>
        <v/>
      </c>
    </row>
    <row r="1773" spans="1:22" ht="25" customHeight="1" x14ac:dyDescent="0.35">
      <c r="A1773" s="1"/>
      <c r="B1773" s="1"/>
      <c r="C1773" s="1"/>
      <c r="D1773" s="1"/>
      <c r="E1773" s="106">
        <f>+COUNTIFS('REGISTRO DE TUTORES'!$A$3:$A$8000,A1773,'REGISTRO DE TUTORES'!$B$3:$B$8000,B1773,'REGISTRO DE TUTORES'!$C$3:$C$8000,C1773,'REGISTRO DE TUTORES'!$D$3:$D$8000,D1773)</f>
        <v>0</v>
      </c>
      <c r="F1773" s="106">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106">
        <f t="shared" ca="1" si="86"/>
        <v>0</v>
      </c>
      <c r="H1773" s="106">
        <f t="shared" ca="1" si="87"/>
        <v>0</v>
      </c>
      <c r="I1773" s="15">
        <v>0</v>
      </c>
      <c r="J1773" s="15">
        <v>0</v>
      </c>
      <c r="K1773" s="15">
        <v>0</v>
      </c>
      <c r="L1773" s="15">
        <v>0</v>
      </c>
      <c r="M1773" s="15">
        <v>0</v>
      </c>
      <c r="N1773" s="107">
        <v>0</v>
      </c>
      <c r="O1773" s="107">
        <v>0</v>
      </c>
      <c r="P1773" s="50"/>
      <c r="Q1773" s="50"/>
      <c r="R1773" s="3"/>
      <c r="S1773" s="3"/>
      <c r="T1773" s="1"/>
      <c r="U1773" s="2"/>
      <c r="V1773" s="23" t="str">
        <f t="shared" si="88"/>
        <v/>
      </c>
    </row>
    <row r="1774" spans="1:22" ht="25" customHeight="1" x14ac:dyDescent="0.35">
      <c r="A1774" s="1"/>
      <c r="B1774" s="1"/>
      <c r="C1774" s="1"/>
      <c r="D1774" s="1"/>
      <c r="E1774" s="106">
        <f>+COUNTIFS('REGISTRO DE TUTORES'!$A$3:$A$8000,A1774,'REGISTRO DE TUTORES'!$B$3:$B$8000,B1774,'REGISTRO DE TUTORES'!$C$3:$C$8000,C1774,'REGISTRO DE TUTORES'!$D$3:$D$8000,D1774)</f>
        <v>0</v>
      </c>
      <c r="F1774" s="106">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106">
        <f t="shared" ca="1" si="86"/>
        <v>0</v>
      </c>
      <c r="H1774" s="106">
        <f t="shared" ca="1" si="87"/>
        <v>0</v>
      </c>
      <c r="I1774" s="15">
        <v>0</v>
      </c>
      <c r="J1774" s="15">
        <v>0</v>
      </c>
      <c r="K1774" s="15">
        <v>0</v>
      </c>
      <c r="L1774" s="15">
        <v>0</v>
      </c>
      <c r="M1774" s="15">
        <v>0</v>
      </c>
      <c r="N1774" s="107">
        <v>0</v>
      </c>
      <c r="O1774" s="107">
        <v>0</v>
      </c>
      <c r="P1774" s="50"/>
      <c r="Q1774" s="50"/>
      <c r="R1774" s="3"/>
      <c r="S1774" s="3"/>
      <c r="T1774" s="1"/>
      <c r="U1774" s="2"/>
      <c r="V1774" s="23" t="str">
        <f t="shared" si="88"/>
        <v/>
      </c>
    </row>
    <row r="1775" spans="1:22" ht="25" customHeight="1" x14ac:dyDescent="0.35">
      <c r="A1775" s="1"/>
      <c r="B1775" s="1"/>
      <c r="C1775" s="1"/>
      <c r="D1775" s="1"/>
      <c r="E1775" s="106">
        <f>+COUNTIFS('REGISTRO DE TUTORES'!$A$3:$A$8000,A1775,'REGISTRO DE TUTORES'!$B$3:$B$8000,B1775,'REGISTRO DE TUTORES'!$C$3:$C$8000,C1775,'REGISTRO DE TUTORES'!$D$3:$D$8000,D1775)</f>
        <v>0</v>
      </c>
      <c r="F1775" s="106">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106">
        <f t="shared" ca="1" si="86"/>
        <v>0</v>
      </c>
      <c r="H1775" s="106">
        <f t="shared" ca="1" si="87"/>
        <v>0</v>
      </c>
      <c r="I1775" s="15">
        <v>0</v>
      </c>
      <c r="J1775" s="15">
        <v>0</v>
      </c>
      <c r="K1775" s="15">
        <v>0</v>
      </c>
      <c r="L1775" s="15">
        <v>0</v>
      </c>
      <c r="M1775" s="15">
        <v>0</v>
      </c>
      <c r="N1775" s="107">
        <v>0</v>
      </c>
      <c r="O1775" s="107">
        <v>0</v>
      </c>
      <c r="P1775" s="50"/>
      <c r="Q1775" s="50"/>
      <c r="R1775" s="3"/>
      <c r="S1775" s="3"/>
      <c r="T1775" s="1"/>
      <c r="U1775" s="2"/>
      <c r="V1775" s="23" t="str">
        <f t="shared" si="88"/>
        <v/>
      </c>
    </row>
    <row r="1776" spans="1:22" ht="25" customHeight="1" x14ac:dyDescent="0.35">
      <c r="A1776" s="1"/>
      <c r="B1776" s="1"/>
      <c r="C1776" s="1"/>
      <c r="D1776" s="1"/>
      <c r="E1776" s="106">
        <f>+COUNTIFS('REGISTRO DE TUTORES'!$A$3:$A$8000,A1776,'REGISTRO DE TUTORES'!$B$3:$B$8000,B1776,'REGISTRO DE TUTORES'!$C$3:$C$8000,C1776,'REGISTRO DE TUTORES'!$D$3:$D$8000,D1776)</f>
        <v>0</v>
      </c>
      <c r="F1776" s="106">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106">
        <f t="shared" ca="1" si="86"/>
        <v>0</v>
      </c>
      <c r="H1776" s="106">
        <f t="shared" ca="1" si="87"/>
        <v>0</v>
      </c>
      <c r="I1776" s="15">
        <v>0</v>
      </c>
      <c r="J1776" s="15">
        <v>0</v>
      </c>
      <c r="K1776" s="15">
        <v>0</v>
      </c>
      <c r="L1776" s="15">
        <v>0</v>
      </c>
      <c r="M1776" s="15">
        <v>0</v>
      </c>
      <c r="N1776" s="107">
        <v>0</v>
      </c>
      <c r="O1776" s="107">
        <v>0</v>
      </c>
      <c r="P1776" s="50"/>
      <c r="Q1776" s="50"/>
      <c r="R1776" s="3"/>
      <c r="S1776" s="3"/>
      <c r="T1776" s="1"/>
      <c r="U1776" s="2"/>
      <c r="V1776" s="23" t="str">
        <f t="shared" si="88"/>
        <v/>
      </c>
    </row>
    <row r="1777" spans="1:22" ht="25" customHeight="1" x14ac:dyDescent="0.35">
      <c r="A1777" s="1"/>
      <c r="B1777" s="1"/>
      <c r="C1777" s="1"/>
      <c r="D1777" s="1"/>
      <c r="E1777" s="106">
        <f>+COUNTIFS('REGISTRO DE TUTORES'!$A$3:$A$8000,A1777,'REGISTRO DE TUTORES'!$B$3:$B$8000,B1777,'REGISTRO DE TUTORES'!$C$3:$C$8000,C1777,'REGISTRO DE TUTORES'!$D$3:$D$8000,D1777)</f>
        <v>0</v>
      </c>
      <c r="F1777" s="106">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106">
        <f t="shared" ca="1" si="86"/>
        <v>0</v>
      </c>
      <c r="H1777" s="106">
        <f t="shared" ca="1" si="87"/>
        <v>0</v>
      </c>
      <c r="I1777" s="15">
        <v>0</v>
      </c>
      <c r="J1777" s="15">
        <v>0</v>
      </c>
      <c r="K1777" s="15">
        <v>0</v>
      </c>
      <c r="L1777" s="15">
        <v>0</v>
      </c>
      <c r="M1777" s="15">
        <v>0</v>
      </c>
      <c r="N1777" s="107">
        <v>0</v>
      </c>
      <c r="O1777" s="107">
        <v>0</v>
      </c>
      <c r="P1777" s="50"/>
      <c r="Q1777" s="50"/>
      <c r="R1777" s="3"/>
      <c r="S1777" s="3"/>
      <c r="T1777" s="1"/>
      <c r="U1777" s="2"/>
      <c r="V1777" s="23" t="str">
        <f t="shared" si="88"/>
        <v/>
      </c>
    </row>
    <row r="1778" spans="1:22" ht="25" customHeight="1" x14ac:dyDescent="0.35">
      <c r="A1778" s="1"/>
      <c r="B1778" s="1"/>
      <c r="C1778" s="1"/>
      <c r="D1778" s="1"/>
      <c r="E1778" s="106">
        <f>+COUNTIFS('REGISTRO DE TUTORES'!$A$3:$A$8000,A1778,'REGISTRO DE TUTORES'!$B$3:$B$8000,B1778,'REGISTRO DE TUTORES'!$C$3:$C$8000,C1778,'REGISTRO DE TUTORES'!$D$3:$D$8000,D1778)</f>
        <v>0</v>
      </c>
      <c r="F1778" s="106">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106">
        <f t="shared" ca="1" si="86"/>
        <v>0</v>
      </c>
      <c r="H1778" s="106">
        <f t="shared" ca="1" si="87"/>
        <v>0</v>
      </c>
      <c r="I1778" s="15">
        <v>0</v>
      </c>
      <c r="J1778" s="15">
        <v>0</v>
      </c>
      <c r="K1778" s="15">
        <v>0</v>
      </c>
      <c r="L1778" s="15">
        <v>0</v>
      </c>
      <c r="M1778" s="15">
        <v>0</v>
      </c>
      <c r="N1778" s="107">
        <v>0</v>
      </c>
      <c r="O1778" s="107">
        <v>0</v>
      </c>
      <c r="P1778" s="50"/>
      <c r="Q1778" s="50"/>
      <c r="R1778" s="3"/>
      <c r="S1778" s="3"/>
      <c r="T1778" s="1"/>
      <c r="U1778" s="2"/>
      <c r="V1778" s="23" t="str">
        <f t="shared" si="88"/>
        <v/>
      </c>
    </row>
    <row r="1779" spans="1:22" ht="25" customHeight="1" x14ac:dyDescent="0.35">
      <c r="A1779" s="1"/>
      <c r="B1779" s="1"/>
      <c r="C1779" s="1"/>
      <c r="D1779" s="1"/>
      <c r="E1779" s="106">
        <f>+COUNTIFS('REGISTRO DE TUTORES'!$A$3:$A$8000,A1779,'REGISTRO DE TUTORES'!$B$3:$B$8000,B1779,'REGISTRO DE TUTORES'!$C$3:$C$8000,C1779,'REGISTRO DE TUTORES'!$D$3:$D$8000,D1779)</f>
        <v>0</v>
      </c>
      <c r="F1779" s="106">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106">
        <f t="shared" ca="1" si="86"/>
        <v>0</v>
      </c>
      <c r="H1779" s="106">
        <f t="shared" ca="1" si="87"/>
        <v>0</v>
      </c>
      <c r="I1779" s="15">
        <v>0</v>
      </c>
      <c r="J1779" s="15">
        <v>0</v>
      </c>
      <c r="K1779" s="15">
        <v>0</v>
      </c>
      <c r="L1779" s="15">
        <v>0</v>
      </c>
      <c r="M1779" s="15">
        <v>0</v>
      </c>
      <c r="N1779" s="107">
        <v>0</v>
      </c>
      <c r="O1779" s="107">
        <v>0</v>
      </c>
      <c r="P1779" s="50"/>
      <c r="Q1779" s="50"/>
      <c r="R1779" s="3"/>
      <c r="S1779" s="3"/>
      <c r="T1779" s="1"/>
      <c r="U1779" s="2"/>
      <c r="V1779" s="23" t="str">
        <f t="shared" si="88"/>
        <v/>
      </c>
    </row>
    <row r="1780" spans="1:22" ht="25" customHeight="1" x14ac:dyDescent="0.35">
      <c r="A1780" s="1"/>
      <c r="B1780" s="1"/>
      <c r="C1780" s="1"/>
      <c r="D1780" s="1"/>
      <c r="E1780" s="106">
        <f>+COUNTIFS('REGISTRO DE TUTORES'!$A$3:$A$8000,A1780,'REGISTRO DE TUTORES'!$B$3:$B$8000,B1780,'REGISTRO DE TUTORES'!$C$3:$C$8000,C1780,'REGISTRO DE TUTORES'!$D$3:$D$8000,D1780)</f>
        <v>0</v>
      </c>
      <c r="F1780" s="106">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106">
        <f t="shared" ca="1" si="86"/>
        <v>0</v>
      </c>
      <c r="H1780" s="106">
        <f t="shared" ca="1" si="87"/>
        <v>0</v>
      </c>
      <c r="I1780" s="15">
        <v>0</v>
      </c>
      <c r="J1780" s="15">
        <v>0</v>
      </c>
      <c r="K1780" s="15">
        <v>0</v>
      </c>
      <c r="L1780" s="15">
        <v>0</v>
      </c>
      <c r="M1780" s="15">
        <v>0</v>
      </c>
      <c r="N1780" s="107">
        <v>0</v>
      </c>
      <c r="O1780" s="107">
        <v>0</v>
      </c>
      <c r="P1780" s="50"/>
      <c r="Q1780" s="50"/>
      <c r="R1780" s="3"/>
      <c r="S1780" s="3"/>
      <c r="T1780" s="1"/>
      <c r="U1780" s="2"/>
      <c r="V1780" s="23" t="str">
        <f t="shared" si="88"/>
        <v/>
      </c>
    </row>
    <row r="1781" spans="1:22" ht="25" customHeight="1" x14ac:dyDescent="0.35">
      <c r="A1781" s="1"/>
      <c r="B1781" s="1"/>
      <c r="C1781" s="1"/>
      <c r="D1781" s="1"/>
      <c r="E1781" s="106">
        <f>+COUNTIFS('REGISTRO DE TUTORES'!$A$3:$A$8000,A1781,'REGISTRO DE TUTORES'!$B$3:$B$8000,B1781,'REGISTRO DE TUTORES'!$C$3:$C$8000,C1781,'REGISTRO DE TUTORES'!$D$3:$D$8000,D1781)</f>
        <v>0</v>
      </c>
      <c r="F1781" s="106">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106">
        <f t="shared" ca="1" si="86"/>
        <v>0</v>
      </c>
      <c r="H1781" s="106">
        <f t="shared" ca="1" si="87"/>
        <v>0</v>
      </c>
      <c r="I1781" s="15">
        <v>0</v>
      </c>
      <c r="J1781" s="15">
        <v>0</v>
      </c>
      <c r="K1781" s="15">
        <v>0</v>
      </c>
      <c r="L1781" s="15">
        <v>0</v>
      </c>
      <c r="M1781" s="15">
        <v>0</v>
      </c>
      <c r="N1781" s="107">
        <v>0</v>
      </c>
      <c r="O1781" s="107">
        <v>0</v>
      </c>
      <c r="P1781" s="50"/>
      <c r="Q1781" s="50"/>
      <c r="R1781" s="3"/>
      <c r="S1781" s="3"/>
      <c r="T1781" s="1"/>
      <c r="U1781" s="2"/>
      <c r="V1781" s="23" t="str">
        <f t="shared" si="88"/>
        <v/>
      </c>
    </row>
    <row r="1782" spans="1:22" ht="25" customHeight="1" x14ac:dyDescent="0.35">
      <c r="A1782" s="1"/>
      <c r="B1782" s="1"/>
      <c r="C1782" s="1"/>
      <c r="D1782" s="1"/>
      <c r="E1782" s="106">
        <f>+COUNTIFS('REGISTRO DE TUTORES'!$A$3:$A$8000,A1782,'REGISTRO DE TUTORES'!$B$3:$B$8000,B1782,'REGISTRO DE TUTORES'!$C$3:$C$8000,C1782,'REGISTRO DE TUTORES'!$D$3:$D$8000,D1782)</f>
        <v>0</v>
      </c>
      <c r="F1782" s="106">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106">
        <f t="shared" ca="1" si="86"/>
        <v>0</v>
      </c>
      <c r="H1782" s="106">
        <f t="shared" ca="1" si="87"/>
        <v>0</v>
      </c>
      <c r="I1782" s="15">
        <v>0</v>
      </c>
      <c r="J1782" s="15">
        <v>0</v>
      </c>
      <c r="K1782" s="15">
        <v>0</v>
      </c>
      <c r="L1782" s="15">
        <v>0</v>
      </c>
      <c r="M1782" s="15">
        <v>0</v>
      </c>
      <c r="N1782" s="107">
        <v>0</v>
      </c>
      <c r="O1782" s="107">
        <v>0</v>
      </c>
      <c r="P1782" s="50"/>
      <c r="Q1782" s="50"/>
      <c r="R1782" s="3"/>
      <c r="S1782" s="3"/>
      <c r="T1782" s="1"/>
      <c r="U1782" s="2"/>
      <c r="V1782" s="23" t="str">
        <f t="shared" si="88"/>
        <v/>
      </c>
    </row>
    <row r="1783" spans="1:22" ht="25" customHeight="1" x14ac:dyDescent="0.35">
      <c r="A1783" s="1"/>
      <c r="B1783" s="1"/>
      <c r="C1783" s="1"/>
      <c r="D1783" s="1"/>
      <c r="E1783" s="106">
        <f>+COUNTIFS('REGISTRO DE TUTORES'!$A$3:$A$8000,A1783,'REGISTRO DE TUTORES'!$B$3:$B$8000,B1783,'REGISTRO DE TUTORES'!$C$3:$C$8000,C1783,'REGISTRO DE TUTORES'!$D$3:$D$8000,D1783)</f>
        <v>0</v>
      </c>
      <c r="F1783" s="106">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106">
        <f t="shared" ca="1" si="86"/>
        <v>0</v>
      </c>
      <c r="H1783" s="106">
        <f t="shared" ca="1" si="87"/>
        <v>0</v>
      </c>
      <c r="I1783" s="15">
        <v>0</v>
      </c>
      <c r="J1783" s="15">
        <v>0</v>
      </c>
      <c r="K1783" s="15">
        <v>0</v>
      </c>
      <c r="L1783" s="15">
        <v>0</v>
      </c>
      <c r="M1783" s="15">
        <v>0</v>
      </c>
      <c r="N1783" s="107">
        <v>0</v>
      </c>
      <c r="O1783" s="107">
        <v>0</v>
      </c>
      <c r="P1783" s="50"/>
      <c r="Q1783" s="50"/>
      <c r="R1783" s="3"/>
      <c r="S1783" s="3"/>
      <c r="T1783" s="1"/>
      <c r="U1783" s="2"/>
      <c r="V1783" s="23" t="str">
        <f t="shared" si="88"/>
        <v/>
      </c>
    </row>
    <row r="1784" spans="1:22" ht="25" customHeight="1" x14ac:dyDescent="0.35">
      <c r="A1784" s="1"/>
      <c r="B1784" s="1"/>
      <c r="C1784" s="1"/>
      <c r="D1784" s="1"/>
      <c r="E1784" s="106">
        <f>+COUNTIFS('REGISTRO DE TUTORES'!$A$3:$A$8000,A1784,'REGISTRO DE TUTORES'!$B$3:$B$8000,B1784,'REGISTRO DE TUTORES'!$C$3:$C$8000,C1784,'REGISTRO DE TUTORES'!$D$3:$D$8000,D1784)</f>
        <v>0</v>
      </c>
      <c r="F1784" s="106">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106">
        <f t="shared" ca="1" si="86"/>
        <v>0</v>
      </c>
      <c r="H1784" s="106">
        <f t="shared" ca="1" si="87"/>
        <v>0</v>
      </c>
      <c r="I1784" s="15">
        <v>0</v>
      </c>
      <c r="J1784" s="15">
        <v>0</v>
      </c>
      <c r="K1784" s="15">
        <v>0</v>
      </c>
      <c r="L1784" s="15">
        <v>0</v>
      </c>
      <c r="M1784" s="15">
        <v>0</v>
      </c>
      <c r="N1784" s="107">
        <v>0</v>
      </c>
      <c r="O1784" s="107">
        <v>0</v>
      </c>
      <c r="P1784" s="50"/>
      <c r="Q1784" s="50"/>
      <c r="R1784" s="3"/>
      <c r="S1784" s="3"/>
      <c r="T1784" s="1"/>
      <c r="U1784" s="2"/>
      <c r="V1784" s="23" t="str">
        <f t="shared" si="88"/>
        <v/>
      </c>
    </row>
    <row r="1785" spans="1:22" ht="25" customHeight="1" x14ac:dyDescent="0.35">
      <c r="A1785" s="1"/>
      <c r="B1785" s="1"/>
      <c r="C1785" s="1"/>
      <c r="D1785" s="1"/>
      <c r="E1785" s="106">
        <f>+COUNTIFS('REGISTRO DE TUTORES'!$A$3:$A$8000,A1785,'REGISTRO DE TUTORES'!$B$3:$B$8000,B1785,'REGISTRO DE TUTORES'!$C$3:$C$8000,C1785,'REGISTRO DE TUTORES'!$D$3:$D$8000,D1785)</f>
        <v>0</v>
      </c>
      <c r="F1785" s="106">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106">
        <f t="shared" ca="1" si="86"/>
        <v>0</v>
      </c>
      <c r="H1785" s="106">
        <f t="shared" ca="1" si="87"/>
        <v>0</v>
      </c>
      <c r="I1785" s="15">
        <v>0</v>
      </c>
      <c r="J1785" s="15">
        <v>0</v>
      </c>
      <c r="K1785" s="15">
        <v>0</v>
      </c>
      <c r="L1785" s="15">
        <v>0</v>
      </c>
      <c r="M1785" s="15">
        <v>0</v>
      </c>
      <c r="N1785" s="107">
        <v>0</v>
      </c>
      <c r="O1785" s="107">
        <v>0</v>
      </c>
      <c r="P1785" s="50"/>
      <c r="Q1785" s="50"/>
      <c r="R1785" s="3"/>
      <c r="S1785" s="3"/>
      <c r="T1785" s="1"/>
      <c r="U1785" s="2"/>
      <c r="V1785" s="23" t="str">
        <f t="shared" si="88"/>
        <v/>
      </c>
    </row>
    <row r="1786" spans="1:22" ht="25" customHeight="1" x14ac:dyDescent="0.35">
      <c r="A1786" s="1"/>
      <c r="B1786" s="1"/>
      <c r="C1786" s="1"/>
      <c r="D1786" s="1"/>
      <c r="E1786" s="106">
        <f>+COUNTIFS('REGISTRO DE TUTORES'!$A$3:$A$8000,A1786,'REGISTRO DE TUTORES'!$B$3:$B$8000,B1786,'REGISTRO DE TUTORES'!$C$3:$C$8000,C1786,'REGISTRO DE TUTORES'!$D$3:$D$8000,D1786)</f>
        <v>0</v>
      </c>
      <c r="F1786" s="106">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106">
        <f t="shared" ca="1" si="86"/>
        <v>0</v>
      </c>
      <c r="H1786" s="106">
        <f t="shared" ca="1" si="87"/>
        <v>0</v>
      </c>
      <c r="I1786" s="15">
        <v>0</v>
      </c>
      <c r="J1786" s="15">
        <v>0</v>
      </c>
      <c r="K1786" s="15">
        <v>0</v>
      </c>
      <c r="L1786" s="15">
        <v>0</v>
      </c>
      <c r="M1786" s="15">
        <v>0</v>
      </c>
      <c r="N1786" s="107">
        <v>0</v>
      </c>
      <c r="O1786" s="107">
        <v>0</v>
      </c>
      <c r="P1786" s="50"/>
      <c r="Q1786" s="50"/>
      <c r="R1786" s="3"/>
      <c r="S1786" s="3"/>
      <c r="T1786" s="1"/>
      <c r="U1786" s="2"/>
      <c r="V1786" s="23" t="str">
        <f t="shared" si="88"/>
        <v/>
      </c>
    </row>
    <row r="1787" spans="1:22" ht="25" customHeight="1" x14ac:dyDescent="0.35">
      <c r="A1787" s="1"/>
      <c r="B1787" s="1"/>
      <c r="C1787" s="1"/>
      <c r="D1787" s="1"/>
      <c r="E1787" s="106">
        <f>+COUNTIFS('REGISTRO DE TUTORES'!$A$3:$A$8000,A1787,'REGISTRO DE TUTORES'!$B$3:$B$8000,B1787,'REGISTRO DE TUTORES'!$C$3:$C$8000,C1787,'REGISTRO DE TUTORES'!$D$3:$D$8000,D1787)</f>
        <v>0</v>
      </c>
      <c r="F1787" s="106">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106">
        <f t="shared" ca="1" si="86"/>
        <v>0</v>
      </c>
      <c r="H1787" s="106">
        <f t="shared" ca="1" si="87"/>
        <v>0</v>
      </c>
      <c r="I1787" s="15">
        <v>0</v>
      </c>
      <c r="J1787" s="15">
        <v>0</v>
      </c>
      <c r="K1787" s="15">
        <v>0</v>
      </c>
      <c r="L1787" s="15">
        <v>0</v>
      </c>
      <c r="M1787" s="15">
        <v>0</v>
      </c>
      <c r="N1787" s="107">
        <v>0</v>
      </c>
      <c r="O1787" s="107">
        <v>0</v>
      </c>
      <c r="P1787" s="50"/>
      <c r="Q1787" s="50"/>
      <c r="R1787" s="3"/>
      <c r="S1787" s="3"/>
      <c r="T1787" s="1"/>
      <c r="U1787" s="2"/>
      <c r="V1787" s="23" t="str">
        <f t="shared" si="88"/>
        <v/>
      </c>
    </row>
    <row r="1788" spans="1:22" ht="25" customHeight="1" x14ac:dyDescent="0.35">
      <c r="A1788" s="1"/>
      <c r="B1788" s="1"/>
      <c r="C1788" s="1"/>
      <c r="D1788" s="1"/>
      <c r="E1788" s="106">
        <f>+COUNTIFS('REGISTRO DE TUTORES'!$A$3:$A$8000,A1788,'REGISTRO DE TUTORES'!$B$3:$B$8000,B1788,'REGISTRO DE TUTORES'!$C$3:$C$8000,C1788,'REGISTRO DE TUTORES'!$D$3:$D$8000,D1788)</f>
        <v>0</v>
      </c>
      <c r="F1788" s="106">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106">
        <f t="shared" ca="1" si="86"/>
        <v>0</v>
      </c>
      <c r="H1788" s="106">
        <f t="shared" ca="1" si="87"/>
        <v>0</v>
      </c>
      <c r="I1788" s="15">
        <v>0</v>
      </c>
      <c r="J1788" s="15">
        <v>0</v>
      </c>
      <c r="K1788" s="15">
        <v>0</v>
      </c>
      <c r="L1788" s="15">
        <v>0</v>
      </c>
      <c r="M1788" s="15">
        <v>0</v>
      </c>
      <c r="N1788" s="107">
        <v>0</v>
      </c>
      <c r="O1788" s="107">
        <v>0</v>
      </c>
      <c r="P1788" s="50"/>
      <c r="Q1788" s="50"/>
      <c r="R1788" s="3"/>
      <c r="S1788" s="3"/>
      <c r="T1788" s="1"/>
      <c r="U1788" s="2"/>
      <c r="V1788" s="23" t="str">
        <f t="shared" si="88"/>
        <v/>
      </c>
    </row>
    <row r="1789" spans="1:22" ht="25" customHeight="1" x14ac:dyDescent="0.35">
      <c r="A1789" s="1"/>
      <c r="B1789" s="1"/>
      <c r="C1789" s="1"/>
      <c r="D1789" s="1"/>
      <c r="E1789" s="106">
        <f>+COUNTIFS('REGISTRO DE TUTORES'!$A$3:$A$8000,A1789,'REGISTRO DE TUTORES'!$B$3:$B$8000,B1789,'REGISTRO DE TUTORES'!$C$3:$C$8000,C1789,'REGISTRO DE TUTORES'!$D$3:$D$8000,D1789)</f>
        <v>0</v>
      </c>
      <c r="F1789" s="106">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106">
        <f t="shared" ca="1" si="86"/>
        <v>0</v>
      </c>
      <c r="H1789" s="106">
        <f t="shared" ca="1" si="87"/>
        <v>0</v>
      </c>
      <c r="I1789" s="15">
        <v>0</v>
      </c>
      <c r="J1789" s="15">
        <v>0</v>
      </c>
      <c r="K1789" s="15">
        <v>0</v>
      </c>
      <c r="L1789" s="15">
        <v>0</v>
      </c>
      <c r="M1789" s="15">
        <v>0</v>
      </c>
      <c r="N1789" s="107">
        <v>0</v>
      </c>
      <c r="O1789" s="107">
        <v>0</v>
      </c>
      <c r="P1789" s="50"/>
      <c r="Q1789" s="50"/>
      <c r="R1789" s="3"/>
      <c r="S1789" s="3"/>
      <c r="T1789" s="1"/>
      <c r="U1789" s="2"/>
      <c r="V1789" s="23" t="str">
        <f t="shared" si="88"/>
        <v/>
      </c>
    </row>
    <row r="1790" spans="1:22" ht="25" customHeight="1" x14ac:dyDescent="0.35">
      <c r="A1790" s="1"/>
      <c r="B1790" s="1"/>
      <c r="C1790" s="1"/>
      <c r="D1790" s="1"/>
      <c r="E1790" s="106">
        <f>+COUNTIFS('REGISTRO DE TUTORES'!$A$3:$A$8000,A1790,'REGISTRO DE TUTORES'!$B$3:$B$8000,B1790,'REGISTRO DE TUTORES'!$C$3:$C$8000,C1790,'REGISTRO DE TUTORES'!$D$3:$D$8000,D1790)</f>
        <v>0</v>
      </c>
      <c r="F1790" s="106">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106">
        <f t="shared" ca="1" si="86"/>
        <v>0</v>
      </c>
      <c r="H1790" s="106">
        <f t="shared" ca="1" si="87"/>
        <v>0</v>
      </c>
      <c r="I1790" s="15">
        <v>0</v>
      </c>
      <c r="J1790" s="15">
        <v>0</v>
      </c>
      <c r="K1790" s="15">
        <v>0</v>
      </c>
      <c r="L1790" s="15">
        <v>0</v>
      </c>
      <c r="M1790" s="15">
        <v>0</v>
      </c>
      <c r="N1790" s="107">
        <v>0</v>
      </c>
      <c r="O1790" s="107">
        <v>0</v>
      </c>
      <c r="P1790" s="50"/>
      <c r="Q1790" s="50"/>
      <c r="R1790" s="3"/>
      <c r="S1790" s="3"/>
      <c r="T1790" s="1"/>
      <c r="U1790" s="2"/>
      <c r="V1790" s="23" t="str">
        <f t="shared" si="88"/>
        <v/>
      </c>
    </row>
    <row r="1791" spans="1:22" ht="25" customHeight="1" x14ac:dyDescent="0.35">
      <c r="A1791" s="1"/>
      <c r="B1791" s="1"/>
      <c r="C1791" s="1"/>
      <c r="D1791" s="1"/>
      <c r="E1791" s="106">
        <f>+COUNTIFS('REGISTRO DE TUTORES'!$A$3:$A$8000,A1791,'REGISTRO DE TUTORES'!$B$3:$B$8000,B1791,'REGISTRO DE TUTORES'!$C$3:$C$8000,C1791,'REGISTRO DE TUTORES'!$D$3:$D$8000,D1791)</f>
        <v>0</v>
      </c>
      <c r="F1791" s="106">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106">
        <f t="shared" ca="1" si="86"/>
        <v>0</v>
      </c>
      <c r="H1791" s="106">
        <f t="shared" ca="1" si="87"/>
        <v>0</v>
      </c>
      <c r="I1791" s="15">
        <v>0</v>
      </c>
      <c r="J1791" s="15">
        <v>0</v>
      </c>
      <c r="K1791" s="15">
        <v>0</v>
      </c>
      <c r="L1791" s="15">
        <v>0</v>
      </c>
      <c r="M1791" s="15">
        <v>0</v>
      </c>
      <c r="N1791" s="107">
        <v>0</v>
      </c>
      <c r="O1791" s="107">
        <v>0</v>
      </c>
      <c r="P1791" s="50"/>
      <c r="Q1791" s="50"/>
      <c r="R1791" s="3"/>
      <c r="S1791" s="3"/>
      <c r="T1791" s="1"/>
      <c r="U1791" s="2"/>
      <c r="V1791" s="23" t="str">
        <f t="shared" si="88"/>
        <v/>
      </c>
    </row>
    <row r="1792" spans="1:22" ht="25" customHeight="1" x14ac:dyDescent="0.35">
      <c r="A1792" s="1"/>
      <c r="B1792" s="1"/>
      <c r="C1792" s="1"/>
      <c r="D1792" s="1"/>
      <c r="E1792" s="106">
        <f>+COUNTIFS('REGISTRO DE TUTORES'!$A$3:$A$8000,A1792,'REGISTRO DE TUTORES'!$B$3:$B$8000,B1792,'REGISTRO DE TUTORES'!$C$3:$C$8000,C1792,'REGISTRO DE TUTORES'!$D$3:$D$8000,D1792)</f>
        <v>0</v>
      </c>
      <c r="F1792" s="106">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106">
        <f t="shared" ca="1" si="86"/>
        <v>0</v>
      </c>
      <c r="H1792" s="106">
        <f t="shared" ca="1" si="87"/>
        <v>0</v>
      </c>
      <c r="I1792" s="15">
        <v>0</v>
      </c>
      <c r="J1792" s="15">
        <v>0</v>
      </c>
      <c r="K1792" s="15">
        <v>0</v>
      </c>
      <c r="L1792" s="15">
        <v>0</v>
      </c>
      <c r="M1792" s="15">
        <v>0</v>
      </c>
      <c r="N1792" s="107">
        <v>0</v>
      </c>
      <c r="O1792" s="107">
        <v>0</v>
      </c>
      <c r="P1792" s="50"/>
      <c r="Q1792" s="50"/>
      <c r="R1792" s="3"/>
      <c r="S1792" s="3"/>
      <c r="T1792" s="1"/>
      <c r="U1792" s="2"/>
      <c r="V1792" s="23" t="str">
        <f t="shared" si="88"/>
        <v/>
      </c>
    </row>
    <row r="1793" spans="1:22" ht="25" customHeight="1" x14ac:dyDescent="0.35">
      <c r="A1793" s="1"/>
      <c r="B1793" s="1"/>
      <c r="C1793" s="1"/>
      <c r="D1793" s="1"/>
      <c r="E1793" s="106">
        <f>+COUNTIFS('REGISTRO DE TUTORES'!$A$3:$A$8000,A1793,'REGISTRO DE TUTORES'!$B$3:$B$8000,B1793,'REGISTRO DE TUTORES'!$C$3:$C$8000,C1793,'REGISTRO DE TUTORES'!$D$3:$D$8000,D1793)</f>
        <v>0</v>
      </c>
      <c r="F1793" s="106">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106">
        <f t="shared" ca="1" si="86"/>
        <v>0</v>
      </c>
      <c r="H1793" s="106">
        <f t="shared" ca="1" si="87"/>
        <v>0</v>
      </c>
      <c r="I1793" s="15">
        <v>0</v>
      </c>
      <c r="J1793" s="15">
        <v>0</v>
      </c>
      <c r="K1793" s="15">
        <v>0</v>
      </c>
      <c r="L1793" s="15">
        <v>0</v>
      </c>
      <c r="M1793" s="15">
        <v>0</v>
      </c>
      <c r="N1793" s="107">
        <v>0</v>
      </c>
      <c r="O1793" s="107">
        <v>0</v>
      </c>
      <c r="P1793" s="50"/>
      <c r="Q1793" s="50"/>
      <c r="R1793" s="3"/>
      <c r="S1793" s="3"/>
      <c r="T1793" s="1"/>
      <c r="U1793" s="2"/>
      <c r="V1793" s="23" t="str">
        <f t="shared" si="88"/>
        <v/>
      </c>
    </row>
    <row r="1794" spans="1:22" ht="25" customHeight="1" x14ac:dyDescent="0.35">
      <c r="A1794" s="1"/>
      <c r="B1794" s="1"/>
      <c r="C1794" s="1"/>
      <c r="D1794" s="1"/>
      <c r="E1794" s="106">
        <f>+COUNTIFS('REGISTRO DE TUTORES'!$A$3:$A$8000,A1794,'REGISTRO DE TUTORES'!$B$3:$B$8000,B1794,'REGISTRO DE TUTORES'!$C$3:$C$8000,C1794,'REGISTRO DE TUTORES'!$D$3:$D$8000,D1794)</f>
        <v>0</v>
      </c>
      <c r="F1794" s="106">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106">
        <f t="shared" ca="1" si="86"/>
        <v>0</v>
      </c>
      <c r="H1794" s="106">
        <f t="shared" ca="1" si="87"/>
        <v>0</v>
      </c>
      <c r="I1794" s="15">
        <v>0</v>
      </c>
      <c r="J1794" s="15">
        <v>0</v>
      </c>
      <c r="K1794" s="15">
        <v>0</v>
      </c>
      <c r="L1794" s="15">
        <v>0</v>
      </c>
      <c r="M1794" s="15">
        <v>0</v>
      </c>
      <c r="N1794" s="107">
        <v>0</v>
      </c>
      <c r="O1794" s="107">
        <v>0</v>
      </c>
      <c r="P1794" s="50"/>
      <c r="Q1794" s="50"/>
      <c r="R1794" s="3"/>
      <c r="S1794" s="3"/>
      <c r="T1794" s="1"/>
      <c r="U1794" s="2"/>
      <c r="V1794" s="23" t="str">
        <f t="shared" si="88"/>
        <v/>
      </c>
    </row>
    <row r="1795" spans="1:22" ht="25" customHeight="1" x14ac:dyDescent="0.35">
      <c r="A1795" s="1"/>
      <c r="B1795" s="1"/>
      <c r="C1795" s="1"/>
      <c r="D1795" s="1"/>
      <c r="E1795" s="106">
        <f>+COUNTIFS('REGISTRO DE TUTORES'!$A$3:$A$8000,A1795,'REGISTRO DE TUTORES'!$B$3:$B$8000,B1795,'REGISTRO DE TUTORES'!$C$3:$C$8000,C1795,'REGISTRO DE TUTORES'!$D$3:$D$8000,D1795)</f>
        <v>0</v>
      </c>
      <c r="F1795" s="106">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106">
        <f t="shared" ca="1" si="86"/>
        <v>0</v>
      </c>
      <c r="H1795" s="106">
        <f t="shared" ca="1" si="87"/>
        <v>0</v>
      </c>
      <c r="I1795" s="15">
        <v>0</v>
      </c>
      <c r="J1795" s="15">
        <v>0</v>
      </c>
      <c r="K1795" s="15">
        <v>0</v>
      </c>
      <c r="L1795" s="15">
        <v>0</v>
      </c>
      <c r="M1795" s="15">
        <v>0</v>
      </c>
      <c r="N1795" s="107">
        <v>0</v>
      </c>
      <c r="O1795" s="107">
        <v>0</v>
      </c>
      <c r="P1795" s="50"/>
      <c r="Q1795" s="50"/>
      <c r="R1795" s="3"/>
      <c r="S1795" s="3"/>
      <c r="T1795" s="1"/>
      <c r="U1795" s="2"/>
      <c r="V1795" s="23" t="str">
        <f t="shared" si="88"/>
        <v/>
      </c>
    </row>
    <row r="1796" spans="1:22" ht="25" customHeight="1" x14ac:dyDescent="0.35">
      <c r="A1796" s="1"/>
      <c r="B1796" s="1"/>
      <c r="C1796" s="1"/>
      <c r="D1796" s="1"/>
      <c r="E1796" s="106">
        <f>+COUNTIFS('REGISTRO DE TUTORES'!$A$3:$A$8000,A1796,'REGISTRO DE TUTORES'!$B$3:$B$8000,B1796,'REGISTRO DE TUTORES'!$C$3:$C$8000,C1796,'REGISTRO DE TUTORES'!$D$3:$D$8000,D1796)</f>
        <v>0</v>
      </c>
      <c r="F1796" s="106">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106">
        <f t="shared" ca="1" si="86"/>
        <v>0</v>
      </c>
      <c r="H1796" s="106">
        <f t="shared" ca="1" si="87"/>
        <v>0</v>
      </c>
      <c r="I1796" s="15">
        <v>0</v>
      </c>
      <c r="J1796" s="15">
        <v>0</v>
      </c>
      <c r="K1796" s="15">
        <v>0</v>
      </c>
      <c r="L1796" s="15">
        <v>0</v>
      </c>
      <c r="M1796" s="15">
        <v>0</v>
      </c>
      <c r="N1796" s="107">
        <v>0</v>
      </c>
      <c r="O1796" s="107">
        <v>0</v>
      </c>
      <c r="P1796" s="50"/>
      <c r="Q1796" s="50"/>
      <c r="R1796" s="3"/>
      <c r="S1796" s="3"/>
      <c r="T1796" s="1"/>
      <c r="U1796" s="2"/>
      <c r="V1796" s="23" t="str">
        <f t="shared" si="88"/>
        <v/>
      </c>
    </row>
    <row r="1797" spans="1:22" ht="25" customHeight="1" x14ac:dyDescent="0.35">
      <c r="A1797" s="1"/>
      <c r="B1797" s="1"/>
      <c r="C1797" s="1"/>
      <c r="D1797" s="1"/>
      <c r="E1797" s="106">
        <f>+COUNTIFS('REGISTRO DE TUTORES'!$A$3:$A$8000,A1797,'REGISTRO DE TUTORES'!$B$3:$B$8000,B1797,'REGISTRO DE TUTORES'!$C$3:$C$8000,C1797,'REGISTRO DE TUTORES'!$D$3:$D$8000,D1797)</f>
        <v>0</v>
      </c>
      <c r="F1797" s="106">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106">
        <f t="shared" ref="G1797:G1860" ca="1" si="89">SUM(IF(O1797=1,SUMPRODUCT(--(WEEKDAY(ROW(INDIRECT(P1797&amp;":"&amp;Q1797)))=1),--(COUNTIF(FERIADOS,ROW(INDIRECT(P1797&amp;":"&amp;Q1797)))=0)),0),IF(I1797=1,SUMPRODUCT(--(WEEKDAY(ROW(INDIRECT(P1797&amp;":"&amp;Q1797)))=2),--(COUNTIF(FERIADOS,ROW(INDIRECT(P1797&amp;":"&amp;Q1797)))=0)),0),IF(J1797=1,SUMPRODUCT(--(WEEKDAY(ROW(INDIRECT(P1797&amp;":"&amp;Q1797)))=3),--(COUNTIF(FERIADOS,ROW(INDIRECT(P1797&amp;":"&amp;Q1797)))=0)),0),IF(K1797=1,SUMPRODUCT(--(WEEKDAY(ROW(INDIRECT(P1797&amp;":"&amp;Q1797)))=4),--(COUNTIF(FERIADOS,ROW(INDIRECT(P1797&amp;":"&amp;Q1797)))=0)),0),IF(L1797=1,SUMPRODUCT(--(WEEKDAY(ROW(INDIRECT(P1797&amp;":"&amp;Q1797)))=5),--(COUNTIF(FERIADOS,ROW(INDIRECT(P1797&amp;":"&amp;Q1797)))=0)),0),IF(M1797=1,SUMPRODUCT(--(WEEKDAY(ROW(INDIRECT(P1797&amp;":"&amp;Q1797)))=6),--(COUNTIF(FERIADOS,ROW(INDIRECT(P1797&amp;":"&amp;Q1797)))=0)),0),IF(N1797=1,SUMPRODUCT(--(WEEKDAY(ROW(INDIRECT(P1797&amp;":"&amp;Q1797)))=7),--(COUNTIF(FERIADOS,ROW(INDIRECT(P1797&amp;":"&amp;Q1797)))=0)),0))</f>
        <v>0</v>
      </c>
      <c r="H1797" s="106">
        <f t="shared" ref="H1797:H1860" ca="1" si="90">+F1797*G1797</f>
        <v>0</v>
      </c>
      <c r="I1797" s="15">
        <v>0</v>
      </c>
      <c r="J1797" s="15">
        <v>0</v>
      </c>
      <c r="K1797" s="15">
        <v>0</v>
      </c>
      <c r="L1797" s="15">
        <v>0</v>
      </c>
      <c r="M1797" s="15">
        <v>0</v>
      </c>
      <c r="N1797" s="107">
        <v>0</v>
      </c>
      <c r="O1797" s="107">
        <v>0</v>
      </c>
      <c r="P1797" s="50"/>
      <c r="Q1797" s="50"/>
      <c r="R1797" s="3"/>
      <c r="S1797" s="3"/>
      <c r="T1797" s="1"/>
      <c r="U1797" s="2"/>
      <c r="V1797" s="23" t="str">
        <f t="shared" ref="V1797:V1860" si="91">IF(Q1797&gt;0,IF(U1797&gt;=Q1797,"ACTIVA","NO ACTIVA"),"")</f>
        <v/>
      </c>
    </row>
    <row r="1798" spans="1:22" ht="25" customHeight="1" x14ac:dyDescent="0.35">
      <c r="A1798" s="1"/>
      <c r="B1798" s="1"/>
      <c r="C1798" s="1"/>
      <c r="D1798" s="1"/>
      <c r="E1798" s="106">
        <f>+COUNTIFS('REGISTRO DE TUTORES'!$A$3:$A$8000,A1798,'REGISTRO DE TUTORES'!$B$3:$B$8000,B1798,'REGISTRO DE TUTORES'!$C$3:$C$8000,C1798,'REGISTRO DE TUTORES'!$D$3:$D$8000,D1798)</f>
        <v>0</v>
      </c>
      <c r="F1798" s="106">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106">
        <f t="shared" ca="1" si="89"/>
        <v>0</v>
      </c>
      <c r="H1798" s="106">
        <f t="shared" ca="1" si="90"/>
        <v>0</v>
      </c>
      <c r="I1798" s="15">
        <v>0</v>
      </c>
      <c r="J1798" s="15">
        <v>0</v>
      </c>
      <c r="K1798" s="15">
        <v>0</v>
      </c>
      <c r="L1798" s="15">
        <v>0</v>
      </c>
      <c r="M1798" s="15">
        <v>0</v>
      </c>
      <c r="N1798" s="107">
        <v>0</v>
      </c>
      <c r="O1798" s="107">
        <v>0</v>
      </c>
      <c r="P1798" s="50"/>
      <c r="Q1798" s="50"/>
      <c r="R1798" s="3"/>
      <c r="S1798" s="3"/>
      <c r="T1798" s="1"/>
      <c r="U1798" s="2"/>
      <c r="V1798" s="23" t="str">
        <f t="shared" si="91"/>
        <v/>
      </c>
    </row>
    <row r="1799" spans="1:22" ht="25" customHeight="1" x14ac:dyDescent="0.35">
      <c r="A1799" s="1"/>
      <c r="B1799" s="1"/>
      <c r="C1799" s="1"/>
      <c r="D1799" s="1"/>
      <c r="E1799" s="106">
        <f>+COUNTIFS('REGISTRO DE TUTORES'!$A$3:$A$8000,A1799,'REGISTRO DE TUTORES'!$B$3:$B$8000,B1799,'REGISTRO DE TUTORES'!$C$3:$C$8000,C1799,'REGISTRO DE TUTORES'!$D$3:$D$8000,D1799)</f>
        <v>0</v>
      </c>
      <c r="F1799" s="106">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106">
        <f t="shared" ca="1" si="89"/>
        <v>0</v>
      </c>
      <c r="H1799" s="106">
        <f t="shared" ca="1" si="90"/>
        <v>0</v>
      </c>
      <c r="I1799" s="15">
        <v>0</v>
      </c>
      <c r="J1799" s="15">
        <v>0</v>
      </c>
      <c r="K1799" s="15">
        <v>0</v>
      </c>
      <c r="L1799" s="15">
        <v>0</v>
      </c>
      <c r="M1799" s="15">
        <v>0</v>
      </c>
      <c r="N1799" s="107">
        <v>0</v>
      </c>
      <c r="O1799" s="107">
        <v>0</v>
      </c>
      <c r="P1799" s="50"/>
      <c r="Q1799" s="50"/>
      <c r="R1799" s="3"/>
      <c r="S1799" s="3"/>
      <c r="T1799" s="1"/>
      <c r="U1799" s="2"/>
      <c r="V1799" s="23" t="str">
        <f t="shared" si="91"/>
        <v/>
      </c>
    </row>
    <row r="1800" spans="1:22" ht="25" customHeight="1" x14ac:dyDescent="0.35">
      <c r="A1800" s="1"/>
      <c r="B1800" s="1"/>
      <c r="C1800" s="1"/>
      <c r="D1800" s="1"/>
      <c r="E1800" s="106">
        <f>+COUNTIFS('REGISTRO DE TUTORES'!$A$3:$A$8000,A1800,'REGISTRO DE TUTORES'!$B$3:$B$8000,B1800,'REGISTRO DE TUTORES'!$C$3:$C$8000,C1800,'REGISTRO DE TUTORES'!$D$3:$D$8000,D1800)</f>
        <v>0</v>
      </c>
      <c r="F1800" s="106">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106">
        <f t="shared" ca="1" si="89"/>
        <v>0</v>
      </c>
      <c r="H1800" s="106">
        <f t="shared" ca="1" si="90"/>
        <v>0</v>
      </c>
      <c r="I1800" s="15">
        <v>0</v>
      </c>
      <c r="J1800" s="15">
        <v>0</v>
      </c>
      <c r="K1800" s="15">
        <v>0</v>
      </c>
      <c r="L1800" s="15">
        <v>0</v>
      </c>
      <c r="M1800" s="15">
        <v>0</v>
      </c>
      <c r="N1800" s="107">
        <v>0</v>
      </c>
      <c r="O1800" s="107">
        <v>0</v>
      </c>
      <c r="P1800" s="50"/>
      <c r="Q1800" s="50"/>
      <c r="R1800" s="3"/>
      <c r="S1800" s="3"/>
      <c r="T1800" s="1"/>
      <c r="U1800" s="2"/>
      <c r="V1800" s="23" t="str">
        <f t="shared" si="91"/>
        <v/>
      </c>
    </row>
    <row r="1801" spans="1:22" ht="25" customHeight="1" x14ac:dyDescent="0.35">
      <c r="A1801" s="1"/>
      <c r="B1801" s="1"/>
      <c r="C1801" s="1"/>
      <c r="D1801" s="1"/>
      <c r="E1801" s="106">
        <f>+COUNTIFS('REGISTRO DE TUTORES'!$A$3:$A$8000,A1801,'REGISTRO DE TUTORES'!$B$3:$B$8000,B1801,'REGISTRO DE TUTORES'!$C$3:$C$8000,C1801,'REGISTRO DE TUTORES'!$D$3:$D$8000,D1801)</f>
        <v>0</v>
      </c>
      <c r="F1801" s="106">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106">
        <f t="shared" ca="1" si="89"/>
        <v>0</v>
      </c>
      <c r="H1801" s="106">
        <f t="shared" ca="1" si="90"/>
        <v>0</v>
      </c>
      <c r="I1801" s="15">
        <v>0</v>
      </c>
      <c r="J1801" s="15">
        <v>0</v>
      </c>
      <c r="K1801" s="15">
        <v>0</v>
      </c>
      <c r="L1801" s="15">
        <v>0</v>
      </c>
      <c r="M1801" s="15">
        <v>0</v>
      </c>
      <c r="N1801" s="107">
        <v>0</v>
      </c>
      <c r="O1801" s="107">
        <v>0</v>
      </c>
      <c r="P1801" s="50"/>
      <c r="Q1801" s="50"/>
      <c r="R1801" s="3"/>
      <c r="S1801" s="3"/>
      <c r="T1801" s="1"/>
      <c r="U1801" s="2"/>
      <c r="V1801" s="23" t="str">
        <f t="shared" si="91"/>
        <v/>
      </c>
    </row>
    <row r="1802" spans="1:22" ht="25" customHeight="1" x14ac:dyDescent="0.35">
      <c r="A1802" s="1"/>
      <c r="B1802" s="1"/>
      <c r="C1802" s="1"/>
      <c r="D1802" s="1"/>
      <c r="E1802" s="106">
        <f>+COUNTIFS('REGISTRO DE TUTORES'!$A$3:$A$8000,A1802,'REGISTRO DE TUTORES'!$B$3:$B$8000,B1802,'REGISTRO DE TUTORES'!$C$3:$C$8000,C1802,'REGISTRO DE TUTORES'!$D$3:$D$8000,D1802)</f>
        <v>0</v>
      </c>
      <c r="F1802" s="106">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106">
        <f t="shared" ca="1" si="89"/>
        <v>0</v>
      </c>
      <c r="H1802" s="106">
        <f t="shared" ca="1" si="90"/>
        <v>0</v>
      </c>
      <c r="I1802" s="15">
        <v>0</v>
      </c>
      <c r="J1802" s="15">
        <v>0</v>
      </c>
      <c r="K1802" s="15">
        <v>0</v>
      </c>
      <c r="L1802" s="15">
        <v>0</v>
      </c>
      <c r="M1802" s="15">
        <v>0</v>
      </c>
      <c r="N1802" s="107">
        <v>0</v>
      </c>
      <c r="O1802" s="107">
        <v>0</v>
      </c>
      <c r="P1802" s="50"/>
      <c r="Q1802" s="50"/>
      <c r="R1802" s="3"/>
      <c r="S1802" s="3"/>
      <c r="T1802" s="1"/>
      <c r="U1802" s="2"/>
      <c r="V1802" s="23" t="str">
        <f t="shared" si="91"/>
        <v/>
      </c>
    </row>
    <row r="1803" spans="1:22" ht="25" customHeight="1" x14ac:dyDescent="0.35">
      <c r="A1803" s="1"/>
      <c r="B1803" s="1"/>
      <c r="C1803" s="1"/>
      <c r="D1803" s="1"/>
      <c r="E1803" s="106">
        <f>+COUNTIFS('REGISTRO DE TUTORES'!$A$3:$A$8000,A1803,'REGISTRO DE TUTORES'!$B$3:$B$8000,B1803,'REGISTRO DE TUTORES'!$C$3:$C$8000,C1803,'REGISTRO DE TUTORES'!$D$3:$D$8000,D1803)</f>
        <v>0</v>
      </c>
      <c r="F1803" s="106">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106">
        <f t="shared" ca="1" si="89"/>
        <v>0</v>
      </c>
      <c r="H1803" s="106">
        <f t="shared" ca="1" si="90"/>
        <v>0</v>
      </c>
      <c r="I1803" s="15">
        <v>0</v>
      </c>
      <c r="J1803" s="15">
        <v>0</v>
      </c>
      <c r="K1803" s="15">
        <v>0</v>
      </c>
      <c r="L1803" s="15">
        <v>0</v>
      </c>
      <c r="M1803" s="15">
        <v>0</v>
      </c>
      <c r="N1803" s="107">
        <v>0</v>
      </c>
      <c r="O1803" s="107">
        <v>0</v>
      </c>
      <c r="P1803" s="50"/>
      <c r="Q1803" s="50"/>
      <c r="R1803" s="3"/>
      <c r="S1803" s="3"/>
      <c r="T1803" s="1"/>
      <c r="U1803" s="2"/>
      <c r="V1803" s="23" t="str">
        <f t="shared" si="91"/>
        <v/>
      </c>
    </row>
    <row r="1804" spans="1:22" ht="25" customHeight="1" x14ac:dyDescent="0.35">
      <c r="A1804" s="1"/>
      <c r="B1804" s="1"/>
      <c r="C1804" s="1"/>
      <c r="D1804" s="1"/>
      <c r="E1804" s="106">
        <f>+COUNTIFS('REGISTRO DE TUTORES'!$A$3:$A$8000,A1804,'REGISTRO DE TUTORES'!$B$3:$B$8000,B1804,'REGISTRO DE TUTORES'!$C$3:$C$8000,C1804,'REGISTRO DE TUTORES'!$D$3:$D$8000,D1804)</f>
        <v>0</v>
      </c>
      <c r="F1804" s="106">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106">
        <f t="shared" ca="1" si="89"/>
        <v>0</v>
      </c>
      <c r="H1804" s="106">
        <f t="shared" ca="1" si="90"/>
        <v>0</v>
      </c>
      <c r="I1804" s="15">
        <v>0</v>
      </c>
      <c r="J1804" s="15">
        <v>0</v>
      </c>
      <c r="K1804" s="15">
        <v>0</v>
      </c>
      <c r="L1804" s="15">
        <v>0</v>
      </c>
      <c r="M1804" s="15">
        <v>0</v>
      </c>
      <c r="N1804" s="107">
        <v>0</v>
      </c>
      <c r="O1804" s="107">
        <v>0</v>
      </c>
      <c r="P1804" s="50"/>
      <c r="Q1804" s="50"/>
      <c r="R1804" s="3"/>
      <c r="S1804" s="3"/>
      <c r="T1804" s="1"/>
      <c r="U1804" s="2"/>
      <c r="V1804" s="23" t="str">
        <f t="shared" si="91"/>
        <v/>
      </c>
    </row>
    <row r="1805" spans="1:22" ht="25" customHeight="1" x14ac:dyDescent="0.35">
      <c r="A1805" s="1"/>
      <c r="B1805" s="1"/>
      <c r="C1805" s="1"/>
      <c r="D1805" s="1"/>
      <c r="E1805" s="106">
        <f>+COUNTIFS('REGISTRO DE TUTORES'!$A$3:$A$8000,A1805,'REGISTRO DE TUTORES'!$B$3:$B$8000,B1805,'REGISTRO DE TUTORES'!$C$3:$C$8000,C1805,'REGISTRO DE TUTORES'!$D$3:$D$8000,D1805)</f>
        <v>0</v>
      </c>
      <c r="F1805" s="106">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106">
        <f t="shared" ca="1" si="89"/>
        <v>0</v>
      </c>
      <c r="H1805" s="106">
        <f t="shared" ca="1" si="90"/>
        <v>0</v>
      </c>
      <c r="I1805" s="15">
        <v>0</v>
      </c>
      <c r="J1805" s="15">
        <v>0</v>
      </c>
      <c r="K1805" s="15">
        <v>0</v>
      </c>
      <c r="L1805" s="15">
        <v>0</v>
      </c>
      <c r="M1805" s="15">
        <v>0</v>
      </c>
      <c r="N1805" s="107">
        <v>0</v>
      </c>
      <c r="O1805" s="107">
        <v>0</v>
      </c>
      <c r="P1805" s="50"/>
      <c r="Q1805" s="50"/>
      <c r="R1805" s="3"/>
      <c r="S1805" s="3"/>
      <c r="T1805" s="1"/>
      <c r="U1805" s="2"/>
      <c r="V1805" s="23" t="str">
        <f t="shared" si="91"/>
        <v/>
      </c>
    </row>
    <row r="1806" spans="1:22" ht="25" customHeight="1" x14ac:dyDescent="0.35">
      <c r="A1806" s="1"/>
      <c r="B1806" s="1"/>
      <c r="C1806" s="1"/>
      <c r="D1806" s="1"/>
      <c r="E1806" s="106">
        <f>+COUNTIFS('REGISTRO DE TUTORES'!$A$3:$A$8000,A1806,'REGISTRO DE TUTORES'!$B$3:$B$8000,B1806,'REGISTRO DE TUTORES'!$C$3:$C$8000,C1806,'REGISTRO DE TUTORES'!$D$3:$D$8000,D1806)</f>
        <v>0</v>
      </c>
      <c r="F1806" s="106">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106">
        <f t="shared" ca="1" si="89"/>
        <v>0</v>
      </c>
      <c r="H1806" s="106">
        <f t="shared" ca="1" si="90"/>
        <v>0</v>
      </c>
      <c r="I1806" s="15">
        <v>0</v>
      </c>
      <c r="J1806" s="15">
        <v>0</v>
      </c>
      <c r="K1806" s="15">
        <v>0</v>
      </c>
      <c r="L1806" s="15">
        <v>0</v>
      </c>
      <c r="M1806" s="15">
        <v>0</v>
      </c>
      <c r="N1806" s="107">
        <v>0</v>
      </c>
      <c r="O1806" s="107">
        <v>0</v>
      </c>
      <c r="P1806" s="50"/>
      <c r="Q1806" s="50"/>
      <c r="R1806" s="3"/>
      <c r="S1806" s="3"/>
      <c r="T1806" s="1"/>
      <c r="U1806" s="2"/>
      <c r="V1806" s="23" t="str">
        <f t="shared" si="91"/>
        <v/>
      </c>
    </row>
    <row r="1807" spans="1:22" ht="25" customHeight="1" x14ac:dyDescent="0.35">
      <c r="A1807" s="1"/>
      <c r="B1807" s="1"/>
      <c r="C1807" s="1"/>
      <c r="D1807" s="1"/>
      <c r="E1807" s="106">
        <f>+COUNTIFS('REGISTRO DE TUTORES'!$A$3:$A$8000,A1807,'REGISTRO DE TUTORES'!$B$3:$B$8000,B1807,'REGISTRO DE TUTORES'!$C$3:$C$8000,C1807,'REGISTRO DE TUTORES'!$D$3:$D$8000,D1807)</f>
        <v>0</v>
      </c>
      <c r="F1807" s="106">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106">
        <f t="shared" ca="1" si="89"/>
        <v>0</v>
      </c>
      <c r="H1807" s="106">
        <f t="shared" ca="1" si="90"/>
        <v>0</v>
      </c>
      <c r="I1807" s="15">
        <v>0</v>
      </c>
      <c r="J1807" s="15">
        <v>0</v>
      </c>
      <c r="K1807" s="15">
        <v>0</v>
      </c>
      <c r="L1807" s="15">
        <v>0</v>
      </c>
      <c r="M1807" s="15">
        <v>0</v>
      </c>
      <c r="N1807" s="107">
        <v>0</v>
      </c>
      <c r="O1807" s="107">
        <v>0</v>
      </c>
      <c r="P1807" s="50"/>
      <c r="Q1807" s="50"/>
      <c r="R1807" s="3"/>
      <c r="S1807" s="3"/>
      <c r="T1807" s="1"/>
      <c r="U1807" s="2"/>
      <c r="V1807" s="23" t="str">
        <f t="shared" si="91"/>
        <v/>
      </c>
    </row>
    <row r="1808" spans="1:22" ht="25" customHeight="1" x14ac:dyDescent="0.35">
      <c r="A1808" s="1"/>
      <c r="B1808" s="1"/>
      <c r="C1808" s="1"/>
      <c r="D1808" s="1"/>
      <c r="E1808" s="106">
        <f>+COUNTIFS('REGISTRO DE TUTORES'!$A$3:$A$8000,A1808,'REGISTRO DE TUTORES'!$B$3:$B$8000,B1808,'REGISTRO DE TUTORES'!$C$3:$C$8000,C1808,'REGISTRO DE TUTORES'!$D$3:$D$8000,D1808)</f>
        <v>0</v>
      </c>
      <c r="F1808" s="106">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106">
        <f t="shared" ca="1" si="89"/>
        <v>0</v>
      </c>
      <c r="H1808" s="106">
        <f t="shared" ca="1" si="90"/>
        <v>0</v>
      </c>
      <c r="I1808" s="15">
        <v>0</v>
      </c>
      <c r="J1808" s="15">
        <v>0</v>
      </c>
      <c r="K1808" s="15">
        <v>0</v>
      </c>
      <c r="L1808" s="15">
        <v>0</v>
      </c>
      <c r="M1808" s="15">
        <v>0</v>
      </c>
      <c r="N1808" s="107">
        <v>0</v>
      </c>
      <c r="O1808" s="107">
        <v>0</v>
      </c>
      <c r="P1808" s="50"/>
      <c r="Q1808" s="50"/>
      <c r="R1808" s="3"/>
      <c r="S1808" s="3"/>
      <c r="T1808" s="1"/>
      <c r="U1808" s="2"/>
      <c r="V1808" s="23" t="str">
        <f t="shared" si="91"/>
        <v/>
      </c>
    </row>
    <row r="1809" spans="1:22" ht="25" customHeight="1" x14ac:dyDescent="0.35">
      <c r="A1809" s="1"/>
      <c r="B1809" s="1"/>
      <c r="C1809" s="1"/>
      <c r="D1809" s="1"/>
      <c r="E1809" s="106">
        <f>+COUNTIFS('REGISTRO DE TUTORES'!$A$3:$A$8000,A1809,'REGISTRO DE TUTORES'!$B$3:$B$8000,B1809,'REGISTRO DE TUTORES'!$C$3:$C$8000,C1809,'REGISTRO DE TUTORES'!$D$3:$D$8000,D1809)</f>
        <v>0</v>
      </c>
      <c r="F1809" s="106">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106">
        <f t="shared" ca="1" si="89"/>
        <v>0</v>
      </c>
      <c r="H1809" s="106">
        <f t="shared" ca="1" si="90"/>
        <v>0</v>
      </c>
      <c r="I1809" s="15">
        <v>0</v>
      </c>
      <c r="J1809" s="15">
        <v>0</v>
      </c>
      <c r="K1809" s="15">
        <v>0</v>
      </c>
      <c r="L1809" s="15">
        <v>0</v>
      </c>
      <c r="M1809" s="15">
        <v>0</v>
      </c>
      <c r="N1809" s="107">
        <v>0</v>
      </c>
      <c r="O1809" s="107">
        <v>0</v>
      </c>
      <c r="P1809" s="50"/>
      <c r="Q1809" s="50"/>
      <c r="R1809" s="3"/>
      <c r="S1809" s="3"/>
      <c r="T1809" s="1"/>
      <c r="U1809" s="2"/>
      <c r="V1809" s="23" t="str">
        <f t="shared" si="91"/>
        <v/>
      </c>
    </row>
    <row r="1810" spans="1:22" ht="25" customHeight="1" x14ac:dyDescent="0.35">
      <c r="A1810" s="1"/>
      <c r="B1810" s="1"/>
      <c r="C1810" s="1"/>
      <c r="D1810" s="1"/>
      <c r="E1810" s="106">
        <f>+COUNTIFS('REGISTRO DE TUTORES'!$A$3:$A$8000,A1810,'REGISTRO DE TUTORES'!$B$3:$B$8000,B1810,'REGISTRO DE TUTORES'!$C$3:$C$8000,C1810,'REGISTRO DE TUTORES'!$D$3:$D$8000,D1810)</f>
        <v>0</v>
      </c>
      <c r="F1810" s="106">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106">
        <f t="shared" ca="1" si="89"/>
        <v>0</v>
      </c>
      <c r="H1810" s="106">
        <f t="shared" ca="1" si="90"/>
        <v>0</v>
      </c>
      <c r="I1810" s="15">
        <v>0</v>
      </c>
      <c r="J1810" s="15">
        <v>0</v>
      </c>
      <c r="K1810" s="15">
        <v>0</v>
      </c>
      <c r="L1810" s="15">
        <v>0</v>
      </c>
      <c r="M1810" s="15">
        <v>0</v>
      </c>
      <c r="N1810" s="107">
        <v>0</v>
      </c>
      <c r="O1810" s="107">
        <v>0</v>
      </c>
      <c r="P1810" s="50"/>
      <c r="Q1810" s="50"/>
      <c r="R1810" s="3"/>
      <c r="S1810" s="3"/>
      <c r="T1810" s="1"/>
      <c r="U1810" s="2"/>
      <c r="V1810" s="23" t="str">
        <f t="shared" si="91"/>
        <v/>
      </c>
    </row>
    <row r="1811" spans="1:22" ht="25" customHeight="1" x14ac:dyDescent="0.35">
      <c r="A1811" s="1"/>
      <c r="B1811" s="1"/>
      <c r="C1811" s="1"/>
      <c r="D1811" s="1"/>
      <c r="E1811" s="106">
        <f>+COUNTIFS('REGISTRO DE TUTORES'!$A$3:$A$8000,A1811,'REGISTRO DE TUTORES'!$B$3:$B$8000,B1811,'REGISTRO DE TUTORES'!$C$3:$C$8000,C1811,'REGISTRO DE TUTORES'!$D$3:$D$8000,D1811)</f>
        <v>0</v>
      </c>
      <c r="F1811" s="106">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106">
        <f t="shared" ca="1" si="89"/>
        <v>0</v>
      </c>
      <c r="H1811" s="106">
        <f t="shared" ca="1" si="90"/>
        <v>0</v>
      </c>
      <c r="I1811" s="15">
        <v>0</v>
      </c>
      <c r="J1811" s="15">
        <v>0</v>
      </c>
      <c r="K1811" s="15">
        <v>0</v>
      </c>
      <c r="L1811" s="15">
        <v>0</v>
      </c>
      <c r="M1811" s="15">
        <v>0</v>
      </c>
      <c r="N1811" s="107">
        <v>0</v>
      </c>
      <c r="O1811" s="107">
        <v>0</v>
      </c>
      <c r="P1811" s="50"/>
      <c r="Q1811" s="50"/>
      <c r="R1811" s="3"/>
      <c r="S1811" s="3"/>
      <c r="T1811" s="1"/>
      <c r="U1811" s="2"/>
      <c r="V1811" s="23" t="str">
        <f t="shared" si="91"/>
        <v/>
      </c>
    </row>
    <row r="1812" spans="1:22" ht="25" customHeight="1" x14ac:dyDescent="0.35">
      <c r="A1812" s="1"/>
      <c r="B1812" s="1"/>
      <c r="C1812" s="1"/>
      <c r="D1812" s="1"/>
      <c r="E1812" s="106">
        <f>+COUNTIFS('REGISTRO DE TUTORES'!$A$3:$A$8000,A1812,'REGISTRO DE TUTORES'!$B$3:$B$8000,B1812,'REGISTRO DE TUTORES'!$C$3:$C$8000,C1812,'REGISTRO DE TUTORES'!$D$3:$D$8000,D1812)</f>
        <v>0</v>
      </c>
      <c r="F1812" s="106">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106">
        <f t="shared" ca="1" si="89"/>
        <v>0</v>
      </c>
      <c r="H1812" s="106">
        <f t="shared" ca="1" si="90"/>
        <v>0</v>
      </c>
      <c r="I1812" s="15">
        <v>0</v>
      </c>
      <c r="J1812" s="15">
        <v>0</v>
      </c>
      <c r="K1812" s="15">
        <v>0</v>
      </c>
      <c r="L1812" s="15">
        <v>0</v>
      </c>
      <c r="M1812" s="15">
        <v>0</v>
      </c>
      <c r="N1812" s="107">
        <v>0</v>
      </c>
      <c r="O1812" s="107">
        <v>0</v>
      </c>
      <c r="P1812" s="50"/>
      <c r="Q1812" s="50"/>
      <c r="R1812" s="3"/>
      <c r="S1812" s="3"/>
      <c r="T1812" s="1"/>
      <c r="U1812" s="2"/>
      <c r="V1812" s="23" t="str">
        <f t="shared" si="91"/>
        <v/>
      </c>
    </row>
    <row r="1813" spans="1:22" ht="25" customHeight="1" x14ac:dyDescent="0.35">
      <c r="A1813" s="1"/>
      <c r="B1813" s="1"/>
      <c r="C1813" s="1"/>
      <c r="D1813" s="1"/>
      <c r="E1813" s="106">
        <f>+COUNTIFS('REGISTRO DE TUTORES'!$A$3:$A$8000,A1813,'REGISTRO DE TUTORES'!$B$3:$B$8000,B1813,'REGISTRO DE TUTORES'!$C$3:$C$8000,C1813,'REGISTRO DE TUTORES'!$D$3:$D$8000,D1813)</f>
        <v>0</v>
      </c>
      <c r="F1813" s="106">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106">
        <f t="shared" ca="1" si="89"/>
        <v>0</v>
      </c>
      <c r="H1813" s="106">
        <f t="shared" ca="1" si="90"/>
        <v>0</v>
      </c>
      <c r="I1813" s="15">
        <v>0</v>
      </c>
      <c r="J1813" s="15">
        <v>0</v>
      </c>
      <c r="K1813" s="15">
        <v>0</v>
      </c>
      <c r="L1813" s="15">
        <v>0</v>
      </c>
      <c r="M1813" s="15">
        <v>0</v>
      </c>
      <c r="N1813" s="107">
        <v>0</v>
      </c>
      <c r="O1813" s="107">
        <v>0</v>
      </c>
      <c r="P1813" s="50"/>
      <c r="Q1813" s="50"/>
      <c r="R1813" s="3"/>
      <c r="S1813" s="3"/>
      <c r="T1813" s="1"/>
      <c r="U1813" s="2"/>
      <c r="V1813" s="23" t="str">
        <f t="shared" si="91"/>
        <v/>
      </c>
    </row>
    <row r="1814" spans="1:22" ht="25" customHeight="1" x14ac:dyDescent="0.35">
      <c r="A1814" s="1"/>
      <c r="B1814" s="1"/>
      <c r="C1814" s="1"/>
      <c r="D1814" s="1"/>
      <c r="E1814" s="106">
        <f>+COUNTIFS('REGISTRO DE TUTORES'!$A$3:$A$8000,A1814,'REGISTRO DE TUTORES'!$B$3:$B$8000,B1814,'REGISTRO DE TUTORES'!$C$3:$C$8000,C1814,'REGISTRO DE TUTORES'!$D$3:$D$8000,D1814)</f>
        <v>0</v>
      </c>
      <c r="F1814" s="106">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106">
        <f t="shared" ca="1" si="89"/>
        <v>0</v>
      </c>
      <c r="H1814" s="106">
        <f t="shared" ca="1" si="90"/>
        <v>0</v>
      </c>
      <c r="I1814" s="15">
        <v>0</v>
      </c>
      <c r="J1814" s="15">
        <v>0</v>
      </c>
      <c r="K1814" s="15">
        <v>0</v>
      </c>
      <c r="L1814" s="15">
        <v>0</v>
      </c>
      <c r="M1814" s="15">
        <v>0</v>
      </c>
      <c r="N1814" s="107">
        <v>0</v>
      </c>
      <c r="O1814" s="107">
        <v>0</v>
      </c>
      <c r="P1814" s="50"/>
      <c r="Q1814" s="50"/>
      <c r="R1814" s="3"/>
      <c r="S1814" s="3"/>
      <c r="T1814" s="1"/>
      <c r="U1814" s="2"/>
      <c r="V1814" s="23" t="str">
        <f t="shared" si="91"/>
        <v/>
      </c>
    </row>
    <row r="1815" spans="1:22" ht="25" customHeight="1" x14ac:dyDescent="0.35">
      <c r="A1815" s="1"/>
      <c r="B1815" s="1"/>
      <c r="C1815" s="1"/>
      <c r="D1815" s="1"/>
      <c r="E1815" s="106">
        <f>+COUNTIFS('REGISTRO DE TUTORES'!$A$3:$A$8000,A1815,'REGISTRO DE TUTORES'!$B$3:$B$8000,B1815,'REGISTRO DE TUTORES'!$C$3:$C$8000,C1815,'REGISTRO DE TUTORES'!$D$3:$D$8000,D1815)</f>
        <v>0</v>
      </c>
      <c r="F1815" s="106">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106">
        <f t="shared" ca="1" si="89"/>
        <v>0</v>
      </c>
      <c r="H1815" s="106">
        <f t="shared" ca="1" si="90"/>
        <v>0</v>
      </c>
      <c r="I1815" s="15">
        <v>0</v>
      </c>
      <c r="J1815" s="15">
        <v>0</v>
      </c>
      <c r="K1815" s="15">
        <v>0</v>
      </c>
      <c r="L1815" s="15">
        <v>0</v>
      </c>
      <c r="M1815" s="15">
        <v>0</v>
      </c>
      <c r="N1815" s="107">
        <v>0</v>
      </c>
      <c r="O1815" s="107">
        <v>0</v>
      </c>
      <c r="P1815" s="50"/>
      <c r="Q1815" s="50"/>
      <c r="R1815" s="3"/>
      <c r="S1815" s="3"/>
      <c r="T1815" s="1"/>
      <c r="U1815" s="2"/>
      <c r="V1815" s="23" t="str">
        <f t="shared" si="91"/>
        <v/>
      </c>
    </row>
    <row r="1816" spans="1:22" ht="25" customHeight="1" x14ac:dyDescent="0.35">
      <c r="A1816" s="1"/>
      <c r="B1816" s="1"/>
      <c r="C1816" s="1"/>
      <c r="D1816" s="1"/>
      <c r="E1816" s="106">
        <f>+COUNTIFS('REGISTRO DE TUTORES'!$A$3:$A$8000,A1816,'REGISTRO DE TUTORES'!$B$3:$B$8000,B1816,'REGISTRO DE TUTORES'!$C$3:$C$8000,C1816,'REGISTRO DE TUTORES'!$D$3:$D$8000,D1816)</f>
        <v>0</v>
      </c>
      <c r="F1816" s="106">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106">
        <f t="shared" ca="1" si="89"/>
        <v>0</v>
      </c>
      <c r="H1816" s="106">
        <f t="shared" ca="1" si="90"/>
        <v>0</v>
      </c>
      <c r="I1816" s="15">
        <v>0</v>
      </c>
      <c r="J1816" s="15">
        <v>0</v>
      </c>
      <c r="K1816" s="15">
        <v>0</v>
      </c>
      <c r="L1816" s="15">
        <v>0</v>
      </c>
      <c r="M1816" s="15">
        <v>0</v>
      </c>
      <c r="N1816" s="107">
        <v>0</v>
      </c>
      <c r="O1816" s="107">
        <v>0</v>
      </c>
      <c r="P1816" s="50"/>
      <c r="Q1816" s="50"/>
      <c r="R1816" s="3"/>
      <c r="S1816" s="3"/>
      <c r="T1816" s="1"/>
      <c r="U1816" s="2"/>
      <c r="V1816" s="23" t="str">
        <f t="shared" si="91"/>
        <v/>
      </c>
    </row>
    <row r="1817" spans="1:22" ht="25" customHeight="1" x14ac:dyDescent="0.35">
      <c r="A1817" s="1"/>
      <c r="B1817" s="1"/>
      <c r="C1817" s="1"/>
      <c r="D1817" s="1"/>
      <c r="E1817" s="106">
        <f>+COUNTIFS('REGISTRO DE TUTORES'!$A$3:$A$8000,A1817,'REGISTRO DE TUTORES'!$B$3:$B$8000,B1817,'REGISTRO DE TUTORES'!$C$3:$C$8000,C1817,'REGISTRO DE TUTORES'!$D$3:$D$8000,D1817)</f>
        <v>0</v>
      </c>
      <c r="F1817" s="106">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106">
        <f t="shared" ca="1" si="89"/>
        <v>0</v>
      </c>
      <c r="H1817" s="106">
        <f t="shared" ca="1" si="90"/>
        <v>0</v>
      </c>
      <c r="I1817" s="15">
        <v>0</v>
      </c>
      <c r="J1817" s="15">
        <v>0</v>
      </c>
      <c r="K1817" s="15">
        <v>0</v>
      </c>
      <c r="L1817" s="15">
        <v>0</v>
      </c>
      <c r="M1817" s="15">
        <v>0</v>
      </c>
      <c r="N1817" s="107">
        <v>0</v>
      </c>
      <c r="O1817" s="107">
        <v>0</v>
      </c>
      <c r="P1817" s="50"/>
      <c r="Q1817" s="50"/>
      <c r="R1817" s="3"/>
      <c r="S1817" s="3"/>
      <c r="T1817" s="1"/>
      <c r="U1817" s="2"/>
      <c r="V1817" s="23" t="str">
        <f t="shared" si="91"/>
        <v/>
      </c>
    </row>
    <row r="1818" spans="1:22" ht="25" customHeight="1" x14ac:dyDescent="0.35">
      <c r="A1818" s="1"/>
      <c r="B1818" s="1"/>
      <c r="C1818" s="1"/>
      <c r="D1818" s="1"/>
      <c r="E1818" s="106">
        <f>+COUNTIFS('REGISTRO DE TUTORES'!$A$3:$A$8000,A1818,'REGISTRO DE TUTORES'!$B$3:$B$8000,B1818,'REGISTRO DE TUTORES'!$C$3:$C$8000,C1818,'REGISTRO DE TUTORES'!$D$3:$D$8000,D1818)</f>
        <v>0</v>
      </c>
      <c r="F1818" s="106">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106">
        <f t="shared" ca="1" si="89"/>
        <v>0</v>
      </c>
      <c r="H1818" s="106">
        <f t="shared" ca="1" si="90"/>
        <v>0</v>
      </c>
      <c r="I1818" s="15">
        <v>0</v>
      </c>
      <c r="J1818" s="15">
        <v>0</v>
      </c>
      <c r="K1818" s="15">
        <v>0</v>
      </c>
      <c r="L1818" s="15">
        <v>0</v>
      </c>
      <c r="M1818" s="15">
        <v>0</v>
      </c>
      <c r="N1818" s="107">
        <v>0</v>
      </c>
      <c r="O1818" s="107">
        <v>0</v>
      </c>
      <c r="P1818" s="50"/>
      <c r="Q1818" s="50"/>
      <c r="R1818" s="3"/>
      <c r="S1818" s="3"/>
      <c r="T1818" s="1"/>
      <c r="U1818" s="2"/>
      <c r="V1818" s="23" t="str">
        <f t="shared" si="91"/>
        <v/>
      </c>
    </row>
    <row r="1819" spans="1:22" ht="25" customHeight="1" x14ac:dyDescent="0.35">
      <c r="A1819" s="1"/>
      <c r="B1819" s="1"/>
      <c r="C1819" s="1"/>
      <c r="D1819" s="1"/>
      <c r="E1819" s="106">
        <f>+COUNTIFS('REGISTRO DE TUTORES'!$A$3:$A$8000,A1819,'REGISTRO DE TUTORES'!$B$3:$B$8000,B1819,'REGISTRO DE TUTORES'!$C$3:$C$8000,C1819,'REGISTRO DE TUTORES'!$D$3:$D$8000,D1819)</f>
        <v>0</v>
      </c>
      <c r="F1819" s="106">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106">
        <f t="shared" ca="1" si="89"/>
        <v>0</v>
      </c>
      <c r="H1819" s="106">
        <f t="shared" ca="1" si="90"/>
        <v>0</v>
      </c>
      <c r="I1819" s="15">
        <v>0</v>
      </c>
      <c r="J1819" s="15">
        <v>0</v>
      </c>
      <c r="K1819" s="15">
        <v>0</v>
      </c>
      <c r="L1819" s="15">
        <v>0</v>
      </c>
      <c r="M1819" s="15">
        <v>0</v>
      </c>
      <c r="N1819" s="107">
        <v>0</v>
      </c>
      <c r="O1819" s="107">
        <v>0</v>
      </c>
      <c r="P1819" s="50"/>
      <c r="Q1819" s="50"/>
      <c r="R1819" s="3"/>
      <c r="S1819" s="3"/>
      <c r="T1819" s="1"/>
      <c r="U1819" s="2"/>
      <c r="V1819" s="23" t="str">
        <f t="shared" si="91"/>
        <v/>
      </c>
    </row>
    <row r="1820" spans="1:22" ht="25" customHeight="1" x14ac:dyDescent="0.35">
      <c r="A1820" s="1"/>
      <c r="B1820" s="1"/>
      <c r="C1820" s="1"/>
      <c r="D1820" s="1"/>
      <c r="E1820" s="106">
        <f>+COUNTIFS('REGISTRO DE TUTORES'!$A$3:$A$8000,A1820,'REGISTRO DE TUTORES'!$B$3:$B$8000,B1820,'REGISTRO DE TUTORES'!$C$3:$C$8000,C1820,'REGISTRO DE TUTORES'!$D$3:$D$8000,D1820)</f>
        <v>0</v>
      </c>
      <c r="F1820" s="106">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106">
        <f t="shared" ca="1" si="89"/>
        <v>0</v>
      </c>
      <c r="H1820" s="106">
        <f t="shared" ca="1" si="90"/>
        <v>0</v>
      </c>
      <c r="I1820" s="15">
        <v>0</v>
      </c>
      <c r="J1820" s="15">
        <v>0</v>
      </c>
      <c r="K1820" s="15">
        <v>0</v>
      </c>
      <c r="L1820" s="15">
        <v>0</v>
      </c>
      <c r="M1820" s="15">
        <v>0</v>
      </c>
      <c r="N1820" s="107">
        <v>0</v>
      </c>
      <c r="O1820" s="107">
        <v>0</v>
      </c>
      <c r="P1820" s="50"/>
      <c r="Q1820" s="50"/>
      <c r="R1820" s="3"/>
      <c r="S1820" s="3"/>
      <c r="T1820" s="1"/>
      <c r="U1820" s="2"/>
      <c r="V1820" s="23" t="str">
        <f t="shared" si="91"/>
        <v/>
      </c>
    </row>
    <row r="1821" spans="1:22" ht="25" customHeight="1" x14ac:dyDescent="0.35">
      <c r="A1821" s="1"/>
      <c r="B1821" s="1"/>
      <c r="C1821" s="1"/>
      <c r="D1821" s="1"/>
      <c r="E1821" s="106">
        <f>+COUNTIFS('REGISTRO DE TUTORES'!$A$3:$A$8000,A1821,'REGISTRO DE TUTORES'!$B$3:$B$8000,B1821,'REGISTRO DE TUTORES'!$C$3:$C$8000,C1821,'REGISTRO DE TUTORES'!$D$3:$D$8000,D1821)</f>
        <v>0</v>
      </c>
      <c r="F1821" s="106">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106">
        <f t="shared" ca="1" si="89"/>
        <v>0</v>
      </c>
      <c r="H1821" s="106">
        <f t="shared" ca="1" si="90"/>
        <v>0</v>
      </c>
      <c r="I1821" s="15">
        <v>0</v>
      </c>
      <c r="J1821" s="15">
        <v>0</v>
      </c>
      <c r="K1821" s="15">
        <v>0</v>
      </c>
      <c r="L1821" s="15">
        <v>0</v>
      </c>
      <c r="M1821" s="15">
        <v>0</v>
      </c>
      <c r="N1821" s="107">
        <v>0</v>
      </c>
      <c r="O1821" s="107">
        <v>0</v>
      </c>
      <c r="P1821" s="50"/>
      <c r="Q1821" s="50"/>
      <c r="R1821" s="3"/>
      <c r="S1821" s="3"/>
      <c r="T1821" s="1"/>
      <c r="U1821" s="2"/>
      <c r="V1821" s="23" t="str">
        <f t="shared" si="91"/>
        <v/>
      </c>
    </row>
    <row r="1822" spans="1:22" ht="25" customHeight="1" x14ac:dyDescent="0.35">
      <c r="A1822" s="1"/>
      <c r="B1822" s="1"/>
      <c r="C1822" s="1"/>
      <c r="D1822" s="1"/>
      <c r="E1822" s="106">
        <f>+COUNTIFS('REGISTRO DE TUTORES'!$A$3:$A$8000,A1822,'REGISTRO DE TUTORES'!$B$3:$B$8000,B1822,'REGISTRO DE TUTORES'!$C$3:$C$8000,C1822,'REGISTRO DE TUTORES'!$D$3:$D$8000,D1822)</f>
        <v>0</v>
      </c>
      <c r="F1822" s="106">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106">
        <f t="shared" ca="1" si="89"/>
        <v>0</v>
      </c>
      <c r="H1822" s="106">
        <f t="shared" ca="1" si="90"/>
        <v>0</v>
      </c>
      <c r="I1822" s="15">
        <v>0</v>
      </c>
      <c r="J1822" s="15">
        <v>0</v>
      </c>
      <c r="K1822" s="15">
        <v>0</v>
      </c>
      <c r="L1822" s="15">
        <v>0</v>
      </c>
      <c r="M1822" s="15">
        <v>0</v>
      </c>
      <c r="N1822" s="107">
        <v>0</v>
      </c>
      <c r="O1822" s="107">
        <v>0</v>
      </c>
      <c r="P1822" s="50"/>
      <c r="Q1822" s="50"/>
      <c r="R1822" s="3"/>
      <c r="S1822" s="3"/>
      <c r="T1822" s="1"/>
      <c r="U1822" s="2"/>
      <c r="V1822" s="23" t="str">
        <f t="shared" si="91"/>
        <v/>
      </c>
    </row>
    <row r="1823" spans="1:22" ht="25" customHeight="1" x14ac:dyDescent="0.35">
      <c r="A1823" s="1"/>
      <c r="B1823" s="1"/>
      <c r="C1823" s="1"/>
      <c r="D1823" s="1"/>
      <c r="E1823" s="106">
        <f>+COUNTIFS('REGISTRO DE TUTORES'!$A$3:$A$8000,A1823,'REGISTRO DE TUTORES'!$B$3:$B$8000,B1823,'REGISTRO DE TUTORES'!$C$3:$C$8000,C1823,'REGISTRO DE TUTORES'!$D$3:$D$8000,D1823)</f>
        <v>0</v>
      </c>
      <c r="F1823" s="106">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106">
        <f t="shared" ca="1" si="89"/>
        <v>0</v>
      </c>
      <c r="H1823" s="106">
        <f t="shared" ca="1" si="90"/>
        <v>0</v>
      </c>
      <c r="I1823" s="15">
        <v>0</v>
      </c>
      <c r="J1823" s="15">
        <v>0</v>
      </c>
      <c r="K1823" s="15">
        <v>0</v>
      </c>
      <c r="L1823" s="15">
        <v>0</v>
      </c>
      <c r="M1823" s="15">
        <v>0</v>
      </c>
      <c r="N1823" s="107">
        <v>0</v>
      </c>
      <c r="O1823" s="107">
        <v>0</v>
      </c>
      <c r="P1823" s="50"/>
      <c r="Q1823" s="50"/>
      <c r="R1823" s="3"/>
      <c r="S1823" s="3"/>
      <c r="T1823" s="1"/>
      <c r="U1823" s="2"/>
      <c r="V1823" s="23" t="str">
        <f t="shared" si="91"/>
        <v/>
      </c>
    </row>
    <row r="1824" spans="1:22" ht="25" customHeight="1" x14ac:dyDescent="0.35">
      <c r="A1824" s="1"/>
      <c r="B1824" s="1"/>
      <c r="C1824" s="1"/>
      <c r="D1824" s="1"/>
      <c r="E1824" s="106">
        <f>+COUNTIFS('REGISTRO DE TUTORES'!$A$3:$A$8000,A1824,'REGISTRO DE TUTORES'!$B$3:$B$8000,B1824,'REGISTRO DE TUTORES'!$C$3:$C$8000,C1824,'REGISTRO DE TUTORES'!$D$3:$D$8000,D1824)</f>
        <v>0</v>
      </c>
      <c r="F1824" s="106">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106">
        <f t="shared" ca="1" si="89"/>
        <v>0</v>
      </c>
      <c r="H1824" s="106">
        <f t="shared" ca="1" si="90"/>
        <v>0</v>
      </c>
      <c r="I1824" s="15">
        <v>0</v>
      </c>
      <c r="J1824" s="15">
        <v>0</v>
      </c>
      <c r="K1824" s="15">
        <v>0</v>
      </c>
      <c r="L1824" s="15">
        <v>0</v>
      </c>
      <c r="M1824" s="15">
        <v>0</v>
      </c>
      <c r="N1824" s="107">
        <v>0</v>
      </c>
      <c r="O1824" s="107">
        <v>0</v>
      </c>
      <c r="P1824" s="50"/>
      <c r="Q1824" s="50"/>
      <c r="R1824" s="3"/>
      <c r="S1824" s="3"/>
      <c r="T1824" s="1"/>
      <c r="U1824" s="2"/>
      <c r="V1824" s="23" t="str">
        <f t="shared" si="91"/>
        <v/>
      </c>
    </row>
    <row r="1825" spans="1:22" ht="25" customHeight="1" x14ac:dyDescent="0.35">
      <c r="A1825" s="1"/>
      <c r="B1825" s="1"/>
      <c r="C1825" s="1"/>
      <c r="D1825" s="1"/>
      <c r="E1825" s="106">
        <f>+COUNTIFS('REGISTRO DE TUTORES'!$A$3:$A$8000,A1825,'REGISTRO DE TUTORES'!$B$3:$B$8000,B1825,'REGISTRO DE TUTORES'!$C$3:$C$8000,C1825,'REGISTRO DE TUTORES'!$D$3:$D$8000,D1825)</f>
        <v>0</v>
      </c>
      <c r="F1825" s="106">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106">
        <f t="shared" ca="1" si="89"/>
        <v>0</v>
      </c>
      <c r="H1825" s="106">
        <f t="shared" ca="1" si="90"/>
        <v>0</v>
      </c>
      <c r="I1825" s="15">
        <v>0</v>
      </c>
      <c r="J1825" s="15">
        <v>0</v>
      </c>
      <c r="K1825" s="15">
        <v>0</v>
      </c>
      <c r="L1825" s="15">
        <v>0</v>
      </c>
      <c r="M1825" s="15">
        <v>0</v>
      </c>
      <c r="N1825" s="107">
        <v>0</v>
      </c>
      <c r="O1825" s="107">
        <v>0</v>
      </c>
      <c r="P1825" s="50"/>
      <c r="Q1825" s="50"/>
      <c r="R1825" s="3"/>
      <c r="S1825" s="3"/>
      <c r="T1825" s="1"/>
      <c r="U1825" s="2"/>
      <c r="V1825" s="23" t="str">
        <f t="shared" si="91"/>
        <v/>
      </c>
    </row>
    <row r="1826" spans="1:22" ht="25" customHeight="1" x14ac:dyDescent="0.35">
      <c r="A1826" s="1"/>
      <c r="B1826" s="1"/>
      <c r="C1826" s="1"/>
      <c r="D1826" s="1"/>
      <c r="E1826" s="106">
        <f>+COUNTIFS('REGISTRO DE TUTORES'!$A$3:$A$8000,A1826,'REGISTRO DE TUTORES'!$B$3:$B$8000,B1826,'REGISTRO DE TUTORES'!$C$3:$C$8000,C1826,'REGISTRO DE TUTORES'!$D$3:$D$8000,D1826)</f>
        <v>0</v>
      </c>
      <c r="F1826" s="106">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106">
        <f t="shared" ca="1" si="89"/>
        <v>0</v>
      </c>
      <c r="H1826" s="106">
        <f t="shared" ca="1" si="90"/>
        <v>0</v>
      </c>
      <c r="I1826" s="15">
        <v>0</v>
      </c>
      <c r="J1826" s="15">
        <v>0</v>
      </c>
      <c r="K1826" s="15">
        <v>0</v>
      </c>
      <c r="L1826" s="15">
        <v>0</v>
      </c>
      <c r="M1826" s="15">
        <v>0</v>
      </c>
      <c r="N1826" s="107">
        <v>0</v>
      </c>
      <c r="O1826" s="107">
        <v>0</v>
      </c>
      <c r="P1826" s="50"/>
      <c r="Q1826" s="50"/>
      <c r="R1826" s="3"/>
      <c r="S1826" s="3"/>
      <c r="T1826" s="1"/>
      <c r="U1826" s="2"/>
      <c r="V1826" s="23" t="str">
        <f t="shared" si="91"/>
        <v/>
      </c>
    </row>
    <row r="1827" spans="1:22" ht="25" customHeight="1" x14ac:dyDescent="0.35">
      <c r="A1827" s="1"/>
      <c r="B1827" s="1"/>
      <c r="C1827" s="1"/>
      <c r="D1827" s="1"/>
      <c r="E1827" s="106">
        <f>+COUNTIFS('REGISTRO DE TUTORES'!$A$3:$A$8000,A1827,'REGISTRO DE TUTORES'!$B$3:$B$8000,B1827,'REGISTRO DE TUTORES'!$C$3:$C$8000,C1827,'REGISTRO DE TUTORES'!$D$3:$D$8000,D1827)</f>
        <v>0</v>
      </c>
      <c r="F1827" s="106">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106">
        <f t="shared" ca="1" si="89"/>
        <v>0</v>
      </c>
      <c r="H1827" s="106">
        <f t="shared" ca="1" si="90"/>
        <v>0</v>
      </c>
      <c r="I1827" s="15">
        <v>0</v>
      </c>
      <c r="J1827" s="15">
        <v>0</v>
      </c>
      <c r="K1827" s="15">
        <v>0</v>
      </c>
      <c r="L1827" s="15">
        <v>0</v>
      </c>
      <c r="M1827" s="15">
        <v>0</v>
      </c>
      <c r="N1827" s="107">
        <v>0</v>
      </c>
      <c r="O1827" s="107">
        <v>0</v>
      </c>
      <c r="P1827" s="50"/>
      <c r="Q1827" s="50"/>
      <c r="R1827" s="3"/>
      <c r="S1827" s="3"/>
      <c r="T1827" s="1"/>
      <c r="U1827" s="2"/>
      <c r="V1827" s="23" t="str">
        <f t="shared" si="91"/>
        <v/>
      </c>
    </row>
    <row r="1828" spans="1:22" ht="25" customHeight="1" x14ac:dyDescent="0.35">
      <c r="A1828" s="1"/>
      <c r="B1828" s="1"/>
      <c r="C1828" s="1"/>
      <c r="D1828" s="1"/>
      <c r="E1828" s="106">
        <f>+COUNTIFS('REGISTRO DE TUTORES'!$A$3:$A$8000,A1828,'REGISTRO DE TUTORES'!$B$3:$B$8000,B1828,'REGISTRO DE TUTORES'!$C$3:$C$8000,C1828,'REGISTRO DE TUTORES'!$D$3:$D$8000,D1828)</f>
        <v>0</v>
      </c>
      <c r="F1828" s="106">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106">
        <f t="shared" ca="1" si="89"/>
        <v>0</v>
      </c>
      <c r="H1828" s="106">
        <f t="shared" ca="1" si="90"/>
        <v>0</v>
      </c>
      <c r="I1828" s="15">
        <v>0</v>
      </c>
      <c r="J1828" s="15">
        <v>0</v>
      </c>
      <c r="K1828" s="15">
        <v>0</v>
      </c>
      <c r="L1828" s="15">
        <v>0</v>
      </c>
      <c r="M1828" s="15">
        <v>0</v>
      </c>
      <c r="N1828" s="107">
        <v>0</v>
      </c>
      <c r="O1828" s="107">
        <v>0</v>
      </c>
      <c r="P1828" s="50"/>
      <c r="Q1828" s="50"/>
      <c r="R1828" s="3"/>
      <c r="S1828" s="3"/>
      <c r="T1828" s="1"/>
      <c r="U1828" s="2"/>
      <c r="V1828" s="23" t="str">
        <f t="shared" si="91"/>
        <v/>
      </c>
    </row>
    <row r="1829" spans="1:22" ht="25" customHeight="1" x14ac:dyDescent="0.35">
      <c r="A1829" s="1"/>
      <c r="B1829" s="1"/>
      <c r="C1829" s="1"/>
      <c r="D1829" s="1"/>
      <c r="E1829" s="106">
        <f>+COUNTIFS('REGISTRO DE TUTORES'!$A$3:$A$8000,A1829,'REGISTRO DE TUTORES'!$B$3:$B$8000,B1829,'REGISTRO DE TUTORES'!$C$3:$C$8000,C1829,'REGISTRO DE TUTORES'!$D$3:$D$8000,D1829)</f>
        <v>0</v>
      </c>
      <c r="F1829" s="106">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106">
        <f t="shared" ca="1" si="89"/>
        <v>0</v>
      </c>
      <c r="H1829" s="106">
        <f t="shared" ca="1" si="90"/>
        <v>0</v>
      </c>
      <c r="I1829" s="15">
        <v>0</v>
      </c>
      <c r="J1829" s="15">
        <v>0</v>
      </c>
      <c r="K1829" s="15">
        <v>0</v>
      </c>
      <c r="L1829" s="15">
        <v>0</v>
      </c>
      <c r="M1829" s="15">
        <v>0</v>
      </c>
      <c r="N1829" s="107">
        <v>0</v>
      </c>
      <c r="O1829" s="107">
        <v>0</v>
      </c>
      <c r="P1829" s="50"/>
      <c r="Q1829" s="50"/>
      <c r="R1829" s="3"/>
      <c r="S1829" s="3"/>
      <c r="T1829" s="1"/>
      <c r="U1829" s="2"/>
      <c r="V1829" s="23" t="str">
        <f t="shared" si="91"/>
        <v/>
      </c>
    </row>
    <row r="1830" spans="1:22" ht="25" customHeight="1" x14ac:dyDescent="0.35">
      <c r="A1830" s="1"/>
      <c r="B1830" s="1"/>
      <c r="C1830" s="1"/>
      <c r="D1830" s="1"/>
      <c r="E1830" s="106">
        <f>+COUNTIFS('REGISTRO DE TUTORES'!$A$3:$A$8000,A1830,'REGISTRO DE TUTORES'!$B$3:$B$8000,B1830,'REGISTRO DE TUTORES'!$C$3:$C$8000,C1830,'REGISTRO DE TUTORES'!$D$3:$D$8000,D1830)</f>
        <v>0</v>
      </c>
      <c r="F1830" s="106">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106">
        <f t="shared" ca="1" si="89"/>
        <v>0</v>
      </c>
      <c r="H1830" s="106">
        <f t="shared" ca="1" si="90"/>
        <v>0</v>
      </c>
      <c r="I1830" s="15">
        <v>0</v>
      </c>
      <c r="J1830" s="15">
        <v>0</v>
      </c>
      <c r="K1830" s="15">
        <v>0</v>
      </c>
      <c r="L1830" s="15">
        <v>0</v>
      </c>
      <c r="M1830" s="15">
        <v>0</v>
      </c>
      <c r="N1830" s="107">
        <v>0</v>
      </c>
      <c r="O1830" s="107">
        <v>0</v>
      </c>
      <c r="P1830" s="50"/>
      <c r="Q1830" s="50"/>
      <c r="R1830" s="3"/>
      <c r="S1830" s="3"/>
      <c r="T1830" s="1"/>
      <c r="U1830" s="2"/>
      <c r="V1830" s="23" t="str">
        <f t="shared" si="91"/>
        <v/>
      </c>
    </row>
    <row r="1831" spans="1:22" ht="25" customHeight="1" x14ac:dyDescent="0.35">
      <c r="A1831" s="1"/>
      <c r="B1831" s="1"/>
      <c r="C1831" s="1"/>
      <c r="D1831" s="1"/>
      <c r="E1831" s="106">
        <f>+COUNTIFS('REGISTRO DE TUTORES'!$A$3:$A$8000,A1831,'REGISTRO DE TUTORES'!$B$3:$B$8000,B1831,'REGISTRO DE TUTORES'!$C$3:$C$8000,C1831,'REGISTRO DE TUTORES'!$D$3:$D$8000,D1831)</f>
        <v>0</v>
      </c>
      <c r="F1831" s="106">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106">
        <f t="shared" ca="1" si="89"/>
        <v>0</v>
      </c>
      <c r="H1831" s="106">
        <f t="shared" ca="1" si="90"/>
        <v>0</v>
      </c>
      <c r="I1831" s="15">
        <v>0</v>
      </c>
      <c r="J1831" s="15">
        <v>0</v>
      </c>
      <c r="K1831" s="15">
        <v>0</v>
      </c>
      <c r="L1831" s="15">
        <v>0</v>
      </c>
      <c r="M1831" s="15">
        <v>0</v>
      </c>
      <c r="N1831" s="107">
        <v>0</v>
      </c>
      <c r="O1831" s="107">
        <v>0</v>
      </c>
      <c r="P1831" s="50"/>
      <c r="Q1831" s="50"/>
      <c r="R1831" s="3"/>
      <c r="S1831" s="3"/>
      <c r="T1831" s="1"/>
      <c r="U1831" s="2"/>
      <c r="V1831" s="23" t="str">
        <f t="shared" si="91"/>
        <v/>
      </c>
    </row>
    <row r="1832" spans="1:22" ht="25" customHeight="1" x14ac:dyDescent="0.35">
      <c r="A1832" s="1"/>
      <c r="B1832" s="1"/>
      <c r="C1832" s="1"/>
      <c r="D1832" s="1"/>
      <c r="E1832" s="106">
        <f>+COUNTIFS('REGISTRO DE TUTORES'!$A$3:$A$8000,A1832,'REGISTRO DE TUTORES'!$B$3:$B$8000,B1832,'REGISTRO DE TUTORES'!$C$3:$C$8000,C1832,'REGISTRO DE TUTORES'!$D$3:$D$8000,D1832)</f>
        <v>0</v>
      </c>
      <c r="F1832" s="106">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106">
        <f t="shared" ca="1" si="89"/>
        <v>0</v>
      </c>
      <c r="H1832" s="106">
        <f t="shared" ca="1" si="90"/>
        <v>0</v>
      </c>
      <c r="I1832" s="15">
        <v>0</v>
      </c>
      <c r="J1832" s="15">
        <v>0</v>
      </c>
      <c r="K1832" s="15">
        <v>0</v>
      </c>
      <c r="L1832" s="15">
        <v>0</v>
      </c>
      <c r="M1832" s="15">
        <v>0</v>
      </c>
      <c r="N1832" s="107">
        <v>0</v>
      </c>
      <c r="O1832" s="107">
        <v>0</v>
      </c>
      <c r="P1832" s="50"/>
      <c r="Q1832" s="50"/>
      <c r="R1832" s="3"/>
      <c r="S1832" s="3"/>
      <c r="T1832" s="1"/>
      <c r="U1832" s="2"/>
      <c r="V1832" s="23" t="str">
        <f t="shared" si="91"/>
        <v/>
      </c>
    </row>
    <row r="1833" spans="1:22" ht="25" customHeight="1" x14ac:dyDescent="0.35">
      <c r="A1833" s="1"/>
      <c r="B1833" s="1"/>
      <c r="C1833" s="1"/>
      <c r="D1833" s="1"/>
      <c r="E1833" s="106">
        <f>+COUNTIFS('REGISTRO DE TUTORES'!$A$3:$A$8000,A1833,'REGISTRO DE TUTORES'!$B$3:$B$8000,B1833,'REGISTRO DE TUTORES'!$C$3:$C$8000,C1833,'REGISTRO DE TUTORES'!$D$3:$D$8000,D1833)</f>
        <v>0</v>
      </c>
      <c r="F1833" s="106">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106">
        <f t="shared" ca="1" si="89"/>
        <v>0</v>
      </c>
      <c r="H1833" s="106">
        <f t="shared" ca="1" si="90"/>
        <v>0</v>
      </c>
      <c r="I1833" s="15">
        <v>0</v>
      </c>
      <c r="J1833" s="15">
        <v>0</v>
      </c>
      <c r="K1833" s="15">
        <v>0</v>
      </c>
      <c r="L1833" s="15">
        <v>0</v>
      </c>
      <c r="M1833" s="15">
        <v>0</v>
      </c>
      <c r="N1833" s="107">
        <v>0</v>
      </c>
      <c r="O1833" s="107">
        <v>0</v>
      </c>
      <c r="P1833" s="50"/>
      <c r="Q1833" s="50"/>
      <c r="R1833" s="3"/>
      <c r="S1833" s="3"/>
      <c r="T1833" s="1"/>
      <c r="U1833" s="2"/>
      <c r="V1833" s="23" t="str">
        <f t="shared" si="91"/>
        <v/>
      </c>
    </row>
    <row r="1834" spans="1:22" ht="25" customHeight="1" x14ac:dyDescent="0.35">
      <c r="A1834" s="1"/>
      <c r="B1834" s="1"/>
      <c r="C1834" s="1"/>
      <c r="D1834" s="1"/>
      <c r="E1834" s="106">
        <f>+COUNTIFS('REGISTRO DE TUTORES'!$A$3:$A$8000,A1834,'REGISTRO DE TUTORES'!$B$3:$B$8000,B1834,'REGISTRO DE TUTORES'!$C$3:$C$8000,C1834,'REGISTRO DE TUTORES'!$D$3:$D$8000,D1834)</f>
        <v>0</v>
      </c>
      <c r="F1834" s="106">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106">
        <f t="shared" ca="1" si="89"/>
        <v>0</v>
      </c>
      <c r="H1834" s="106">
        <f t="shared" ca="1" si="90"/>
        <v>0</v>
      </c>
      <c r="I1834" s="15">
        <v>0</v>
      </c>
      <c r="J1834" s="15">
        <v>0</v>
      </c>
      <c r="K1834" s="15">
        <v>0</v>
      </c>
      <c r="L1834" s="15">
        <v>0</v>
      </c>
      <c r="M1834" s="15">
        <v>0</v>
      </c>
      <c r="N1834" s="107">
        <v>0</v>
      </c>
      <c r="O1834" s="107">
        <v>0</v>
      </c>
      <c r="P1834" s="50"/>
      <c r="Q1834" s="50"/>
      <c r="R1834" s="3"/>
      <c r="S1834" s="3"/>
      <c r="T1834" s="1"/>
      <c r="U1834" s="2"/>
      <c r="V1834" s="23" t="str">
        <f t="shared" si="91"/>
        <v/>
      </c>
    </row>
    <row r="1835" spans="1:22" ht="25" customHeight="1" x14ac:dyDescent="0.35">
      <c r="A1835" s="1"/>
      <c r="B1835" s="1"/>
      <c r="C1835" s="1"/>
      <c r="D1835" s="1"/>
      <c r="E1835" s="106">
        <f>+COUNTIFS('REGISTRO DE TUTORES'!$A$3:$A$8000,A1835,'REGISTRO DE TUTORES'!$B$3:$B$8000,B1835,'REGISTRO DE TUTORES'!$C$3:$C$8000,C1835,'REGISTRO DE TUTORES'!$D$3:$D$8000,D1835)</f>
        <v>0</v>
      </c>
      <c r="F1835" s="106">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106">
        <f t="shared" ca="1" si="89"/>
        <v>0</v>
      </c>
      <c r="H1835" s="106">
        <f t="shared" ca="1" si="90"/>
        <v>0</v>
      </c>
      <c r="I1835" s="15">
        <v>0</v>
      </c>
      <c r="J1835" s="15">
        <v>0</v>
      </c>
      <c r="K1835" s="15">
        <v>0</v>
      </c>
      <c r="L1835" s="15">
        <v>0</v>
      </c>
      <c r="M1835" s="15">
        <v>0</v>
      </c>
      <c r="N1835" s="107">
        <v>0</v>
      </c>
      <c r="O1835" s="107">
        <v>0</v>
      </c>
      <c r="P1835" s="50"/>
      <c r="Q1835" s="50"/>
      <c r="R1835" s="3"/>
      <c r="S1835" s="3"/>
      <c r="T1835" s="1"/>
      <c r="U1835" s="2"/>
      <c r="V1835" s="23" t="str">
        <f t="shared" si="91"/>
        <v/>
      </c>
    </row>
    <row r="1836" spans="1:22" ht="25" customHeight="1" x14ac:dyDescent="0.35">
      <c r="A1836" s="1"/>
      <c r="B1836" s="1"/>
      <c r="C1836" s="1"/>
      <c r="D1836" s="1"/>
      <c r="E1836" s="106">
        <f>+COUNTIFS('REGISTRO DE TUTORES'!$A$3:$A$8000,A1836,'REGISTRO DE TUTORES'!$B$3:$B$8000,B1836,'REGISTRO DE TUTORES'!$C$3:$C$8000,C1836,'REGISTRO DE TUTORES'!$D$3:$D$8000,D1836)</f>
        <v>0</v>
      </c>
      <c r="F1836" s="106">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106">
        <f t="shared" ca="1" si="89"/>
        <v>0</v>
      </c>
      <c r="H1836" s="106">
        <f t="shared" ca="1" si="90"/>
        <v>0</v>
      </c>
      <c r="I1836" s="15">
        <v>0</v>
      </c>
      <c r="J1836" s="15">
        <v>0</v>
      </c>
      <c r="K1836" s="15">
        <v>0</v>
      </c>
      <c r="L1836" s="15">
        <v>0</v>
      </c>
      <c r="M1836" s="15">
        <v>0</v>
      </c>
      <c r="N1836" s="107">
        <v>0</v>
      </c>
      <c r="O1836" s="107">
        <v>0</v>
      </c>
      <c r="P1836" s="50"/>
      <c r="Q1836" s="50"/>
      <c r="R1836" s="3"/>
      <c r="S1836" s="3"/>
      <c r="T1836" s="1"/>
      <c r="U1836" s="2"/>
      <c r="V1836" s="23" t="str">
        <f t="shared" si="91"/>
        <v/>
      </c>
    </row>
    <row r="1837" spans="1:22" ht="25" customHeight="1" x14ac:dyDescent="0.35">
      <c r="A1837" s="1"/>
      <c r="B1837" s="1"/>
      <c r="C1837" s="1"/>
      <c r="D1837" s="1"/>
      <c r="E1837" s="106">
        <f>+COUNTIFS('REGISTRO DE TUTORES'!$A$3:$A$8000,A1837,'REGISTRO DE TUTORES'!$B$3:$B$8000,B1837,'REGISTRO DE TUTORES'!$C$3:$C$8000,C1837,'REGISTRO DE TUTORES'!$D$3:$D$8000,D1837)</f>
        <v>0</v>
      </c>
      <c r="F1837" s="106">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106">
        <f t="shared" ca="1" si="89"/>
        <v>0</v>
      </c>
      <c r="H1837" s="106">
        <f t="shared" ca="1" si="90"/>
        <v>0</v>
      </c>
      <c r="I1837" s="15">
        <v>0</v>
      </c>
      <c r="J1837" s="15">
        <v>0</v>
      </c>
      <c r="K1837" s="15">
        <v>0</v>
      </c>
      <c r="L1837" s="15">
        <v>0</v>
      </c>
      <c r="M1837" s="15">
        <v>0</v>
      </c>
      <c r="N1837" s="107">
        <v>0</v>
      </c>
      <c r="O1837" s="107">
        <v>0</v>
      </c>
      <c r="P1837" s="50"/>
      <c r="Q1837" s="50"/>
      <c r="R1837" s="3"/>
      <c r="S1837" s="3"/>
      <c r="T1837" s="1"/>
      <c r="U1837" s="2"/>
      <c r="V1837" s="23" t="str">
        <f t="shared" si="91"/>
        <v/>
      </c>
    </row>
    <row r="1838" spans="1:22" ht="25" customHeight="1" x14ac:dyDescent="0.35">
      <c r="A1838" s="1"/>
      <c r="B1838" s="1"/>
      <c r="C1838" s="1"/>
      <c r="D1838" s="1"/>
      <c r="E1838" s="106">
        <f>+COUNTIFS('REGISTRO DE TUTORES'!$A$3:$A$8000,A1838,'REGISTRO DE TUTORES'!$B$3:$B$8000,B1838,'REGISTRO DE TUTORES'!$C$3:$C$8000,C1838,'REGISTRO DE TUTORES'!$D$3:$D$8000,D1838)</f>
        <v>0</v>
      </c>
      <c r="F1838" s="106">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106">
        <f t="shared" ca="1" si="89"/>
        <v>0</v>
      </c>
      <c r="H1838" s="106">
        <f t="shared" ca="1" si="90"/>
        <v>0</v>
      </c>
      <c r="I1838" s="15">
        <v>0</v>
      </c>
      <c r="J1838" s="15">
        <v>0</v>
      </c>
      <c r="K1838" s="15">
        <v>0</v>
      </c>
      <c r="L1838" s="15">
        <v>0</v>
      </c>
      <c r="M1838" s="15">
        <v>0</v>
      </c>
      <c r="N1838" s="107">
        <v>0</v>
      </c>
      <c r="O1838" s="107">
        <v>0</v>
      </c>
      <c r="P1838" s="50"/>
      <c r="Q1838" s="50"/>
      <c r="R1838" s="3"/>
      <c r="S1838" s="3"/>
      <c r="T1838" s="1"/>
      <c r="U1838" s="2"/>
      <c r="V1838" s="23" t="str">
        <f t="shared" si="91"/>
        <v/>
      </c>
    </row>
    <row r="1839" spans="1:22" ht="25" customHeight="1" x14ac:dyDescent="0.35">
      <c r="A1839" s="1"/>
      <c r="B1839" s="1"/>
      <c r="C1839" s="1"/>
      <c r="D1839" s="1"/>
      <c r="E1839" s="106">
        <f>+COUNTIFS('REGISTRO DE TUTORES'!$A$3:$A$8000,A1839,'REGISTRO DE TUTORES'!$B$3:$B$8000,B1839,'REGISTRO DE TUTORES'!$C$3:$C$8000,C1839,'REGISTRO DE TUTORES'!$D$3:$D$8000,D1839)</f>
        <v>0</v>
      </c>
      <c r="F1839" s="106">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106">
        <f t="shared" ca="1" si="89"/>
        <v>0</v>
      </c>
      <c r="H1839" s="106">
        <f t="shared" ca="1" si="90"/>
        <v>0</v>
      </c>
      <c r="I1839" s="15">
        <v>0</v>
      </c>
      <c r="J1839" s="15">
        <v>0</v>
      </c>
      <c r="K1839" s="15">
        <v>0</v>
      </c>
      <c r="L1839" s="15">
        <v>0</v>
      </c>
      <c r="M1839" s="15">
        <v>0</v>
      </c>
      <c r="N1839" s="107">
        <v>0</v>
      </c>
      <c r="O1839" s="107">
        <v>0</v>
      </c>
      <c r="P1839" s="50"/>
      <c r="Q1839" s="50"/>
      <c r="R1839" s="3"/>
      <c r="S1839" s="3"/>
      <c r="T1839" s="1"/>
      <c r="U1839" s="2"/>
      <c r="V1839" s="23" t="str">
        <f t="shared" si="91"/>
        <v/>
      </c>
    </row>
    <row r="1840" spans="1:22" ht="25" customHeight="1" x14ac:dyDescent="0.35">
      <c r="A1840" s="1"/>
      <c r="B1840" s="1"/>
      <c r="C1840" s="1"/>
      <c r="D1840" s="1"/>
      <c r="E1840" s="106">
        <f>+COUNTIFS('REGISTRO DE TUTORES'!$A$3:$A$8000,A1840,'REGISTRO DE TUTORES'!$B$3:$B$8000,B1840,'REGISTRO DE TUTORES'!$C$3:$C$8000,C1840,'REGISTRO DE TUTORES'!$D$3:$D$8000,D1840)</f>
        <v>0</v>
      </c>
      <c r="F1840" s="106">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106">
        <f t="shared" ca="1" si="89"/>
        <v>0</v>
      </c>
      <c r="H1840" s="106">
        <f t="shared" ca="1" si="90"/>
        <v>0</v>
      </c>
      <c r="I1840" s="15">
        <v>0</v>
      </c>
      <c r="J1840" s="15">
        <v>0</v>
      </c>
      <c r="K1840" s="15">
        <v>0</v>
      </c>
      <c r="L1840" s="15">
        <v>0</v>
      </c>
      <c r="M1840" s="15">
        <v>0</v>
      </c>
      <c r="N1840" s="107">
        <v>0</v>
      </c>
      <c r="O1840" s="107">
        <v>0</v>
      </c>
      <c r="P1840" s="50"/>
      <c r="Q1840" s="50"/>
      <c r="R1840" s="3"/>
      <c r="S1840" s="3"/>
      <c r="T1840" s="1"/>
      <c r="U1840" s="2"/>
      <c r="V1840" s="23" t="str">
        <f t="shared" si="91"/>
        <v/>
      </c>
    </row>
    <row r="1841" spans="1:22" ht="25" customHeight="1" x14ac:dyDescent="0.35">
      <c r="A1841" s="1"/>
      <c r="B1841" s="1"/>
      <c r="C1841" s="1"/>
      <c r="D1841" s="1"/>
      <c r="E1841" s="106">
        <f>+COUNTIFS('REGISTRO DE TUTORES'!$A$3:$A$8000,A1841,'REGISTRO DE TUTORES'!$B$3:$B$8000,B1841,'REGISTRO DE TUTORES'!$C$3:$C$8000,C1841,'REGISTRO DE TUTORES'!$D$3:$D$8000,D1841)</f>
        <v>0</v>
      </c>
      <c r="F1841" s="106">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106">
        <f t="shared" ca="1" si="89"/>
        <v>0</v>
      </c>
      <c r="H1841" s="106">
        <f t="shared" ca="1" si="90"/>
        <v>0</v>
      </c>
      <c r="I1841" s="15">
        <v>0</v>
      </c>
      <c r="J1841" s="15">
        <v>0</v>
      </c>
      <c r="K1841" s="15">
        <v>0</v>
      </c>
      <c r="L1841" s="15">
        <v>0</v>
      </c>
      <c r="M1841" s="15">
        <v>0</v>
      </c>
      <c r="N1841" s="107">
        <v>0</v>
      </c>
      <c r="O1841" s="107">
        <v>0</v>
      </c>
      <c r="P1841" s="50"/>
      <c r="Q1841" s="50"/>
      <c r="R1841" s="3"/>
      <c r="S1841" s="3"/>
      <c r="T1841" s="1"/>
      <c r="U1841" s="2"/>
      <c r="V1841" s="23" t="str">
        <f t="shared" si="91"/>
        <v/>
      </c>
    </row>
    <row r="1842" spans="1:22" ht="25" customHeight="1" x14ac:dyDescent="0.35">
      <c r="A1842" s="1"/>
      <c r="B1842" s="1"/>
      <c r="C1842" s="1"/>
      <c r="D1842" s="1"/>
      <c r="E1842" s="106">
        <f>+COUNTIFS('REGISTRO DE TUTORES'!$A$3:$A$8000,A1842,'REGISTRO DE TUTORES'!$B$3:$B$8000,B1842,'REGISTRO DE TUTORES'!$C$3:$C$8000,C1842,'REGISTRO DE TUTORES'!$D$3:$D$8000,D1842)</f>
        <v>0</v>
      </c>
      <c r="F1842" s="106">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106">
        <f t="shared" ca="1" si="89"/>
        <v>0</v>
      </c>
      <c r="H1842" s="106">
        <f t="shared" ca="1" si="90"/>
        <v>0</v>
      </c>
      <c r="I1842" s="15">
        <v>0</v>
      </c>
      <c r="J1842" s="15">
        <v>0</v>
      </c>
      <c r="K1842" s="15">
        <v>0</v>
      </c>
      <c r="L1842" s="15">
        <v>0</v>
      </c>
      <c r="M1842" s="15">
        <v>0</v>
      </c>
      <c r="N1842" s="107">
        <v>0</v>
      </c>
      <c r="O1842" s="107">
        <v>0</v>
      </c>
      <c r="P1842" s="50"/>
      <c r="Q1842" s="50"/>
      <c r="R1842" s="3"/>
      <c r="S1842" s="3"/>
      <c r="T1842" s="1"/>
      <c r="U1842" s="2"/>
      <c r="V1842" s="23" t="str">
        <f t="shared" si="91"/>
        <v/>
      </c>
    </row>
    <row r="1843" spans="1:22" ht="25" customHeight="1" x14ac:dyDescent="0.35">
      <c r="A1843" s="1"/>
      <c r="B1843" s="1"/>
      <c r="C1843" s="1"/>
      <c r="D1843" s="1"/>
      <c r="E1843" s="106">
        <f>+COUNTIFS('REGISTRO DE TUTORES'!$A$3:$A$8000,A1843,'REGISTRO DE TUTORES'!$B$3:$B$8000,B1843,'REGISTRO DE TUTORES'!$C$3:$C$8000,C1843,'REGISTRO DE TUTORES'!$D$3:$D$8000,D1843)</f>
        <v>0</v>
      </c>
      <c r="F1843" s="106">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106">
        <f t="shared" ca="1" si="89"/>
        <v>0</v>
      </c>
      <c r="H1843" s="106">
        <f t="shared" ca="1" si="90"/>
        <v>0</v>
      </c>
      <c r="I1843" s="15">
        <v>0</v>
      </c>
      <c r="J1843" s="15">
        <v>0</v>
      </c>
      <c r="K1843" s="15">
        <v>0</v>
      </c>
      <c r="L1843" s="15">
        <v>0</v>
      </c>
      <c r="M1843" s="15">
        <v>0</v>
      </c>
      <c r="N1843" s="107">
        <v>0</v>
      </c>
      <c r="O1843" s="107">
        <v>0</v>
      </c>
      <c r="P1843" s="50"/>
      <c r="Q1843" s="50"/>
      <c r="R1843" s="3"/>
      <c r="S1843" s="3"/>
      <c r="T1843" s="1"/>
      <c r="U1843" s="2"/>
      <c r="V1843" s="23" t="str">
        <f t="shared" si="91"/>
        <v/>
      </c>
    </row>
    <row r="1844" spans="1:22" ht="25" customHeight="1" x14ac:dyDescent="0.35">
      <c r="A1844" s="1"/>
      <c r="B1844" s="1"/>
      <c r="C1844" s="1"/>
      <c r="D1844" s="1"/>
      <c r="E1844" s="106">
        <f>+COUNTIFS('REGISTRO DE TUTORES'!$A$3:$A$8000,A1844,'REGISTRO DE TUTORES'!$B$3:$B$8000,B1844,'REGISTRO DE TUTORES'!$C$3:$C$8000,C1844,'REGISTRO DE TUTORES'!$D$3:$D$8000,D1844)</f>
        <v>0</v>
      </c>
      <c r="F1844" s="106">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106">
        <f t="shared" ca="1" si="89"/>
        <v>0</v>
      </c>
      <c r="H1844" s="106">
        <f t="shared" ca="1" si="90"/>
        <v>0</v>
      </c>
      <c r="I1844" s="15">
        <v>0</v>
      </c>
      <c r="J1844" s="15">
        <v>0</v>
      </c>
      <c r="K1844" s="15">
        <v>0</v>
      </c>
      <c r="L1844" s="15">
        <v>0</v>
      </c>
      <c r="M1844" s="15">
        <v>0</v>
      </c>
      <c r="N1844" s="107">
        <v>0</v>
      </c>
      <c r="O1844" s="107">
        <v>0</v>
      </c>
      <c r="P1844" s="50"/>
      <c r="Q1844" s="50"/>
      <c r="R1844" s="3"/>
      <c r="S1844" s="3"/>
      <c r="T1844" s="1"/>
      <c r="U1844" s="2"/>
      <c r="V1844" s="23" t="str">
        <f t="shared" si="91"/>
        <v/>
      </c>
    </row>
    <row r="1845" spans="1:22" ht="25" customHeight="1" x14ac:dyDescent="0.35">
      <c r="A1845" s="1"/>
      <c r="B1845" s="1"/>
      <c r="C1845" s="1"/>
      <c r="D1845" s="1"/>
      <c r="E1845" s="106">
        <f>+COUNTIFS('REGISTRO DE TUTORES'!$A$3:$A$8000,A1845,'REGISTRO DE TUTORES'!$B$3:$B$8000,B1845,'REGISTRO DE TUTORES'!$C$3:$C$8000,C1845,'REGISTRO DE TUTORES'!$D$3:$D$8000,D1845)</f>
        <v>0</v>
      </c>
      <c r="F1845" s="106">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106">
        <f t="shared" ca="1" si="89"/>
        <v>0</v>
      </c>
      <c r="H1845" s="106">
        <f t="shared" ca="1" si="90"/>
        <v>0</v>
      </c>
      <c r="I1845" s="15">
        <v>0</v>
      </c>
      <c r="J1845" s="15">
        <v>0</v>
      </c>
      <c r="K1845" s="15">
        <v>0</v>
      </c>
      <c r="L1845" s="15">
        <v>0</v>
      </c>
      <c r="M1845" s="15">
        <v>0</v>
      </c>
      <c r="N1845" s="107">
        <v>0</v>
      </c>
      <c r="O1845" s="107">
        <v>0</v>
      </c>
      <c r="P1845" s="50"/>
      <c r="Q1845" s="50"/>
      <c r="R1845" s="3"/>
      <c r="S1845" s="3"/>
      <c r="T1845" s="1"/>
      <c r="U1845" s="2"/>
      <c r="V1845" s="23" t="str">
        <f t="shared" si="91"/>
        <v/>
      </c>
    </row>
    <row r="1846" spans="1:22" ht="25" customHeight="1" x14ac:dyDescent="0.35">
      <c r="A1846" s="1"/>
      <c r="B1846" s="1"/>
      <c r="C1846" s="1"/>
      <c r="D1846" s="1"/>
      <c r="E1846" s="106">
        <f>+COUNTIFS('REGISTRO DE TUTORES'!$A$3:$A$8000,A1846,'REGISTRO DE TUTORES'!$B$3:$B$8000,B1846,'REGISTRO DE TUTORES'!$C$3:$C$8000,C1846,'REGISTRO DE TUTORES'!$D$3:$D$8000,D1846)</f>
        <v>0</v>
      </c>
      <c r="F1846" s="106">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106">
        <f t="shared" ca="1" si="89"/>
        <v>0</v>
      </c>
      <c r="H1846" s="106">
        <f t="shared" ca="1" si="90"/>
        <v>0</v>
      </c>
      <c r="I1846" s="15">
        <v>0</v>
      </c>
      <c r="J1846" s="15">
        <v>0</v>
      </c>
      <c r="K1846" s="15">
        <v>0</v>
      </c>
      <c r="L1846" s="15">
        <v>0</v>
      </c>
      <c r="M1846" s="15">
        <v>0</v>
      </c>
      <c r="N1846" s="107">
        <v>0</v>
      </c>
      <c r="O1846" s="107">
        <v>0</v>
      </c>
      <c r="P1846" s="50"/>
      <c r="Q1846" s="50"/>
      <c r="R1846" s="3"/>
      <c r="S1846" s="3"/>
      <c r="T1846" s="1"/>
      <c r="U1846" s="2"/>
      <c r="V1846" s="23" t="str">
        <f t="shared" si="91"/>
        <v/>
      </c>
    </row>
    <row r="1847" spans="1:22" ht="25" customHeight="1" x14ac:dyDescent="0.35">
      <c r="A1847" s="1"/>
      <c r="B1847" s="1"/>
      <c r="C1847" s="1"/>
      <c r="D1847" s="1"/>
      <c r="E1847" s="106">
        <f>+COUNTIFS('REGISTRO DE TUTORES'!$A$3:$A$8000,A1847,'REGISTRO DE TUTORES'!$B$3:$B$8000,B1847,'REGISTRO DE TUTORES'!$C$3:$C$8000,C1847,'REGISTRO DE TUTORES'!$D$3:$D$8000,D1847)</f>
        <v>0</v>
      </c>
      <c r="F1847" s="106">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106">
        <f t="shared" ca="1" si="89"/>
        <v>0</v>
      </c>
      <c r="H1847" s="106">
        <f t="shared" ca="1" si="90"/>
        <v>0</v>
      </c>
      <c r="I1847" s="15">
        <v>0</v>
      </c>
      <c r="J1847" s="15">
        <v>0</v>
      </c>
      <c r="K1847" s="15">
        <v>0</v>
      </c>
      <c r="L1847" s="15">
        <v>0</v>
      </c>
      <c r="M1847" s="15">
        <v>0</v>
      </c>
      <c r="N1847" s="107">
        <v>0</v>
      </c>
      <c r="O1847" s="107">
        <v>0</v>
      </c>
      <c r="P1847" s="50"/>
      <c r="Q1847" s="50"/>
      <c r="R1847" s="3"/>
      <c r="S1847" s="3"/>
      <c r="T1847" s="1"/>
      <c r="U1847" s="2"/>
      <c r="V1847" s="23" t="str">
        <f t="shared" si="91"/>
        <v/>
      </c>
    </row>
    <row r="1848" spans="1:22" ht="25" customHeight="1" x14ac:dyDescent="0.35">
      <c r="A1848" s="1"/>
      <c r="B1848" s="1"/>
      <c r="C1848" s="1"/>
      <c r="D1848" s="1"/>
      <c r="E1848" s="106">
        <f>+COUNTIFS('REGISTRO DE TUTORES'!$A$3:$A$8000,A1848,'REGISTRO DE TUTORES'!$B$3:$B$8000,B1848,'REGISTRO DE TUTORES'!$C$3:$C$8000,C1848,'REGISTRO DE TUTORES'!$D$3:$D$8000,D1848)</f>
        <v>0</v>
      </c>
      <c r="F1848" s="106">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106">
        <f t="shared" ca="1" si="89"/>
        <v>0</v>
      </c>
      <c r="H1848" s="106">
        <f t="shared" ca="1" si="90"/>
        <v>0</v>
      </c>
      <c r="I1848" s="15">
        <v>0</v>
      </c>
      <c r="J1848" s="15">
        <v>0</v>
      </c>
      <c r="K1848" s="15">
        <v>0</v>
      </c>
      <c r="L1848" s="15">
        <v>0</v>
      </c>
      <c r="M1848" s="15">
        <v>0</v>
      </c>
      <c r="N1848" s="107">
        <v>0</v>
      </c>
      <c r="O1848" s="107">
        <v>0</v>
      </c>
      <c r="P1848" s="50"/>
      <c r="Q1848" s="50"/>
      <c r="R1848" s="3"/>
      <c r="S1848" s="3"/>
      <c r="T1848" s="1"/>
      <c r="U1848" s="2"/>
      <c r="V1848" s="23" t="str">
        <f t="shared" si="91"/>
        <v/>
      </c>
    </row>
    <row r="1849" spans="1:22" ht="25" customHeight="1" x14ac:dyDescent="0.35">
      <c r="A1849" s="1"/>
      <c r="B1849" s="1"/>
      <c r="C1849" s="1"/>
      <c r="D1849" s="1"/>
      <c r="E1849" s="106">
        <f>+COUNTIFS('REGISTRO DE TUTORES'!$A$3:$A$8000,A1849,'REGISTRO DE TUTORES'!$B$3:$B$8000,B1849,'REGISTRO DE TUTORES'!$C$3:$C$8000,C1849,'REGISTRO DE TUTORES'!$D$3:$D$8000,D1849)</f>
        <v>0</v>
      </c>
      <c r="F1849" s="106">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106">
        <f t="shared" ca="1" si="89"/>
        <v>0</v>
      </c>
      <c r="H1849" s="106">
        <f t="shared" ca="1" si="90"/>
        <v>0</v>
      </c>
      <c r="I1849" s="15">
        <v>0</v>
      </c>
      <c r="J1849" s="15">
        <v>0</v>
      </c>
      <c r="K1849" s="15">
        <v>0</v>
      </c>
      <c r="L1849" s="15">
        <v>0</v>
      </c>
      <c r="M1849" s="15">
        <v>0</v>
      </c>
      <c r="N1849" s="107">
        <v>0</v>
      </c>
      <c r="O1849" s="107">
        <v>0</v>
      </c>
      <c r="P1849" s="50"/>
      <c r="Q1849" s="50"/>
      <c r="R1849" s="3"/>
      <c r="S1849" s="3"/>
      <c r="T1849" s="1"/>
      <c r="U1849" s="2"/>
      <c r="V1849" s="23" t="str">
        <f t="shared" si="91"/>
        <v/>
      </c>
    </row>
    <row r="1850" spans="1:22" ht="25" customHeight="1" x14ac:dyDescent="0.35">
      <c r="A1850" s="1"/>
      <c r="B1850" s="1"/>
      <c r="C1850" s="1"/>
      <c r="D1850" s="1"/>
      <c r="E1850" s="106">
        <f>+COUNTIFS('REGISTRO DE TUTORES'!$A$3:$A$8000,A1850,'REGISTRO DE TUTORES'!$B$3:$B$8000,B1850,'REGISTRO DE TUTORES'!$C$3:$C$8000,C1850,'REGISTRO DE TUTORES'!$D$3:$D$8000,D1850)</f>
        <v>0</v>
      </c>
      <c r="F1850" s="106">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106">
        <f t="shared" ca="1" si="89"/>
        <v>0</v>
      </c>
      <c r="H1850" s="106">
        <f t="shared" ca="1" si="90"/>
        <v>0</v>
      </c>
      <c r="I1850" s="15">
        <v>0</v>
      </c>
      <c r="J1850" s="15">
        <v>0</v>
      </c>
      <c r="K1850" s="15">
        <v>0</v>
      </c>
      <c r="L1850" s="15">
        <v>0</v>
      </c>
      <c r="M1850" s="15">
        <v>0</v>
      </c>
      <c r="N1850" s="107">
        <v>0</v>
      </c>
      <c r="O1850" s="107">
        <v>0</v>
      </c>
      <c r="P1850" s="50"/>
      <c r="Q1850" s="50"/>
      <c r="R1850" s="3"/>
      <c r="S1850" s="3"/>
      <c r="T1850" s="1"/>
      <c r="U1850" s="2"/>
      <c r="V1850" s="23" t="str">
        <f t="shared" si="91"/>
        <v/>
      </c>
    </row>
    <row r="1851" spans="1:22" ht="25" customHeight="1" x14ac:dyDescent="0.35">
      <c r="A1851" s="1"/>
      <c r="B1851" s="1"/>
      <c r="C1851" s="1"/>
      <c r="D1851" s="1"/>
      <c r="E1851" s="106">
        <f>+COUNTIFS('REGISTRO DE TUTORES'!$A$3:$A$8000,A1851,'REGISTRO DE TUTORES'!$B$3:$B$8000,B1851,'REGISTRO DE TUTORES'!$C$3:$C$8000,C1851,'REGISTRO DE TUTORES'!$D$3:$D$8000,D1851)</f>
        <v>0</v>
      </c>
      <c r="F1851" s="106">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106">
        <f t="shared" ca="1" si="89"/>
        <v>0</v>
      </c>
      <c r="H1851" s="106">
        <f t="shared" ca="1" si="90"/>
        <v>0</v>
      </c>
      <c r="I1851" s="15">
        <v>0</v>
      </c>
      <c r="J1851" s="15">
        <v>0</v>
      </c>
      <c r="K1851" s="15">
        <v>0</v>
      </c>
      <c r="L1851" s="15">
        <v>0</v>
      </c>
      <c r="M1851" s="15">
        <v>0</v>
      </c>
      <c r="N1851" s="107">
        <v>0</v>
      </c>
      <c r="O1851" s="107">
        <v>0</v>
      </c>
      <c r="P1851" s="50"/>
      <c r="Q1851" s="50"/>
      <c r="R1851" s="3"/>
      <c r="S1851" s="3"/>
      <c r="T1851" s="1"/>
      <c r="U1851" s="2"/>
      <c r="V1851" s="23" t="str">
        <f t="shared" si="91"/>
        <v/>
      </c>
    </row>
    <row r="1852" spans="1:22" ht="25" customHeight="1" x14ac:dyDescent="0.35">
      <c r="A1852" s="1"/>
      <c r="B1852" s="1"/>
      <c r="C1852" s="1"/>
      <c r="D1852" s="1"/>
      <c r="E1852" s="106">
        <f>+COUNTIFS('REGISTRO DE TUTORES'!$A$3:$A$8000,A1852,'REGISTRO DE TUTORES'!$B$3:$B$8000,B1852,'REGISTRO DE TUTORES'!$C$3:$C$8000,C1852,'REGISTRO DE TUTORES'!$D$3:$D$8000,D1852)</f>
        <v>0</v>
      </c>
      <c r="F1852" s="106">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106">
        <f t="shared" ca="1" si="89"/>
        <v>0</v>
      </c>
      <c r="H1852" s="106">
        <f t="shared" ca="1" si="90"/>
        <v>0</v>
      </c>
      <c r="I1852" s="15">
        <v>0</v>
      </c>
      <c r="J1852" s="15">
        <v>0</v>
      </c>
      <c r="K1852" s="15">
        <v>0</v>
      </c>
      <c r="L1852" s="15">
        <v>0</v>
      </c>
      <c r="M1852" s="15">
        <v>0</v>
      </c>
      <c r="N1852" s="107">
        <v>0</v>
      </c>
      <c r="O1852" s="107">
        <v>0</v>
      </c>
      <c r="P1852" s="50"/>
      <c r="Q1852" s="50"/>
      <c r="R1852" s="3"/>
      <c r="S1852" s="3"/>
      <c r="T1852" s="1"/>
      <c r="U1852" s="2"/>
      <c r="V1852" s="23" t="str">
        <f t="shared" si="91"/>
        <v/>
      </c>
    </row>
    <row r="1853" spans="1:22" ht="25" customHeight="1" x14ac:dyDescent="0.35">
      <c r="A1853" s="1"/>
      <c r="B1853" s="1"/>
      <c r="C1853" s="1"/>
      <c r="D1853" s="1"/>
      <c r="E1853" s="106">
        <f>+COUNTIFS('REGISTRO DE TUTORES'!$A$3:$A$8000,A1853,'REGISTRO DE TUTORES'!$B$3:$B$8000,B1853,'REGISTRO DE TUTORES'!$C$3:$C$8000,C1853,'REGISTRO DE TUTORES'!$D$3:$D$8000,D1853)</f>
        <v>0</v>
      </c>
      <c r="F1853" s="106">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106">
        <f t="shared" ca="1" si="89"/>
        <v>0</v>
      </c>
      <c r="H1853" s="106">
        <f t="shared" ca="1" si="90"/>
        <v>0</v>
      </c>
      <c r="I1853" s="15">
        <v>0</v>
      </c>
      <c r="J1853" s="15">
        <v>0</v>
      </c>
      <c r="K1853" s="15">
        <v>0</v>
      </c>
      <c r="L1853" s="15">
        <v>0</v>
      </c>
      <c r="M1853" s="15">
        <v>0</v>
      </c>
      <c r="N1853" s="107">
        <v>0</v>
      </c>
      <c r="O1853" s="107">
        <v>0</v>
      </c>
      <c r="P1853" s="50"/>
      <c r="Q1853" s="50"/>
      <c r="R1853" s="3"/>
      <c r="S1853" s="3"/>
      <c r="T1853" s="1"/>
      <c r="U1853" s="2"/>
      <c r="V1853" s="23" t="str">
        <f t="shared" si="91"/>
        <v/>
      </c>
    </row>
    <row r="1854" spans="1:22" ht="25" customHeight="1" x14ac:dyDescent="0.35">
      <c r="A1854" s="1"/>
      <c r="B1854" s="1"/>
      <c r="C1854" s="1"/>
      <c r="D1854" s="1"/>
      <c r="E1854" s="106">
        <f>+COUNTIFS('REGISTRO DE TUTORES'!$A$3:$A$8000,A1854,'REGISTRO DE TUTORES'!$B$3:$B$8000,B1854,'REGISTRO DE TUTORES'!$C$3:$C$8000,C1854,'REGISTRO DE TUTORES'!$D$3:$D$8000,D1854)</f>
        <v>0</v>
      </c>
      <c r="F1854" s="106">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106">
        <f t="shared" ca="1" si="89"/>
        <v>0</v>
      </c>
      <c r="H1854" s="106">
        <f t="shared" ca="1" si="90"/>
        <v>0</v>
      </c>
      <c r="I1854" s="15">
        <v>0</v>
      </c>
      <c r="J1854" s="15">
        <v>0</v>
      </c>
      <c r="K1854" s="15">
        <v>0</v>
      </c>
      <c r="L1854" s="15">
        <v>0</v>
      </c>
      <c r="M1854" s="15">
        <v>0</v>
      </c>
      <c r="N1854" s="107">
        <v>0</v>
      </c>
      <c r="O1854" s="107">
        <v>0</v>
      </c>
      <c r="P1854" s="50"/>
      <c r="Q1854" s="50"/>
      <c r="R1854" s="3"/>
      <c r="S1854" s="3"/>
      <c r="T1854" s="1"/>
      <c r="U1854" s="2"/>
      <c r="V1854" s="23" t="str">
        <f t="shared" si="91"/>
        <v/>
      </c>
    </row>
    <row r="1855" spans="1:22" ht="25" customHeight="1" x14ac:dyDescent="0.35">
      <c r="A1855" s="1"/>
      <c r="B1855" s="1"/>
      <c r="C1855" s="1"/>
      <c r="D1855" s="1"/>
      <c r="E1855" s="106">
        <f>+COUNTIFS('REGISTRO DE TUTORES'!$A$3:$A$8000,A1855,'REGISTRO DE TUTORES'!$B$3:$B$8000,B1855,'REGISTRO DE TUTORES'!$C$3:$C$8000,C1855,'REGISTRO DE TUTORES'!$D$3:$D$8000,D1855)</f>
        <v>0</v>
      </c>
      <c r="F1855" s="106">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106">
        <f t="shared" ca="1" si="89"/>
        <v>0</v>
      </c>
      <c r="H1855" s="106">
        <f t="shared" ca="1" si="90"/>
        <v>0</v>
      </c>
      <c r="I1855" s="15">
        <v>0</v>
      </c>
      <c r="J1855" s="15">
        <v>0</v>
      </c>
      <c r="K1855" s="15">
        <v>0</v>
      </c>
      <c r="L1855" s="15">
        <v>0</v>
      </c>
      <c r="M1855" s="15">
        <v>0</v>
      </c>
      <c r="N1855" s="107">
        <v>0</v>
      </c>
      <c r="O1855" s="107">
        <v>0</v>
      </c>
      <c r="P1855" s="50"/>
      <c r="Q1855" s="50"/>
      <c r="R1855" s="3"/>
      <c r="S1855" s="3"/>
      <c r="T1855" s="1"/>
      <c r="U1855" s="2"/>
      <c r="V1855" s="23" t="str">
        <f t="shared" si="91"/>
        <v/>
      </c>
    </row>
    <row r="1856" spans="1:22" ht="25" customHeight="1" x14ac:dyDescent="0.35">
      <c r="A1856" s="1"/>
      <c r="B1856" s="1"/>
      <c r="C1856" s="1"/>
      <c r="D1856" s="1"/>
      <c r="E1856" s="106">
        <f>+COUNTIFS('REGISTRO DE TUTORES'!$A$3:$A$8000,A1856,'REGISTRO DE TUTORES'!$B$3:$B$8000,B1856,'REGISTRO DE TUTORES'!$C$3:$C$8000,C1856,'REGISTRO DE TUTORES'!$D$3:$D$8000,D1856)</f>
        <v>0</v>
      </c>
      <c r="F1856" s="106">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106">
        <f t="shared" ca="1" si="89"/>
        <v>0</v>
      </c>
      <c r="H1856" s="106">
        <f t="shared" ca="1" si="90"/>
        <v>0</v>
      </c>
      <c r="I1856" s="15">
        <v>0</v>
      </c>
      <c r="J1856" s="15">
        <v>0</v>
      </c>
      <c r="K1856" s="15">
        <v>0</v>
      </c>
      <c r="L1856" s="15">
        <v>0</v>
      </c>
      <c r="M1856" s="15">
        <v>0</v>
      </c>
      <c r="N1856" s="107">
        <v>0</v>
      </c>
      <c r="O1856" s="107">
        <v>0</v>
      </c>
      <c r="P1856" s="50"/>
      <c r="Q1856" s="50"/>
      <c r="R1856" s="3"/>
      <c r="S1856" s="3"/>
      <c r="T1856" s="1"/>
      <c r="U1856" s="2"/>
      <c r="V1856" s="23" t="str">
        <f t="shared" si="91"/>
        <v/>
      </c>
    </row>
    <row r="1857" spans="1:22" ht="25" customHeight="1" x14ac:dyDescent="0.35">
      <c r="A1857" s="1"/>
      <c r="B1857" s="1"/>
      <c r="C1857" s="1"/>
      <c r="D1857" s="1"/>
      <c r="E1857" s="106">
        <f>+COUNTIFS('REGISTRO DE TUTORES'!$A$3:$A$8000,A1857,'REGISTRO DE TUTORES'!$B$3:$B$8000,B1857,'REGISTRO DE TUTORES'!$C$3:$C$8000,C1857,'REGISTRO DE TUTORES'!$D$3:$D$8000,D1857)</f>
        <v>0</v>
      </c>
      <c r="F1857" s="106">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106">
        <f t="shared" ca="1" si="89"/>
        <v>0</v>
      </c>
      <c r="H1857" s="106">
        <f t="shared" ca="1" si="90"/>
        <v>0</v>
      </c>
      <c r="I1857" s="15">
        <v>0</v>
      </c>
      <c r="J1857" s="15">
        <v>0</v>
      </c>
      <c r="K1857" s="15">
        <v>0</v>
      </c>
      <c r="L1857" s="15">
        <v>0</v>
      </c>
      <c r="M1857" s="15">
        <v>0</v>
      </c>
      <c r="N1857" s="107">
        <v>0</v>
      </c>
      <c r="O1857" s="107">
        <v>0</v>
      </c>
      <c r="P1857" s="50"/>
      <c r="Q1857" s="50"/>
      <c r="R1857" s="3"/>
      <c r="S1857" s="3"/>
      <c r="T1857" s="1"/>
      <c r="U1857" s="2"/>
      <c r="V1857" s="23" t="str">
        <f t="shared" si="91"/>
        <v/>
      </c>
    </row>
    <row r="1858" spans="1:22" ht="25" customHeight="1" x14ac:dyDescent="0.35">
      <c r="A1858" s="1"/>
      <c r="B1858" s="1"/>
      <c r="C1858" s="1"/>
      <c r="D1858" s="1"/>
      <c r="E1858" s="106">
        <f>+COUNTIFS('REGISTRO DE TUTORES'!$A$3:$A$8000,A1858,'REGISTRO DE TUTORES'!$B$3:$B$8000,B1858,'REGISTRO DE TUTORES'!$C$3:$C$8000,C1858,'REGISTRO DE TUTORES'!$D$3:$D$8000,D1858)</f>
        <v>0</v>
      </c>
      <c r="F1858" s="106">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106">
        <f t="shared" ca="1" si="89"/>
        <v>0</v>
      </c>
      <c r="H1858" s="106">
        <f t="shared" ca="1" si="90"/>
        <v>0</v>
      </c>
      <c r="I1858" s="15">
        <v>0</v>
      </c>
      <c r="J1858" s="15">
        <v>0</v>
      </c>
      <c r="K1858" s="15">
        <v>0</v>
      </c>
      <c r="L1858" s="15">
        <v>0</v>
      </c>
      <c r="M1858" s="15">
        <v>0</v>
      </c>
      <c r="N1858" s="107">
        <v>0</v>
      </c>
      <c r="O1858" s="107">
        <v>0</v>
      </c>
      <c r="P1858" s="50"/>
      <c r="Q1858" s="50"/>
      <c r="R1858" s="3"/>
      <c r="S1858" s="3"/>
      <c r="T1858" s="1"/>
      <c r="U1858" s="2"/>
      <c r="V1858" s="23" t="str">
        <f t="shared" si="91"/>
        <v/>
      </c>
    </row>
    <row r="1859" spans="1:22" ht="25" customHeight="1" x14ac:dyDescent="0.35">
      <c r="A1859" s="1"/>
      <c r="B1859" s="1"/>
      <c r="C1859" s="1"/>
      <c r="D1859" s="1"/>
      <c r="E1859" s="106">
        <f>+COUNTIFS('REGISTRO DE TUTORES'!$A$3:$A$8000,A1859,'REGISTRO DE TUTORES'!$B$3:$B$8000,B1859,'REGISTRO DE TUTORES'!$C$3:$C$8000,C1859,'REGISTRO DE TUTORES'!$D$3:$D$8000,D1859)</f>
        <v>0</v>
      </c>
      <c r="F1859" s="106">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106">
        <f t="shared" ca="1" si="89"/>
        <v>0</v>
      </c>
      <c r="H1859" s="106">
        <f t="shared" ca="1" si="90"/>
        <v>0</v>
      </c>
      <c r="I1859" s="15">
        <v>0</v>
      </c>
      <c r="J1859" s="15">
        <v>0</v>
      </c>
      <c r="K1859" s="15">
        <v>0</v>
      </c>
      <c r="L1859" s="15">
        <v>0</v>
      </c>
      <c r="M1859" s="15">
        <v>0</v>
      </c>
      <c r="N1859" s="107">
        <v>0</v>
      </c>
      <c r="O1859" s="107">
        <v>0</v>
      </c>
      <c r="P1859" s="50"/>
      <c r="Q1859" s="50"/>
      <c r="R1859" s="3"/>
      <c r="S1859" s="3"/>
      <c r="T1859" s="1"/>
      <c r="U1859" s="2"/>
      <c r="V1859" s="23" t="str">
        <f t="shared" si="91"/>
        <v/>
      </c>
    </row>
    <row r="1860" spans="1:22" ht="25" customHeight="1" x14ac:dyDescent="0.35">
      <c r="A1860" s="1"/>
      <c r="B1860" s="1"/>
      <c r="C1860" s="1"/>
      <c r="D1860" s="1"/>
      <c r="E1860" s="106">
        <f>+COUNTIFS('REGISTRO DE TUTORES'!$A$3:$A$8000,A1860,'REGISTRO DE TUTORES'!$B$3:$B$8000,B1860,'REGISTRO DE TUTORES'!$C$3:$C$8000,C1860,'REGISTRO DE TUTORES'!$D$3:$D$8000,D1860)</f>
        <v>0</v>
      </c>
      <c r="F1860" s="106">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106">
        <f t="shared" ca="1" si="89"/>
        <v>0</v>
      </c>
      <c r="H1860" s="106">
        <f t="shared" ca="1" si="90"/>
        <v>0</v>
      </c>
      <c r="I1860" s="15">
        <v>0</v>
      </c>
      <c r="J1860" s="15">
        <v>0</v>
      </c>
      <c r="K1860" s="15">
        <v>0</v>
      </c>
      <c r="L1860" s="15">
        <v>0</v>
      </c>
      <c r="M1860" s="15">
        <v>0</v>
      </c>
      <c r="N1860" s="107">
        <v>0</v>
      </c>
      <c r="O1860" s="107">
        <v>0</v>
      </c>
      <c r="P1860" s="50"/>
      <c r="Q1860" s="50"/>
      <c r="R1860" s="3"/>
      <c r="S1860" s="3"/>
      <c r="T1860" s="1"/>
      <c r="U1860" s="2"/>
      <c r="V1860" s="23" t="str">
        <f t="shared" si="91"/>
        <v/>
      </c>
    </row>
    <row r="1861" spans="1:22" ht="25" customHeight="1" x14ac:dyDescent="0.35">
      <c r="A1861" s="1"/>
      <c r="B1861" s="1"/>
      <c r="C1861" s="1"/>
      <c r="D1861" s="1"/>
      <c r="E1861" s="106">
        <f>+COUNTIFS('REGISTRO DE TUTORES'!$A$3:$A$8000,A1861,'REGISTRO DE TUTORES'!$B$3:$B$8000,B1861,'REGISTRO DE TUTORES'!$C$3:$C$8000,C1861,'REGISTRO DE TUTORES'!$D$3:$D$8000,D1861)</f>
        <v>0</v>
      </c>
      <c r="F1861" s="106">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106">
        <f t="shared" ref="G1861:G1924" ca="1" si="92">SUM(IF(O1861=1,SUMPRODUCT(--(WEEKDAY(ROW(INDIRECT(P1861&amp;":"&amp;Q1861)))=1),--(COUNTIF(FERIADOS,ROW(INDIRECT(P1861&amp;":"&amp;Q1861)))=0)),0),IF(I1861=1,SUMPRODUCT(--(WEEKDAY(ROW(INDIRECT(P1861&amp;":"&amp;Q1861)))=2),--(COUNTIF(FERIADOS,ROW(INDIRECT(P1861&amp;":"&amp;Q1861)))=0)),0),IF(J1861=1,SUMPRODUCT(--(WEEKDAY(ROW(INDIRECT(P1861&amp;":"&amp;Q1861)))=3),--(COUNTIF(FERIADOS,ROW(INDIRECT(P1861&amp;":"&amp;Q1861)))=0)),0),IF(K1861=1,SUMPRODUCT(--(WEEKDAY(ROW(INDIRECT(P1861&amp;":"&amp;Q1861)))=4),--(COUNTIF(FERIADOS,ROW(INDIRECT(P1861&amp;":"&amp;Q1861)))=0)),0),IF(L1861=1,SUMPRODUCT(--(WEEKDAY(ROW(INDIRECT(P1861&amp;":"&amp;Q1861)))=5),--(COUNTIF(FERIADOS,ROW(INDIRECT(P1861&amp;":"&amp;Q1861)))=0)),0),IF(M1861=1,SUMPRODUCT(--(WEEKDAY(ROW(INDIRECT(P1861&amp;":"&amp;Q1861)))=6),--(COUNTIF(FERIADOS,ROW(INDIRECT(P1861&amp;":"&amp;Q1861)))=0)),0),IF(N1861=1,SUMPRODUCT(--(WEEKDAY(ROW(INDIRECT(P1861&amp;":"&amp;Q1861)))=7),--(COUNTIF(FERIADOS,ROW(INDIRECT(P1861&amp;":"&amp;Q1861)))=0)),0))</f>
        <v>0</v>
      </c>
      <c r="H1861" s="106">
        <f t="shared" ref="H1861:H1924" ca="1" si="93">+F1861*G1861</f>
        <v>0</v>
      </c>
      <c r="I1861" s="15">
        <v>0</v>
      </c>
      <c r="J1861" s="15">
        <v>0</v>
      </c>
      <c r="K1861" s="15">
        <v>0</v>
      </c>
      <c r="L1861" s="15">
        <v>0</v>
      </c>
      <c r="M1861" s="15">
        <v>0</v>
      </c>
      <c r="N1861" s="107">
        <v>0</v>
      </c>
      <c r="O1861" s="107">
        <v>0</v>
      </c>
      <c r="P1861" s="50"/>
      <c r="Q1861" s="50"/>
      <c r="R1861" s="3"/>
      <c r="S1861" s="3"/>
      <c r="T1861" s="1"/>
      <c r="U1861" s="2"/>
      <c r="V1861" s="23" t="str">
        <f t="shared" ref="V1861:V1924" si="94">IF(Q1861&gt;0,IF(U1861&gt;=Q1861,"ACTIVA","NO ACTIVA"),"")</f>
        <v/>
      </c>
    </row>
    <row r="1862" spans="1:22" ht="25" customHeight="1" x14ac:dyDescent="0.35">
      <c r="A1862" s="1"/>
      <c r="B1862" s="1"/>
      <c r="C1862" s="1"/>
      <c r="D1862" s="1"/>
      <c r="E1862" s="106">
        <f>+COUNTIFS('REGISTRO DE TUTORES'!$A$3:$A$8000,A1862,'REGISTRO DE TUTORES'!$B$3:$B$8000,B1862,'REGISTRO DE TUTORES'!$C$3:$C$8000,C1862,'REGISTRO DE TUTORES'!$D$3:$D$8000,D1862)</f>
        <v>0</v>
      </c>
      <c r="F1862" s="106">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106">
        <f t="shared" ca="1" si="92"/>
        <v>0</v>
      </c>
      <c r="H1862" s="106">
        <f t="shared" ca="1" si="93"/>
        <v>0</v>
      </c>
      <c r="I1862" s="15">
        <v>0</v>
      </c>
      <c r="J1862" s="15">
        <v>0</v>
      </c>
      <c r="K1862" s="15">
        <v>0</v>
      </c>
      <c r="L1862" s="15">
        <v>0</v>
      </c>
      <c r="M1862" s="15">
        <v>0</v>
      </c>
      <c r="N1862" s="107">
        <v>0</v>
      </c>
      <c r="O1862" s="107">
        <v>0</v>
      </c>
      <c r="P1862" s="50"/>
      <c r="Q1862" s="50"/>
      <c r="R1862" s="3"/>
      <c r="S1862" s="3"/>
      <c r="T1862" s="1"/>
      <c r="U1862" s="2"/>
      <c r="V1862" s="23" t="str">
        <f t="shared" si="94"/>
        <v/>
      </c>
    </row>
    <row r="1863" spans="1:22" ht="25" customHeight="1" x14ac:dyDescent="0.35">
      <c r="A1863" s="1"/>
      <c r="B1863" s="1"/>
      <c r="C1863" s="1"/>
      <c r="D1863" s="1"/>
      <c r="E1863" s="106">
        <f>+COUNTIFS('REGISTRO DE TUTORES'!$A$3:$A$8000,A1863,'REGISTRO DE TUTORES'!$B$3:$B$8000,B1863,'REGISTRO DE TUTORES'!$C$3:$C$8000,C1863,'REGISTRO DE TUTORES'!$D$3:$D$8000,D1863)</f>
        <v>0</v>
      </c>
      <c r="F1863" s="106">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106">
        <f t="shared" ca="1" si="92"/>
        <v>0</v>
      </c>
      <c r="H1863" s="106">
        <f t="shared" ca="1" si="93"/>
        <v>0</v>
      </c>
      <c r="I1863" s="15">
        <v>0</v>
      </c>
      <c r="J1863" s="15">
        <v>0</v>
      </c>
      <c r="K1863" s="15">
        <v>0</v>
      </c>
      <c r="L1863" s="15">
        <v>0</v>
      </c>
      <c r="M1863" s="15">
        <v>0</v>
      </c>
      <c r="N1863" s="107">
        <v>0</v>
      </c>
      <c r="O1863" s="107">
        <v>0</v>
      </c>
      <c r="P1863" s="50"/>
      <c r="Q1863" s="50"/>
      <c r="R1863" s="3"/>
      <c r="S1863" s="3"/>
      <c r="T1863" s="1"/>
      <c r="U1863" s="2"/>
      <c r="V1863" s="23" t="str">
        <f t="shared" si="94"/>
        <v/>
      </c>
    </row>
    <row r="1864" spans="1:22" ht="25" customHeight="1" x14ac:dyDescent="0.35">
      <c r="A1864" s="1"/>
      <c r="B1864" s="1"/>
      <c r="C1864" s="1"/>
      <c r="D1864" s="1"/>
      <c r="E1864" s="106">
        <f>+COUNTIFS('REGISTRO DE TUTORES'!$A$3:$A$8000,A1864,'REGISTRO DE TUTORES'!$B$3:$B$8000,B1864,'REGISTRO DE TUTORES'!$C$3:$C$8000,C1864,'REGISTRO DE TUTORES'!$D$3:$D$8000,D1864)</f>
        <v>0</v>
      </c>
      <c r="F1864" s="106">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106">
        <f t="shared" ca="1" si="92"/>
        <v>0</v>
      </c>
      <c r="H1864" s="106">
        <f t="shared" ca="1" si="93"/>
        <v>0</v>
      </c>
      <c r="I1864" s="15">
        <v>0</v>
      </c>
      <c r="J1864" s="15">
        <v>0</v>
      </c>
      <c r="K1864" s="15">
        <v>0</v>
      </c>
      <c r="L1864" s="15">
        <v>0</v>
      </c>
      <c r="M1864" s="15">
        <v>0</v>
      </c>
      <c r="N1864" s="107">
        <v>0</v>
      </c>
      <c r="O1864" s="107">
        <v>0</v>
      </c>
      <c r="P1864" s="50"/>
      <c r="Q1864" s="50"/>
      <c r="R1864" s="3"/>
      <c r="S1864" s="3"/>
      <c r="T1864" s="1"/>
      <c r="U1864" s="2"/>
      <c r="V1864" s="23" t="str">
        <f t="shared" si="94"/>
        <v/>
      </c>
    </row>
    <row r="1865" spans="1:22" ht="25" customHeight="1" x14ac:dyDescent="0.35">
      <c r="A1865" s="1"/>
      <c r="B1865" s="1"/>
      <c r="C1865" s="1"/>
      <c r="D1865" s="1"/>
      <c r="E1865" s="106">
        <f>+COUNTIFS('REGISTRO DE TUTORES'!$A$3:$A$8000,A1865,'REGISTRO DE TUTORES'!$B$3:$B$8000,B1865,'REGISTRO DE TUTORES'!$C$3:$C$8000,C1865,'REGISTRO DE TUTORES'!$D$3:$D$8000,D1865)</f>
        <v>0</v>
      </c>
      <c r="F1865" s="106">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106">
        <f t="shared" ca="1" si="92"/>
        <v>0</v>
      </c>
      <c r="H1865" s="106">
        <f t="shared" ca="1" si="93"/>
        <v>0</v>
      </c>
      <c r="I1865" s="15">
        <v>0</v>
      </c>
      <c r="J1865" s="15">
        <v>0</v>
      </c>
      <c r="K1865" s="15">
        <v>0</v>
      </c>
      <c r="L1865" s="15">
        <v>0</v>
      </c>
      <c r="M1865" s="15">
        <v>0</v>
      </c>
      <c r="N1865" s="107">
        <v>0</v>
      </c>
      <c r="O1865" s="107">
        <v>0</v>
      </c>
      <c r="P1865" s="50"/>
      <c r="Q1865" s="50"/>
      <c r="R1865" s="3"/>
      <c r="S1865" s="3"/>
      <c r="T1865" s="1"/>
      <c r="U1865" s="2"/>
      <c r="V1865" s="23" t="str">
        <f t="shared" si="94"/>
        <v/>
      </c>
    </row>
    <row r="1866" spans="1:22" ht="25" customHeight="1" x14ac:dyDescent="0.35">
      <c r="A1866" s="1"/>
      <c r="B1866" s="1"/>
      <c r="C1866" s="1"/>
      <c r="D1866" s="1"/>
      <c r="E1866" s="106">
        <f>+COUNTIFS('REGISTRO DE TUTORES'!$A$3:$A$8000,A1866,'REGISTRO DE TUTORES'!$B$3:$B$8000,B1866,'REGISTRO DE TUTORES'!$C$3:$C$8000,C1866,'REGISTRO DE TUTORES'!$D$3:$D$8000,D1866)</f>
        <v>0</v>
      </c>
      <c r="F1866" s="106">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106">
        <f t="shared" ca="1" si="92"/>
        <v>0</v>
      </c>
      <c r="H1866" s="106">
        <f t="shared" ca="1" si="93"/>
        <v>0</v>
      </c>
      <c r="I1866" s="15">
        <v>0</v>
      </c>
      <c r="J1866" s="15">
        <v>0</v>
      </c>
      <c r="K1866" s="15">
        <v>0</v>
      </c>
      <c r="L1866" s="15">
        <v>0</v>
      </c>
      <c r="M1866" s="15">
        <v>0</v>
      </c>
      <c r="N1866" s="107">
        <v>0</v>
      </c>
      <c r="O1866" s="107">
        <v>0</v>
      </c>
      <c r="P1866" s="50"/>
      <c r="Q1866" s="50"/>
      <c r="R1866" s="3"/>
      <c r="S1866" s="3"/>
      <c r="T1866" s="1"/>
      <c r="U1866" s="2"/>
      <c r="V1866" s="23" t="str">
        <f t="shared" si="94"/>
        <v/>
      </c>
    </row>
    <row r="1867" spans="1:22" ht="25" customHeight="1" x14ac:dyDescent="0.35">
      <c r="A1867" s="1"/>
      <c r="B1867" s="1"/>
      <c r="C1867" s="1"/>
      <c r="D1867" s="1"/>
      <c r="E1867" s="106">
        <f>+COUNTIFS('REGISTRO DE TUTORES'!$A$3:$A$8000,A1867,'REGISTRO DE TUTORES'!$B$3:$B$8000,B1867,'REGISTRO DE TUTORES'!$C$3:$C$8000,C1867,'REGISTRO DE TUTORES'!$D$3:$D$8000,D1867)</f>
        <v>0</v>
      </c>
      <c r="F1867" s="106">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106">
        <f t="shared" ca="1" si="92"/>
        <v>0</v>
      </c>
      <c r="H1867" s="106">
        <f t="shared" ca="1" si="93"/>
        <v>0</v>
      </c>
      <c r="I1867" s="15">
        <v>0</v>
      </c>
      <c r="J1867" s="15">
        <v>0</v>
      </c>
      <c r="K1867" s="15">
        <v>0</v>
      </c>
      <c r="L1867" s="15">
        <v>0</v>
      </c>
      <c r="M1867" s="15">
        <v>0</v>
      </c>
      <c r="N1867" s="107">
        <v>0</v>
      </c>
      <c r="O1867" s="107">
        <v>0</v>
      </c>
      <c r="P1867" s="50"/>
      <c r="Q1867" s="50"/>
      <c r="R1867" s="3"/>
      <c r="S1867" s="3"/>
      <c r="T1867" s="1"/>
      <c r="U1867" s="2"/>
      <c r="V1867" s="23" t="str">
        <f t="shared" si="94"/>
        <v/>
      </c>
    </row>
    <row r="1868" spans="1:22" ht="25" customHeight="1" x14ac:dyDescent="0.35">
      <c r="A1868" s="1"/>
      <c r="B1868" s="1"/>
      <c r="C1868" s="1"/>
      <c r="D1868" s="1"/>
      <c r="E1868" s="106">
        <f>+COUNTIFS('REGISTRO DE TUTORES'!$A$3:$A$8000,A1868,'REGISTRO DE TUTORES'!$B$3:$B$8000,B1868,'REGISTRO DE TUTORES'!$C$3:$C$8000,C1868,'REGISTRO DE TUTORES'!$D$3:$D$8000,D1868)</f>
        <v>0</v>
      </c>
      <c r="F1868" s="106">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106">
        <f t="shared" ca="1" si="92"/>
        <v>0</v>
      </c>
      <c r="H1868" s="106">
        <f t="shared" ca="1" si="93"/>
        <v>0</v>
      </c>
      <c r="I1868" s="15">
        <v>0</v>
      </c>
      <c r="J1868" s="15">
        <v>0</v>
      </c>
      <c r="K1868" s="15">
        <v>0</v>
      </c>
      <c r="L1868" s="15">
        <v>0</v>
      </c>
      <c r="M1868" s="15">
        <v>0</v>
      </c>
      <c r="N1868" s="107">
        <v>0</v>
      </c>
      <c r="O1868" s="107">
        <v>0</v>
      </c>
      <c r="P1868" s="50"/>
      <c r="Q1868" s="50"/>
      <c r="R1868" s="3"/>
      <c r="S1868" s="3"/>
      <c r="T1868" s="1"/>
      <c r="U1868" s="2"/>
      <c r="V1868" s="23" t="str">
        <f t="shared" si="94"/>
        <v/>
      </c>
    </row>
    <row r="1869" spans="1:22" ht="25" customHeight="1" x14ac:dyDescent="0.35">
      <c r="A1869" s="1"/>
      <c r="B1869" s="1"/>
      <c r="C1869" s="1"/>
      <c r="D1869" s="1"/>
      <c r="E1869" s="106">
        <f>+COUNTIFS('REGISTRO DE TUTORES'!$A$3:$A$8000,A1869,'REGISTRO DE TUTORES'!$B$3:$B$8000,B1869,'REGISTRO DE TUTORES'!$C$3:$C$8000,C1869,'REGISTRO DE TUTORES'!$D$3:$D$8000,D1869)</f>
        <v>0</v>
      </c>
      <c r="F1869" s="106">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106">
        <f t="shared" ca="1" si="92"/>
        <v>0</v>
      </c>
      <c r="H1869" s="106">
        <f t="shared" ca="1" si="93"/>
        <v>0</v>
      </c>
      <c r="I1869" s="15">
        <v>0</v>
      </c>
      <c r="J1869" s="15">
        <v>0</v>
      </c>
      <c r="K1869" s="15">
        <v>0</v>
      </c>
      <c r="L1869" s="15">
        <v>0</v>
      </c>
      <c r="M1869" s="15">
        <v>0</v>
      </c>
      <c r="N1869" s="107">
        <v>0</v>
      </c>
      <c r="O1869" s="107">
        <v>0</v>
      </c>
      <c r="P1869" s="50"/>
      <c r="Q1869" s="50"/>
      <c r="R1869" s="3"/>
      <c r="S1869" s="3"/>
      <c r="T1869" s="1"/>
      <c r="U1869" s="2"/>
      <c r="V1869" s="23" t="str">
        <f t="shared" si="94"/>
        <v/>
      </c>
    </row>
    <row r="1870" spans="1:22" ht="25" customHeight="1" x14ac:dyDescent="0.35">
      <c r="A1870" s="1"/>
      <c r="B1870" s="1"/>
      <c r="C1870" s="1"/>
      <c r="D1870" s="1"/>
      <c r="E1870" s="106">
        <f>+COUNTIFS('REGISTRO DE TUTORES'!$A$3:$A$8000,A1870,'REGISTRO DE TUTORES'!$B$3:$B$8000,B1870,'REGISTRO DE TUTORES'!$C$3:$C$8000,C1870,'REGISTRO DE TUTORES'!$D$3:$D$8000,D1870)</f>
        <v>0</v>
      </c>
      <c r="F1870" s="106">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106">
        <f t="shared" ca="1" si="92"/>
        <v>0</v>
      </c>
      <c r="H1870" s="106">
        <f t="shared" ca="1" si="93"/>
        <v>0</v>
      </c>
      <c r="I1870" s="15">
        <v>0</v>
      </c>
      <c r="J1870" s="15">
        <v>0</v>
      </c>
      <c r="K1870" s="15">
        <v>0</v>
      </c>
      <c r="L1870" s="15">
        <v>0</v>
      </c>
      <c r="M1870" s="15">
        <v>0</v>
      </c>
      <c r="N1870" s="107">
        <v>0</v>
      </c>
      <c r="O1870" s="107">
        <v>0</v>
      </c>
      <c r="P1870" s="50"/>
      <c r="Q1870" s="50"/>
      <c r="R1870" s="3"/>
      <c r="S1870" s="3"/>
      <c r="T1870" s="1"/>
      <c r="U1870" s="2"/>
      <c r="V1870" s="23" t="str">
        <f t="shared" si="94"/>
        <v/>
      </c>
    </row>
    <row r="1871" spans="1:22" ht="25" customHeight="1" x14ac:dyDescent="0.35">
      <c r="A1871" s="1"/>
      <c r="B1871" s="1"/>
      <c r="C1871" s="1"/>
      <c r="D1871" s="1"/>
      <c r="E1871" s="106">
        <f>+COUNTIFS('REGISTRO DE TUTORES'!$A$3:$A$8000,A1871,'REGISTRO DE TUTORES'!$B$3:$B$8000,B1871,'REGISTRO DE TUTORES'!$C$3:$C$8000,C1871,'REGISTRO DE TUTORES'!$D$3:$D$8000,D1871)</f>
        <v>0</v>
      </c>
      <c r="F1871" s="106">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106">
        <f t="shared" ca="1" si="92"/>
        <v>0</v>
      </c>
      <c r="H1871" s="106">
        <f t="shared" ca="1" si="93"/>
        <v>0</v>
      </c>
      <c r="I1871" s="15">
        <v>0</v>
      </c>
      <c r="J1871" s="15">
        <v>0</v>
      </c>
      <c r="K1871" s="15">
        <v>0</v>
      </c>
      <c r="L1871" s="15">
        <v>0</v>
      </c>
      <c r="M1871" s="15">
        <v>0</v>
      </c>
      <c r="N1871" s="107">
        <v>0</v>
      </c>
      <c r="O1871" s="107">
        <v>0</v>
      </c>
      <c r="P1871" s="50"/>
      <c r="Q1871" s="50"/>
      <c r="R1871" s="3"/>
      <c r="S1871" s="3"/>
      <c r="T1871" s="1"/>
      <c r="U1871" s="2"/>
      <c r="V1871" s="23" t="str">
        <f t="shared" si="94"/>
        <v/>
      </c>
    </row>
    <row r="1872" spans="1:22" ht="25" customHeight="1" x14ac:dyDescent="0.35">
      <c r="A1872" s="1"/>
      <c r="B1872" s="1"/>
      <c r="C1872" s="1"/>
      <c r="D1872" s="1"/>
      <c r="E1872" s="106">
        <f>+COUNTIFS('REGISTRO DE TUTORES'!$A$3:$A$8000,A1872,'REGISTRO DE TUTORES'!$B$3:$B$8000,B1872,'REGISTRO DE TUTORES'!$C$3:$C$8000,C1872,'REGISTRO DE TUTORES'!$D$3:$D$8000,D1872)</f>
        <v>0</v>
      </c>
      <c r="F1872" s="106">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106">
        <f t="shared" ca="1" si="92"/>
        <v>0</v>
      </c>
      <c r="H1872" s="106">
        <f t="shared" ca="1" si="93"/>
        <v>0</v>
      </c>
      <c r="I1872" s="15">
        <v>0</v>
      </c>
      <c r="J1872" s="15">
        <v>0</v>
      </c>
      <c r="K1872" s="15">
        <v>0</v>
      </c>
      <c r="L1872" s="15">
        <v>0</v>
      </c>
      <c r="M1872" s="15">
        <v>0</v>
      </c>
      <c r="N1872" s="107">
        <v>0</v>
      </c>
      <c r="O1872" s="107">
        <v>0</v>
      </c>
      <c r="P1872" s="50"/>
      <c r="Q1872" s="50"/>
      <c r="R1872" s="3"/>
      <c r="S1872" s="3"/>
      <c r="T1872" s="1"/>
      <c r="U1872" s="2"/>
      <c r="V1872" s="23" t="str">
        <f t="shared" si="94"/>
        <v/>
      </c>
    </row>
    <row r="1873" spans="1:22" ht="25" customHeight="1" x14ac:dyDescent="0.35">
      <c r="A1873" s="1"/>
      <c r="B1873" s="1"/>
      <c r="C1873" s="1"/>
      <c r="D1873" s="1"/>
      <c r="E1873" s="106">
        <f>+COUNTIFS('REGISTRO DE TUTORES'!$A$3:$A$8000,A1873,'REGISTRO DE TUTORES'!$B$3:$B$8000,B1873,'REGISTRO DE TUTORES'!$C$3:$C$8000,C1873,'REGISTRO DE TUTORES'!$D$3:$D$8000,D1873)</f>
        <v>0</v>
      </c>
      <c r="F1873" s="106">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106">
        <f t="shared" ca="1" si="92"/>
        <v>0</v>
      </c>
      <c r="H1873" s="106">
        <f t="shared" ca="1" si="93"/>
        <v>0</v>
      </c>
      <c r="I1873" s="15">
        <v>0</v>
      </c>
      <c r="J1873" s="15">
        <v>0</v>
      </c>
      <c r="K1873" s="15">
        <v>0</v>
      </c>
      <c r="L1873" s="15">
        <v>0</v>
      </c>
      <c r="M1873" s="15">
        <v>0</v>
      </c>
      <c r="N1873" s="107">
        <v>0</v>
      </c>
      <c r="O1873" s="107">
        <v>0</v>
      </c>
      <c r="P1873" s="50"/>
      <c r="Q1873" s="50"/>
      <c r="R1873" s="3"/>
      <c r="S1873" s="3"/>
      <c r="T1873" s="1"/>
      <c r="U1873" s="2"/>
      <c r="V1873" s="23" t="str">
        <f t="shared" si="94"/>
        <v/>
      </c>
    </row>
    <row r="1874" spans="1:22" ht="25" customHeight="1" x14ac:dyDescent="0.35">
      <c r="A1874" s="1"/>
      <c r="B1874" s="1"/>
      <c r="C1874" s="1"/>
      <c r="D1874" s="1"/>
      <c r="E1874" s="106">
        <f>+COUNTIFS('REGISTRO DE TUTORES'!$A$3:$A$8000,A1874,'REGISTRO DE TUTORES'!$B$3:$B$8000,B1874,'REGISTRO DE TUTORES'!$C$3:$C$8000,C1874,'REGISTRO DE TUTORES'!$D$3:$D$8000,D1874)</f>
        <v>0</v>
      </c>
      <c r="F1874" s="106">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106">
        <f t="shared" ca="1" si="92"/>
        <v>0</v>
      </c>
      <c r="H1874" s="106">
        <f t="shared" ca="1" si="93"/>
        <v>0</v>
      </c>
      <c r="I1874" s="15">
        <v>0</v>
      </c>
      <c r="J1874" s="15">
        <v>0</v>
      </c>
      <c r="K1874" s="15">
        <v>0</v>
      </c>
      <c r="L1874" s="15">
        <v>0</v>
      </c>
      <c r="M1874" s="15">
        <v>0</v>
      </c>
      <c r="N1874" s="107">
        <v>0</v>
      </c>
      <c r="O1874" s="107">
        <v>0</v>
      </c>
      <c r="P1874" s="50"/>
      <c r="Q1874" s="50"/>
      <c r="R1874" s="3"/>
      <c r="S1874" s="3"/>
      <c r="T1874" s="1"/>
      <c r="U1874" s="2"/>
      <c r="V1874" s="23" t="str">
        <f t="shared" si="94"/>
        <v/>
      </c>
    </row>
    <row r="1875" spans="1:22" ht="25" customHeight="1" x14ac:dyDescent="0.35">
      <c r="A1875" s="1"/>
      <c r="B1875" s="1"/>
      <c r="C1875" s="1"/>
      <c r="D1875" s="1"/>
      <c r="E1875" s="106">
        <f>+COUNTIFS('REGISTRO DE TUTORES'!$A$3:$A$8000,A1875,'REGISTRO DE TUTORES'!$B$3:$B$8000,B1875,'REGISTRO DE TUTORES'!$C$3:$C$8000,C1875,'REGISTRO DE TUTORES'!$D$3:$D$8000,D1875)</f>
        <v>0</v>
      </c>
      <c r="F1875" s="106">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106">
        <f t="shared" ca="1" si="92"/>
        <v>0</v>
      </c>
      <c r="H1875" s="106">
        <f t="shared" ca="1" si="93"/>
        <v>0</v>
      </c>
      <c r="I1875" s="15">
        <v>0</v>
      </c>
      <c r="J1875" s="15">
        <v>0</v>
      </c>
      <c r="K1875" s="15">
        <v>0</v>
      </c>
      <c r="L1875" s="15">
        <v>0</v>
      </c>
      <c r="M1875" s="15">
        <v>0</v>
      </c>
      <c r="N1875" s="107">
        <v>0</v>
      </c>
      <c r="O1875" s="107">
        <v>0</v>
      </c>
      <c r="P1875" s="50"/>
      <c r="Q1875" s="50"/>
      <c r="R1875" s="3"/>
      <c r="S1875" s="3"/>
      <c r="T1875" s="1"/>
      <c r="U1875" s="2"/>
      <c r="V1875" s="23" t="str">
        <f t="shared" si="94"/>
        <v/>
      </c>
    </row>
    <row r="1876" spans="1:22" ht="25" customHeight="1" x14ac:dyDescent="0.35">
      <c r="A1876" s="1"/>
      <c r="B1876" s="1"/>
      <c r="C1876" s="1"/>
      <c r="D1876" s="1"/>
      <c r="E1876" s="106">
        <f>+COUNTIFS('REGISTRO DE TUTORES'!$A$3:$A$8000,A1876,'REGISTRO DE TUTORES'!$B$3:$B$8000,B1876,'REGISTRO DE TUTORES'!$C$3:$C$8000,C1876,'REGISTRO DE TUTORES'!$D$3:$D$8000,D1876)</f>
        <v>0</v>
      </c>
      <c r="F1876" s="106">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106">
        <f t="shared" ca="1" si="92"/>
        <v>0</v>
      </c>
      <c r="H1876" s="106">
        <f t="shared" ca="1" si="93"/>
        <v>0</v>
      </c>
      <c r="I1876" s="15">
        <v>0</v>
      </c>
      <c r="J1876" s="15">
        <v>0</v>
      </c>
      <c r="K1876" s="15">
        <v>0</v>
      </c>
      <c r="L1876" s="15">
        <v>0</v>
      </c>
      <c r="M1876" s="15">
        <v>0</v>
      </c>
      <c r="N1876" s="107">
        <v>0</v>
      </c>
      <c r="O1876" s="107">
        <v>0</v>
      </c>
      <c r="P1876" s="50"/>
      <c r="Q1876" s="50"/>
      <c r="R1876" s="3"/>
      <c r="S1876" s="3"/>
      <c r="T1876" s="1"/>
      <c r="U1876" s="2"/>
      <c r="V1876" s="23" t="str">
        <f t="shared" si="94"/>
        <v/>
      </c>
    </row>
    <row r="1877" spans="1:22" ht="25" customHeight="1" x14ac:dyDescent="0.35">
      <c r="A1877" s="1"/>
      <c r="B1877" s="1"/>
      <c r="C1877" s="1"/>
      <c r="D1877" s="1"/>
      <c r="E1877" s="106">
        <f>+COUNTIFS('REGISTRO DE TUTORES'!$A$3:$A$8000,A1877,'REGISTRO DE TUTORES'!$B$3:$B$8000,B1877,'REGISTRO DE TUTORES'!$C$3:$C$8000,C1877,'REGISTRO DE TUTORES'!$D$3:$D$8000,D1877)</f>
        <v>0</v>
      </c>
      <c r="F1877" s="106">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106">
        <f t="shared" ca="1" si="92"/>
        <v>0</v>
      </c>
      <c r="H1877" s="106">
        <f t="shared" ca="1" si="93"/>
        <v>0</v>
      </c>
      <c r="I1877" s="15">
        <v>0</v>
      </c>
      <c r="J1877" s="15">
        <v>0</v>
      </c>
      <c r="K1877" s="15">
        <v>0</v>
      </c>
      <c r="L1877" s="15">
        <v>0</v>
      </c>
      <c r="M1877" s="15">
        <v>0</v>
      </c>
      <c r="N1877" s="107">
        <v>0</v>
      </c>
      <c r="O1877" s="107">
        <v>0</v>
      </c>
      <c r="P1877" s="50"/>
      <c r="Q1877" s="50"/>
      <c r="R1877" s="3"/>
      <c r="S1877" s="3"/>
      <c r="T1877" s="1"/>
      <c r="U1877" s="2"/>
      <c r="V1877" s="23" t="str">
        <f t="shared" si="94"/>
        <v/>
      </c>
    </row>
    <row r="1878" spans="1:22" ht="25" customHeight="1" x14ac:dyDescent="0.35">
      <c r="A1878" s="1"/>
      <c r="B1878" s="1"/>
      <c r="C1878" s="1"/>
      <c r="D1878" s="1"/>
      <c r="E1878" s="106">
        <f>+COUNTIFS('REGISTRO DE TUTORES'!$A$3:$A$8000,A1878,'REGISTRO DE TUTORES'!$B$3:$B$8000,B1878,'REGISTRO DE TUTORES'!$C$3:$C$8000,C1878,'REGISTRO DE TUTORES'!$D$3:$D$8000,D1878)</f>
        <v>0</v>
      </c>
      <c r="F1878" s="106">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106">
        <f t="shared" ca="1" si="92"/>
        <v>0</v>
      </c>
      <c r="H1878" s="106">
        <f t="shared" ca="1" si="93"/>
        <v>0</v>
      </c>
      <c r="I1878" s="15">
        <v>0</v>
      </c>
      <c r="J1878" s="15">
        <v>0</v>
      </c>
      <c r="K1878" s="15">
        <v>0</v>
      </c>
      <c r="L1878" s="15">
        <v>0</v>
      </c>
      <c r="M1878" s="15">
        <v>0</v>
      </c>
      <c r="N1878" s="107">
        <v>0</v>
      </c>
      <c r="O1878" s="107">
        <v>0</v>
      </c>
      <c r="P1878" s="50"/>
      <c r="Q1878" s="50"/>
      <c r="R1878" s="3"/>
      <c r="S1878" s="3"/>
      <c r="T1878" s="1"/>
      <c r="U1878" s="2"/>
      <c r="V1878" s="23" t="str">
        <f t="shared" si="94"/>
        <v/>
      </c>
    </row>
    <row r="1879" spans="1:22" ht="25" customHeight="1" x14ac:dyDescent="0.35">
      <c r="A1879" s="1"/>
      <c r="B1879" s="1"/>
      <c r="C1879" s="1"/>
      <c r="D1879" s="1"/>
      <c r="E1879" s="106">
        <f>+COUNTIFS('REGISTRO DE TUTORES'!$A$3:$A$8000,A1879,'REGISTRO DE TUTORES'!$B$3:$B$8000,B1879,'REGISTRO DE TUTORES'!$C$3:$C$8000,C1879,'REGISTRO DE TUTORES'!$D$3:$D$8000,D1879)</f>
        <v>0</v>
      </c>
      <c r="F1879" s="106">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106">
        <f t="shared" ca="1" si="92"/>
        <v>0</v>
      </c>
      <c r="H1879" s="106">
        <f t="shared" ca="1" si="93"/>
        <v>0</v>
      </c>
      <c r="I1879" s="15">
        <v>0</v>
      </c>
      <c r="J1879" s="15">
        <v>0</v>
      </c>
      <c r="K1879" s="15">
        <v>0</v>
      </c>
      <c r="L1879" s="15">
        <v>0</v>
      </c>
      <c r="M1879" s="15">
        <v>0</v>
      </c>
      <c r="N1879" s="107">
        <v>0</v>
      </c>
      <c r="O1879" s="107">
        <v>0</v>
      </c>
      <c r="P1879" s="50"/>
      <c r="Q1879" s="50"/>
      <c r="R1879" s="3"/>
      <c r="S1879" s="3"/>
      <c r="T1879" s="1"/>
      <c r="U1879" s="2"/>
      <c r="V1879" s="23" t="str">
        <f t="shared" si="94"/>
        <v/>
      </c>
    </row>
    <row r="1880" spans="1:22" ht="25" customHeight="1" x14ac:dyDescent="0.35">
      <c r="A1880" s="1"/>
      <c r="B1880" s="1"/>
      <c r="C1880" s="1"/>
      <c r="D1880" s="1"/>
      <c r="E1880" s="106">
        <f>+COUNTIFS('REGISTRO DE TUTORES'!$A$3:$A$8000,A1880,'REGISTRO DE TUTORES'!$B$3:$B$8000,B1880,'REGISTRO DE TUTORES'!$C$3:$C$8000,C1880,'REGISTRO DE TUTORES'!$D$3:$D$8000,D1880)</f>
        <v>0</v>
      </c>
      <c r="F1880" s="106">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106">
        <f t="shared" ca="1" si="92"/>
        <v>0</v>
      </c>
      <c r="H1880" s="106">
        <f t="shared" ca="1" si="93"/>
        <v>0</v>
      </c>
      <c r="I1880" s="15">
        <v>0</v>
      </c>
      <c r="J1880" s="15">
        <v>0</v>
      </c>
      <c r="K1880" s="15">
        <v>0</v>
      </c>
      <c r="L1880" s="15">
        <v>0</v>
      </c>
      <c r="M1880" s="15">
        <v>0</v>
      </c>
      <c r="N1880" s="107">
        <v>0</v>
      </c>
      <c r="O1880" s="107">
        <v>0</v>
      </c>
      <c r="P1880" s="50"/>
      <c r="Q1880" s="50"/>
      <c r="R1880" s="3"/>
      <c r="S1880" s="3"/>
      <c r="T1880" s="1"/>
      <c r="U1880" s="2"/>
      <c r="V1880" s="23" t="str">
        <f t="shared" si="94"/>
        <v/>
      </c>
    </row>
    <row r="1881" spans="1:22" ht="25" customHeight="1" x14ac:dyDescent="0.35">
      <c r="A1881" s="1"/>
      <c r="B1881" s="1"/>
      <c r="C1881" s="1"/>
      <c r="D1881" s="1"/>
      <c r="E1881" s="106">
        <f>+COUNTIFS('REGISTRO DE TUTORES'!$A$3:$A$8000,A1881,'REGISTRO DE TUTORES'!$B$3:$B$8000,B1881,'REGISTRO DE TUTORES'!$C$3:$C$8000,C1881,'REGISTRO DE TUTORES'!$D$3:$D$8000,D1881)</f>
        <v>0</v>
      </c>
      <c r="F1881" s="106">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106">
        <f t="shared" ca="1" si="92"/>
        <v>0</v>
      </c>
      <c r="H1881" s="106">
        <f t="shared" ca="1" si="93"/>
        <v>0</v>
      </c>
      <c r="I1881" s="15">
        <v>0</v>
      </c>
      <c r="J1881" s="15">
        <v>0</v>
      </c>
      <c r="K1881" s="15">
        <v>0</v>
      </c>
      <c r="L1881" s="15">
        <v>0</v>
      </c>
      <c r="M1881" s="15">
        <v>0</v>
      </c>
      <c r="N1881" s="107">
        <v>0</v>
      </c>
      <c r="O1881" s="107">
        <v>0</v>
      </c>
      <c r="P1881" s="50"/>
      <c r="Q1881" s="50"/>
      <c r="R1881" s="3"/>
      <c r="S1881" s="3"/>
      <c r="T1881" s="1"/>
      <c r="U1881" s="2"/>
      <c r="V1881" s="23" t="str">
        <f t="shared" si="94"/>
        <v/>
      </c>
    </row>
    <row r="1882" spans="1:22" ht="25" customHeight="1" x14ac:dyDescent="0.35">
      <c r="A1882" s="1"/>
      <c r="B1882" s="1"/>
      <c r="C1882" s="1"/>
      <c r="D1882" s="1"/>
      <c r="E1882" s="106">
        <f>+COUNTIFS('REGISTRO DE TUTORES'!$A$3:$A$8000,A1882,'REGISTRO DE TUTORES'!$B$3:$B$8000,B1882,'REGISTRO DE TUTORES'!$C$3:$C$8000,C1882,'REGISTRO DE TUTORES'!$D$3:$D$8000,D1882)</f>
        <v>0</v>
      </c>
      <c r="F1882" s="106">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106">
        <f t="shared" ca="1" si="92"/>
        <v>0</v>
      </c>
      <c r="H1882" s="106">
        <f t="shared" ca="1" si="93"/>
        <v>0</v>
      </c>
      <c r="I1882" s="15">
        <v>0</v>
      </c>
      <c r="J1882" s="15">
        <v>0</v>
      </c>
      <c r="K1882" s="15">
        <v>0</v>
      </c>
      <c r="L1882" s="15">
        <v>0</v>
      </c>
      <c r="M1882" s="15">
        <v>0</v>
      </c>
      <c r="N1882" s="107">
        <v>0</v>
      </c>
      <c r="O1882" s="107">
        <v>0</v>
      </c>
      <c r="P1882" s="50"/>
      <c r="Q1882" s="50"/>
      <c r="R1882" s="3"/>
      <c r="S1882" s="3"/>
      <c r="T1882" s="1"/>
      <c r="U1882" s="2"/>
      <c r="V1882" s="23" t="str">
        <f t="shared" si="94"/>
        <v/>
      </c>
    </row>
    <row r="1883" spans="1:22" ht="25" customHeight="1" x14ac:dyDescent="0.35">
      <c r="A1883" s="1"/>
      <c r="B1883" s="1"/>
      <c r="C1883" s="1"/>
      <c r="D1883" s="1"/>
      <c r="E1883" s="106">
        <f>+COUNTIFS('REGISTRO DE TUTORES'!$A$3:$A$8000,A1883,'REGISTRO DE TUTORES'!$B$3:$B$8000,B1883,'REGISTRO DE TUTORES'!$C$3:$C$8000,C1883,'REGISTRO DE TUTORES'!$D$3:$D$8000,D1883)</f>
        <v>0</v>
      </c>
      <c r="F1883" s="106">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106">
        <f t="shared" ca="1" si="92"/>
        <v>0</v>
      </c>
      <c r="H1883" s="106">
        <f t="shared" ca="1" si="93"/>
        <v>0</v>
      </c>
      <c r="I1883" s="15">
        <v>0</v>
      </c>
      <c r="J1883" s="15">
        <v>0</v>
      </c>
      <c r="K1883" s="15">
        <v>0</v>
      </c>
      <c r="L1883" s="15">
        <v>0</v>
      </c>
      <c r="M1883" s="15">
        <v>0</v>
      </c>
      <c r="N1883" s="107">
        <v>0</v>
      </c>
      <c r="O1883" s="107">
        <v>0</v>
      </c>
      <c r="P1883" s="50"/>
      <c r="Q1883" s="50"/>
      <c r="R1883" s="3"/>
      <c r="S1883" s="3"/>
      <c r="T1883" s="1"/>
      <c r="U1883" s="2"/>
      <c r="V1883" s="23" t="str">
        <f t="shared" si="94"/>
        <v/>
      </c>
    </row>
    <row r="1884" spans="1:22" ht="25" customHeight="1" x14ac:dyDescent="0.35">
      <c r="A1884" s="1"/>
      <c r="B1884" s="1"/>
      <c r="C1884" s="1"/>
      <c r="D1884" s="1"/>
      <c r="E1884" s="106">
        <f>+COUNTIFS('REGISTRO DE TUTORES'!$A$3:$A$8000,A1884,'REGISTRO DE TUTORES'!$B$3:$B$8000,B1884,'REGISTRO DE TUTORES'!$C$3:$C$8000,C1884,'REGISTRO DE TUTORES'!$D$3:$D$8000,D1884)</f>
        <v>0</v>
      </c>
      <c r="F1884" s="106">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106">
        <f t="shared" ca="1" si="92"/>
        <v>0</v>
      </c>
      <c r="H1884" s="106">
        <f t="shared" ca="1" si="93"/>
        <v>0</v>
      </c>
      <c r="I1884" s="15">
        <v>0</v>
      </c>
      <c r="J1884" s="15">
        <v>0</v>
      </c>
      <c r="K1884" s="15">
        <v>0</v>
      </c>
      <c r="L1884" s="15">
        <v>0</v>
      </c>
      <c r="M1884" s="15">
        <v>0</v>
      </c>
      <c r="N1884" s="107">
        <v>0</v>
      </c>
      <c r="O1884" s="107">
        <v>0</v>
      </c>
      <c r="P1884" s="50"/>
      <c r="Q1884" s="50"/>
      <c r="R1884" s="3"/>
      <c r="S1884" s="3"/>
      <c r="T1884" s="1"/>
      <c r="U1884" s="2"/>
      <c r="V1884" s="23" t="str">
        <f t="shared" si="94"/>
        <v/>
      </c>
    </row>
    <row r="1885" spans="1:22" ht="25" customHeight="1" x14ac:dyDescent="0.35">
      <c r="A1885" s="1"/>
      <c r="B1885" s="1"/>
      <c r="C1885" s="1"/>
      <c r="D1885" s="1"/>
      <c r="E1885" s="106">
        <f>+COUNTIFS('REGISTRO DE TUTORES'!$A$3:$A$8000,A1885,'REGISTRO DE TUTORES'!$B$3:$B$8000,B1885,'REGISTRO DE TUTORES'!$C$3:$C$8000,C1885,'REGISTRO DE TUTORES'!$D$3:$D$8000,D1885)</f>
        <v>0</v>
      </c>
      <c r="F1885" s="106">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106">
        <f t="shared" ca="1" si="92"/>
        <v>0</v>
      </c>
      <c r="H1885" s="106">
        <f t="shared" ca="1" si="93"/>
        <v>0</v>
      </c>
      <c r="I1885" s="15">
        <v>0</v>
      </c>
      <c r="J1885" s="15">
        <v>0</v>
      </c>
      <c r="K1885" s="15">
        <v>0</v>
      </c>
      <c r="L1885" s="15">
        <v>0</v>
      </c>
      <c r="M1885" s="15">
        <v>0</v>
      </c>
      <c r="N1885" s="107">
        <v>0</v>
      </c>
      <c r="O1885" s="107">
        <v>0</v>
      </c>
      <c r="P1885" s="50"/>
      <c r="Q1885" s="50"/>
      <c r="R1885" s="3"/>
      <c r="S1885" s="3"/>
      <c r="T1885" s="1"/>
      <c r="U1885" s="2"/>
      <c r="V1885" s="23" t="str">
        <f t="shared" si="94"/>
        <v/>
      </c>
    </row>
    <row r="1886" spans="1:22" ht="25" customHeight="1" x14ac:dyDescent="0.35">
      <c r="A1886" s="1"/>
      <c r="B1886" s="1"/>
      <c r="C1886" s="1"/>
      <c r="D1886" s="1"/>
      <c r="E1886" s="106">
        <f>+COUNTIFS('REGISTRO DE TUTORES'!$A$3:$A$8000,A1886,'REGISTRO DE TUTORES'!$B$3:$B$8000,B1886,'REGISTRO DE TUTORES'!$C$3:$C$8000,C1886,'REGISTRO DE TUTORES'!$D$3:$D$8000,D1886)</f>
        <v>0</v>
      </c>
      <c r="F1886" s="106">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106">
        <f t="shared" ca="1" si="92"/>
        <v>0</v>
      </c>
      <c r="H1886" s="106">
        <f t="shared" ca="1" si="93"/>
        <v>0</v>
      </c>
      <c r="I1886" s="15">
        <v>0</v>
      </c>
      <c r="J1886" s="15">
        <v>0</v>
      </c>
      <c r="K1886" s="15">
        <v>0</v>
      </c>
      <c r="L1886" s="15">
        <v>0</v>
      </c>
      <c r="M1886" s="15">
        <v>0</v>
      </c>
      <c r="N1886" s="107">
        <v>0</v>
      </c>
      <c r="O1886" s="107">
        <v>0</v>
      </c>
      <c r="P1886" s="50"/>
      <c r="Q1886" s="50"/>
      <c r="R1886" s="3"/>
      <c r="S1886" s="3"/>
      <c r="T1886" s="1"/>
      <c r="U1886" s="2"/>
      <c r="V1886" s="23" t="str">
        <f t="shared" si="94"/>
        <v/>
      </c>
    </row>
    <row r="1887" spans="1:22" ht="25" customHeight="1" x14ac:dyDescent="0.35">
      <c r="A1887" s="1"/>
      <c r="B1887" s="1"/>
      <c r="C1887" s="1"/>
      <c r="D1887" s="1"/>
      <c r="E1887" s="106">
        <f>+COUNTIFS('REGISTRO DE TUTORES'!$A$3:$A$8000,A1887,'REGISTRO DE TUTORES'!$B$3:$B$8000,B1887,'REGISTRO DE TUTORES'!$C$3:$C$8000,C1887,'REGISTRO DE TUTORES'!$D$3:$D$8000,D1887)</f>
        <v>0</v>
      </c>
      <c r="F1887" s="106">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106">
        <f t="shared" ca="1" si="92"/>
        <v>0</v>
      </c>
      <c r="H1887" s="106">
        <f t="shared" ca="1" si="93"/>
        <v>0</v>
      </c>
      <c r="I1887" s="15">
        <v>0</v>
      </c>
      <c r="J1887" s="15">
        <v>0</v>
      </c>
      <c r="K1887" s="15">
        <v>0</v>
      </c>
      <c r="L1887" s="15">
        <v>0</v>
      </c>
      <c r="M1887" s="15">
        <v>0</v>
      </c>
      <c r="N1887" s="107">
        <v>0</v>
      </c>
      <c r="O1887" s="107">
        <v>0</v>
      </c>
      <c r="P1887" s="50"/>
      <c r="Q1887" s="50"/>
      <c r="R1887" s="3"/>
      <c r="S1887" s="3"/>
      <c r="T1887" s="1"/>
      <c r="U1887" s="2"/>
      <c r="V1887" s="23" t="str">
        <f t="shared" si="94"/>
        <v/>
      </c>
    </row>
    <row r="1888" spans="1:22" ht="25" customHeight="1" x14ac:dyDescent="0.35">
      <c r="A1888" s="1"/>
      <c r="B1888" s="1"/>
      <c r="C1888" s="1"/>
      <c r="D1888" s="1"/>
      <c r="E1888" s="106">
        <f>+COUNTIFS('REGISTRO DE TUTORES'!$A$3:$A$8000,A1888,'REGISTRO DE TUTORES'!$B$3:$B$8000,B1888,'REGISTRO DE TUTORES'!$C$3:$C$8000,C1888,'REGISTRO DE TUTORES'!$D$3:$D$8000,D1888)</f>
        <v>0</v>
      </c>
      <c r="F1888" s="106">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106">
        <f t="shared" ca="1" si="92"/>
        <v>0</v>
      </c>
      <c r="H1888" s="106">
        <f t="shared" ca="1" si="93"/>
        <v>0</v>
      </c>
      <c r="I1888" s="15">
        <v>0</v>
      </c>
      <c r="J1888" s="15">
        <v>0</v>
      </c>
      <c r="K1888" s="15">
        <v>0</v>
      </c>
      <c r="L1888" s="15">
        <v>0</v>
      </c>
      <c r="M1888" s="15">
        <v>0</v>
      </c>
      <c r="N1888" s="107">
        <v>0</v>
      </c>
      <c r="O1888" s="107">
        <v>0</v>
      </c>
      <c r="P1888" s="50"/>
      <c r="Q1888" s="50"/>
      <c r="R1888" s="3"/>
      <c r="S1888" s="3"/>
      <c r="T1888" s="1"/>
      <c r="U1888" s="2"/>
      <c r="V1888" s="23" t="str">
        <f t="shared" si="94"/>
        <v/>
      </c>
    </row>
    <row r="1889" spans="1:22" ht="25" customHeight="1" x14ac:dyDescent="0.35">
      <c r="A1889" s="1"/>
      <c r="B1889" s="1"/>
      <c r="C1889" s="1"/>
      <c r="D1889" s="1"/>
      <c r="E1889" s="106">
        <f>+COUNTIFS('REGISTRO DE TUTORES'!$A$3:$A$8000,A1889,'REGISTRO DE TUTORES'!$B$3:$B$8000,B1889,'REGISTRO DE TUTORES'!$C$3:$C$8000,C1889,'REGISTRO DE TUTORES'!$D$3:$D$8000,D1889)</f>
        <v>0</v>
      </c>
      <c r="F1889" s="106">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106">
        <f t="shared" ca="1" si="92"/>
        <v>0</v>
      </c>
      <c r="H1889" s="106">
        <f t="shared" ca="1" si="93"/>
        <v>0</v>
      </c>
      <c r="I1889" s="15">
        <v>0</v>
      </c>
      <c r="J1889" s="15">
        <v>0</v>
      </c>
      <c r="K1889" s="15">
        <v>0</v>
      </c>
      <c r="L1889" s="15">
        <v>0</v>
      </c>
      <c r="M1889" s="15">
        <v>0</v>
      </c>
      <c r="N1889" s="107">
        <v>0</v>
      </c>
      <c r="O1889" s="107">
        <v>0</v>
      </c>
      <c r="P1889" s="50"/>
      <c r="Q1889" s="50"/>
      <c r="R1889" s="3"/>
      <c r="S1889" s="3"/>
      <c r="T1889" s="1"/>
      <c r="U1889" s="2"/>
      <c r="V1889" s="23" t="str">
        <f t="shared" si="94"/>
        <v/>
      </c>
    </row>
    <row r="1890" spans="1:22" ht="25" customHeight="1" x14ac:dyDescent="0.35">
      <c r="A1890" s="1"/>
      <c r="B1890" s="1"/>
      <c r="C1890" s="1"/>
      <c r="D1890" s="1"/>
      <c r="E1890" s="106">
        <f>+COUNTIFS('REGISTRO DE TUTORES'!$A$3:$A$8000,A1890,'REGISTRO DE TUTORES'!$B$3:$B$8000,B1890,'REGISTRO DE TUTORES'!$C$3:$C$8000,C1890,'REGISTRO DE TUTORES'!$D$3:$D$8000,D1890)</f>
        <v>0</v>
      </c>
      <c r="F1890" s="106">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106">
        <f t="shared" ca="1" si="92"/>
        <v>0</v>
      </c>
      <c r="H1890" s="106">
        <f t="shared" ca="1" si="93"/>
        <v>0</v>
      </c>
      <c r="I1890" s="15">
        <v>0</v>
      </c>
      <c r="J1890" s="15">
        <v>0</v>
      </c>
      <c r="K1890" s="15">
        <v>0</v>
      </c>
      <c r="L1890" s="15">
        <v>0</v>
      </c>
      <c r="M1890" s="15">
        <v>0</v>
      </c>
      <c r="N1890" s="107">
        <v>0</v>
      </c>
      <c r="O1890" s="107">
        <v>0</v>
      </c>
      <c r="P1890" s="50"/>
      <c r="Q1890" s="50"/>
      <c r="R1890" s="3"/>
      <c r="S1890" s="3"/>
      <c r="T1890" s="1"/>
      <c r="U1890" s="2"/>
      <c r="V1890" s="23" t="str">
        <f t="shared" si="94"/>
        <v/>
      </c>
    </row>
    <row r="1891" spans="1:22" ht="25" customHeight="1" x14ac:dyDescent="0.35">
      <c r="A1891" s="1"/>
      <c r="B1891" s="1"/>
      <c r="C1891" s="1"/>
      <c r="D1891" s="1"/>
      <c r="E1891" s="106">
        <f>+COUNTIFS('REGISTRO DE TUTORES'!$A$3:$A$8000,A1891,'REGISTRO DE TUTORES'!$B$3:$B$8000,B1891,'REGISTRO DE TUTORES'!$C$3:$C$8000,C1891,'REGISTRO DE TUTORES'!$D$3:$D$8000,D1891)</f>
        <v>0</v>
      </c>
      <c r="F1891" s="106">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106">
        <f t="shared" ca="1" si="92"/>
        <v>0</v>
      </c>
      <c r="H1891" s="106">
        <f t="shared" ca="1" si="93"/>
        <v>0</v>
      </c>
      <c r="I1891" s="15">
        <v>0</v>
      </c>
      <c r="J1891" s="15">
        <v>0</v>
      </c>
      <c r="K1891" s="15">
        <v>0</v>
      </c>
      <c r="L1891" s="15">
        <v>0</v>
      </c>
      <c r="M1891" s="15">
        <v>0</v>
      </c>
      <c r="N1891" s="107">
        <v>0</v>
      </c>
      <c r="O1891" s="107">
        <v>0</v>
      </c>
      <c r="P1891" s="50"/>
      <c r="Q1891" s="50"/>
      <c r="R1891" s="3"/>
      <c r="S1891" s="3"/>
      <c r="T1891" s="1"/>
      <c r="U1891" s="2"/>
      <c r="V1891" s="23" t="str">
        <f t="shared" si="94"/>
        <v/>
      </c>
    </row>
    <row r="1892" spans="1:22" ht="25" customHeight="1" x14ac:dyDescent="0.35">
      <c r="A1892" s="1"/>
      <c r="B1892" s="1"/>
      <c r="C1892" s="1"/>
      <c r="D1892" s="1"/>
      <c r="E1892" s="106">
        <f>+COUNTIFS('REGISTRO DE TUTORES'!$A$3:$A$8000,A1892,'REGISTRO DE TUTORES'!$B$3:$B$8000,B1892,'REGISTRO DE TUTORES'!$C$3:$C$8000,C1892,'REGISTRO DE TUTORES'!$D$3:$D$8000,D1892)</f>
        <v>0</v>
      </c>
      <c r="F1892" s="106">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106">
        <f t="shared" ca="1" si="92"/>
        <v>0</v>
      </c>
      <c r="H1892" s="106">
        <f t="shared" ca="1" si="93"/>
        <v>0</v>
      </c>
      <c r="I1892" s="15">
        <v>0</v>
      </c>
      <c r="J1892" s="15">
        <v>0</v>
      </c>
      <c r="K1892" s="15">
        <v>0</v>
      </c>
      <c r="L1892" s="15">
        <v>0</v>
      </c>
      <c r="M1892" s="15">
        <v>0</v>
      </c>
      <c r="N1892" s="107">
        <v>0</v>
      </c>
      <c r="O1892" s="107">
        <v>0</v>
      </c>
      <c r="P1892" s="50"/>
      <c r="Q1892" s="50"/>
      <c r="R1892" s="3"/>
      <c r="S1892" s="3"/>
      <c r="T1892" s="1"/>
      <c r="U1892" s="2"/>
      <c r="V1892" s="23" t="str">
        <f t="shared" si="94"/>
        <v/>
      </c>
    </row>
    <row r="1893" spans="1:22" ht="25" customHeight="1" x14ac:dyDescent="0.35">
      <c r="A1893" s="1"/>
      <c r="B1893" s="1"/>
      <c r="C1893" s="1"/>
      <c r="D1893" s="1"/>
      <c r="E1893" s="106">
        <f>+COUNTIFS('REGISTRO DE TUTORES'!$A$3:$A$8000,A1893,'REGISTRO DE TUTORES'!$B$3:$B$8000,B1893,'REGISTRO DE TUTORES'!$C$3:$C$8000,C1893,'REGISTRO DE TUTORES'!$D$3:$D$8000,D1893)</f>
        <v>0</v>
      </c>
      <c r="F1893" s="106">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106">
        <f t="shared" ca="1" si="92"/>
        <v>0</v>
      </c>
      <c r="H1893" s="106">
        <f t="shared" ca="1" si="93"/>
        <v>0</v>
      </c>
      <c r="I1893" s="15">
        <v>0</v>
      </c>
      <c r="J1893" s="15">
        <v>0</v>
      </c>
      <c r="K1893" s="15">
        <v>0</v>
      </c>
      <c r="L1893" s="15">
        <v>0</v>
      </c>
      <c r="M1893" s="15">
        <v>0</v>
      </c>
      <c r="N1893" s="107">
        <v>0</v>
      </c>
      <c r="O1893" s="107">
        <v>0</v>
      </c>
      <c r="P1893" s="50"/>
      <c r="Q1893" s="50"/>
      <c r="R1893" s="3"/>
      <c r="S1893" s="3"/>
      <c r="T1893" s="1"/>
      <c r="U1893" s="2"/>
      <c r="V1893" s="23" t="str">
        <f t="shared" si="94"/>
        <v/>
      </c>
    </row>
    <row r="1894" spans="1:22" ht="25" customHeight="1" x14ac:dyDescent="0.35">
      <c r="A1894" s="1"/>
      <c r="B1894" s="1"/>
      <c r="C1894" s="1"/>
      <c r="D1894" s="1"/>
      <c r="E1894" s="106">
        <f>+COUNTIFS('REGISTRO DE TUTORES'!$A$3:$A$8000,A1894,'REGISTRO DE TUTORES'!$B$3:$B$8000,B1894,'REGISTRO DE TUTORES'!$C$3:$C$8000,C1894,'REGISTRO DE TUTORES'!$D$3:$D$8000,D1894)</f>
        <v>0</v>
      </c>
      <c r="F1894" s="106">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106">
        <f t="shared" ca="1" si="92"/>
        <v>0</v>
      </c>
      <c r="H1894" s="106">
        <f t="shared" ca="1" si="93"/>
        <v>0</v>
      </c>
      <c r="I1894" s="15">
        <v>0</v>
      </c>
      <c r="J1894" s="15">
        <v>0</v>
      </c>
      <c r="K1894" s="15">
        <v>0</v>
      </c>
      <c r="L1894" s="15">
        <v>0</v>
      </c>
      <c r="M1894" s="15">
        <v>0</v>
      </c>
      <c r="N1894" s="107">
        <v>0</v>
      </c>
      <c r="O1894" s="107">
        <v>0</v>
      </c>
      <c r="P1894" s="50"/>
      <c r="Q1894" s="50"/>
      <c r="R1894" s="3"/>
      <c r="S1894" s="3"/>
      <c r="T1894" s="1"/>
      <c r="U1894" s="2"/>
      <c r="V1894" s="23" t="str">
        <f t="shared" si="94"/>
        <v/>
      </c>
    </row>
    <row r="1895" spans="1:22" ht="25" customHeight="1" x14ac:dyDescent="0.35">
      <c r="A1895" s="1"/>
      <c r="B1895" s="1"/>
      <c r="C1895" s="1"/>
      <c r="D1895" s="1"/>
      <c r="E1895" s="106">
        <f>+COUNTIFS('REGISTRO DE TUTORES'!$A$3:$A$8000,A1895,'REGISTRO DE TUTORES'!$B$3:$B$8000,B1895,'REGISTRO DE TUTORES'!$C$3:$C$8000,C1895,'REGISTRO DE TUTORES'!$D$3:$D$8000,D1895)</f>
        <v>0</v>
      </c>
      <c r="F1895" s="106">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106">
        <f t="shared" ca="1" si="92"/>
        <v>0</v>
      </c>
      <c r="H1895" s="106">
        <f t="shared" ca="1" si="93"/>
        <v>0</v>
      </c>
      <c r="I1895" s="15">
        <v>0</v>
      </c>
      <c r="J1895" s="15">
        <v>0</v>
      </c>
      <c r="K1895" s="15">
        <v>0</v>
      </c>
      <c r="L1895" s="15">
        <v>0</v>
      </c>
      <c r="M1895" s="15">
        <v>0</v>
      </c>
      <c r="N1895" s="107">
        <v>0</v>
      </c>
      <c r="O1895" s="107">
        <v>0</v>
      </c>
      <c r="P1895" s="50"/>
      <c r="Q1895" s="50"/>
      <c r="R1895" s="3"/>
      <c r="S1895" s="3"/>
      <c r="T1895" s="1"/>
      <c r="U1895" s="2"/>
      <c r="V1895" s="23" t="str">
        <f t="shared" si="94"/>
        <v/>
      </c>
    </row>
    <row r="1896" spans="1:22" ht="25" customHeight="1" x14ac:dyDescent="0.35">
      <c r="A1896" s="1"/>
      <c r="B1896" s="1"/>
      <c r="C1896" s="1"/>
      <c r="D1896" s="1"/>
      <c r="E1896" s="106">
        <f>+COUNTIFS('REGISTRO DE TUTORES'!$A$3:$A$8000,A1896,'REGISTRO DE TUTORES'!$B$3:$B$8000,B1896,'REGISTRO DE TUTORES'!$C$3:$C$8000,C1896,'REGISTRO DE TUTORES'!$D$3:$D$8000,D1896)</f>
        <v>0</v>
      </c>
      <c r="F1896" s="106">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106">
        <f t="shared" ca="1" si="92"/>
        <v>0</v>
      </c>
      <c r="H1896" s="106">
        <f t="shared" ca="1" si="93"/>
        <v>0</v>
      </c>
      <c r="I1896" s="15">
        <v>0</v>
      </c>
      <c r="J1896" s="15">
        <v>0</v>
      </c>
      <c r="K1896" s="15">
        <v>0</v>
      </c>
      <c r="L1896" s="15">
        <v>0</v>
      </c>
      <c r="M1896" s="15">
        <v>0</v>
      </c>
      <c r="N1896" s="107">
        <v>0</v>
      </c>
      <c r="O1896" s="107">
        <v>0</v>
      </c>
      <c r="P1896" s="50"/>
      <c r="Q1896" s="50"/>
      <c r="R1896" s="3"/>
      <c r="S1896" s="3"/>
      <c r="T1896" s="1"/>
      <c r="U1896" s="2"/>
      <c r="V1896" s="23" t="str">
        <f t="shared" si="94"/>
        <v/>
      </c>
    </row>
    <row r="1897" spans="1:22" ht="25" customHeight="1" x14ac:dyDescent="0.35">
      <c r="A1897" s="1"/>
      <c r="B1897" s="1"/>
      <c r="C1897" s="1"/>
      <c r="D1897" s="1"/>
      <c r="E1897" s="106">
        <f>+COUNTIFS('REGISTRO DE TUTORES'!$A$3:$A$8000,A1897,'REGISTRO DE TUTORES'!$B$3:$B$8000,B1897,'REGISTRO DE TUTORES'!$C$3:$C$8000,C1897,'REGISTRO DE TUTORES'!$D$3:$D$8000,D1897)</f>
        <v>0</v>
      </c>
      <c r="F1897" s="106">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106">
        <f t="shared" ca="1" si="92"/>
        <v>0</v>
      </c>
      <c r="H1897" s="106">
        <f t="shared" ca="1" si="93"/>
        <v>0</v>
      </c>
      <c r="I1897" s="15">
        <v>0</v>
      </c>
      <c r="J1897" s="15">
        <v>0</v>
      </c>
      <c r="K1897" s="15">
        <v>0</v>
      </c>
      <c r="L1897" s="15">
        <v>0</v>
      </c>
      <c r="M1897" s="15">
        <v>0</v>
      </c>
      <c r="N1897" s="107">
        <v>0</v>
      </c>
      <c r="O1897" s="107">
        <v>0</v>
      </c>
      <c r="P1897" s="50"/>
      <c r="Q1897" s="50"/>
      <c r="R1897" s="3"/>
      <c r="S1897" s="3"/>
      <c r="T1897" s="1"/>
      <c r="U1897" s="2"/>
      <c r="V1897" s="23" t="str">
        <f t="shared" si="94"/>
        <v/>
      </c>
    </row>
    <row r="1898" spans="1:22" ht="25" customHeight="1" x14ac:dyDescent="0.35">
      <c r="A1898" s="1"/>
      <c r="B1898" s="1"/>
      <c r="C1898" s="1"/>
      <c r="D1898" s="1"/>
      <c r="E1898" s="106">
        <f>+COUNTIFS('REGISTRO DE TUTORES'!$A$3:$A$8000,A1898,'REGISTRO DE TUTORES'!$B$3:$B$8000,B1898,'REGISTRO DE TUTORES'!$C$3:$C$8000,C1898,'REGISTRO DE TUTORES'!$D$3:$D$8000,D1898)</f>
        <v>0</v>
      </c>
      <c r="F1898" s="106">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106">
        <f t="shared" ca="1" si="92"/>
        <v>0</v>
      </c>
      <c r="H1898" s="106">
        <f t="shared" ca="1" si="93"/>
        <v>0</v>
      </c>
      <c r="I1898" s="15">
        <v>0</v>
      </c>
      <c r="J1898" s="15">
        <v>0</v>
      </c>
      <c r="K1898" s="15">
        <v>0</v>
      </c>
      <c r="L1898" s="15">
        <v>0</v>
      </c>
      <c r="M1898" s="15">
        <v>0</v>
      </c>
      <c r="N1898" s="107">
        <v>0</v>
      </c>
      <c r="O1898" s="107">
        <v>0</v>
      </c>
      <c r="P1898" s="50"/>
      <c r="Q1898" s="50"/>
      <c r="R1898" s="3"/>
      <c r="S1898" s="3"/>
      <c r="T1898" s="1"/>
      <c r="U1898" s="2"/>
      <c r="V1898" s="23" t="str">
        <f t="shared" si="94"/>
        <v/>
      </c>
    </row>
    <row r="1899" spans="1:22" ht="25" customHeight="1" x14ac:dyDescent="0.35">
      <c r="A1899" s="1"/>
      <c r="B1899" s="1"/>
      <c r="C1899" s="1"/>
      <c r="D1899" s="1"/>
      <c r="E1899" s="106">
        <f>+COUNTIFS('REGISTRO DE TUTORES'!$A$3:$A$8000,A1899,'REGISTRO DE TUTORES'!$B$3:$B$8000,B1899,'REGISTRO DE TUTORES'!$C$3:$C$8000,C1899,'REGISTRO DE TUTORES'!$D$3:$D$8000,D1899)</f>
        <v>0</v>
      </c>
      <c r="F1899" s="106">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106">
        <f t="shared" ca="1" si="92"/>
        <v>0</v>
      </c>
      <c r="H1899" s="106">
        <f t="shared" ca="1" si="93"/>
        <v>0</v>
      </c>
      <c r="I1899" s="15">
        <v>0</v>
      </c>
      <c r="J1899" s="15">
        <v>0</v>
      </c>
      <c r="K1899" s="15">
        <v>0</v>
      </c>
      <c r="L1899" s="15">
        <v>0</v>
      </c>
      <c r="M1899" s="15">
        <v>0</v>
      </c>
      <c r="N1899" s="107">
        <v>0</v>
      </c>
      <c r="O1899" s="107">
        <v>0</v>
      </c>
      <c r="P1899" s="50"/>
      <c r="Q1899" s="50"/>
      <c r="R1899" s="3"/>
      <c r="S1899" s="3"/>
      <c r="T1899" s="1"/>
      <c r="U1899" s="2"/>
      <c r="V1899" s="23" t="str">
        <f t="shared" si="94"/>
        <v/>
      </c>
    </row>
    <row r="1900" spans="1:22" ht="25" customHeight="1" x14ac:dyDescent="0.35">
      <c r="A1900" s="1"/>
      <c r="B1900" s="1"/>
      <c r="C1900" s="1"/>
      <c r="D1900" s="1"/>
      <c r="E1900" s="106">
        <f>+COUNTIFS('REGISTRO DE TUTORES'!$A$3:$A$8000,A1900,'REGISTRO DE TUTORES'!$B$3:$B$8000,B1900,'REGISTRO DE TUTORES'!$C$3:$C$8000,C1900,'REGISTRO DE TUTORES'!$D$3:$D$8000,D1900)</f>
        <v>0</v>
      </c>
      <c r="F1900" s="106">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106">
        <f t="shared" ca="1" si="92"/>
        <v>0</v>
      </c>
      <c r="H1900" s="106">
        <f t="shared" ca="1" si="93"/>
        <v>0</v>
      </c>
      <c r="I1900" s="15">
        <v>0</v>
      </c>
      <c r="J1900" s="15">
        <v>0</v>
      </c>
      <c r="K1900" s="15">
        <v>0</v>
      </c>
      <c r="L1900" s="15">
        <v>0</v>
      </c>
      <c r="M1900" s="15">
        <v>0</v>
      </c>
      <c r="N1900" s="107">
        <v>0</v>
      </c>
      <c r="O1900" s="107">
        <v>0</v>
      </c>
      <c r="P1900" s="50"/>
      <c r="Q1900" s="50"/>
      <c r="R1900" s="3"/>
      <c r="S1900" s="3"/>
      <c r="T1900" s="1"/>
      <c r="U1900" s="2"/>
      <c r="V1900" s="23" t="str">
        <f t="shared" si="94"/>
        <v/>
      </c>
    </row>
    <row r="1901" spans="1:22" ht="25" customHeight="1" x14ac:dyDescent="0.35">
      <c r="A1901" s="1"/>
      <c r="B1901" s="1"/>
      <c r="C1901" s="1"/>
      <c r="D1901" s="1"/>
      <c r="E1901" s="106">
        <f>+COUNTIFS('REGISTRO DE TUTORES'!$A$3:$A$8000,A1901,'REGISTRO DE TUTORES'!$B$3:$B$8000,B1901,'REGISTRO DE TUTORES'!$C$3:$C$8000,C1901,'REGISTRO DE TUTORES'!$D$3:$D$8000,D1901)</f>
        <v>0</v>
      </c>
      <c r="F1901" s="106">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106">
        <f t="shared" ca="1" si="92"/>
        <v>0</v>
      </c>
      <c r="H1901" s="106">
        <f t="shared" ca="1" si="93"/>
        <v>0</v>
      </c>
      <c r="I1901" s="15">
        <v>0</v>
      </c>
      <c r="J1901" s="15">
        <v>0</v>
      </c>
      <c r="K1901" s="15">
        <v>0</v>
      </c>
      <c r="L1901" s="15">
        <v>0</v>
      </c>
      <c r="M1901" s="15">
        <v>0</v>
      </c>
      <c r="N1901" s="107">
        <v>0</v>
      </c>
      <c r="O1901" s="107">
        <v>0</v>
      </c>
      <c r="P1901" s="50"/>
      <c r="Q1901" s="50"/>
      <c r="R1901" s="3"/>
      <c r="S1901" s="3"/>
      <c r="T1901" s="1"/>
      <c r="U1901" s="2"/>
      <c r="V1901" s="23" t="str">
        <f t="shared" si="94"/>
        <v/>
      </c>
    </row>
    <row r="1902" spans="1:22" ht="25" customHeight="1" x14ac:dyDescent="0.35">
      <c r="A1902" s="1"/>
      <c r="B1902" s="1"/>
      <c r="C1902" s="1"/>
      <c r="D1902" s="1"/>
      <c r="E1902" s="106">
        <f>+COUNTIFS('REGISTRO DE TUTORES'!$A$3:$A$8000,A1902,'REGISTRO DE TUTORES'!$B$3:$B$8000,B1902,'REGISTRO DE TUTORES'!$C$3:$C$8000,C1902,'REGISTRO DE TUTORES'!$D$3:$D$8000,D1902)</f>
        <v>0</v>
      </c>
      <c r="F1902" s="106">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106">
        <f t="shared" ca="1" si="92"/>
        <v>0</v>
      </c>
      <c r="H1902" s="106">
        <f t="shared" ca="1" si="93"/>
        <v>0</v>
      </c>
      <c r="I1902" s="15">
        <v>0</v>
      </c>
      <c r="J1902" s="15">
        <v>0</v>
      </c>
      <c r="K1902" s="15">
        <v>0</v>
      </c>
      <c r="L1902" s="15">
        <v>0</v>
      </c>
      <c r="M1902" s="15">
        <v>0</v>
      </c>
      <c r="N1902" s="107">
        <v>0</v>
      </c>
      <c r="O1902" s="107">
        <v>0</v>
      </c>
      <c r="P1902" s="50"/>
      <c r="Q1902" s="50"/>
      <c r="R1902" s="3"/>
      <c r="S1902" s="3"/>
      <c r="T1902" s="1"/>
      <c r="U1902" s="2"/>
      <c r="V1902" s="23" t="str">
        <f t="shared" si="94"/>
        <v/>
      </c>
    </row>
    <row r="1903" spans="1:22" ht="25" customHeight="1" x14ac:dyDescent="0.35">
      <c r="A1903" s="1"/>
      <c r="B1903" s="1"/>
      <c r="C1903" s="1"/>
      <c r="D1903" s="1"/>
      <c r="E1903" s="106">
        <f>+COUNTIFS('REGISTRO DE TUTORES'!$A$3:$A$8000,A1903,'REGISTRO DE TUTORES'!$B$3:$B$8000,B1903,'REGISTRO DE TUTORES'!$C$3:$C$8000,C1903,'REGISTRO DE TUTORES'!$D$3:$D$8000,D1903)</f>
        <v>0</v>
      </c>
      <c r="F1903" s="106">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106">
        <f t="shared" ca="1" si="92"/>
        <v>0</v>
      </c>
      <c r="H1903" s="106">
        <f t="shared" ca="1" si="93"/>
        <v>0</v>
      </c>
      <c r="I1903" s="15">
        <v>0</v>
      </c>
      <c r="J1903" s="15">
        <v>0</v>
      </c>
      <c r="K1903" s="15">
        <v>0</v>
      </c>
      <c r="L1903" s="15">
        <v>0</v>
      </c>
      <c r="M1903" s="15">
        <v>0</v>
      </c>
      <c r="N1903" s="107">
        <v>0</v>
      </c>
      <c r="O1903" s="107">
        <v>0</v>
      </c>
      <c r="P1903" s="50"/>
      <c r="Q1903" s="50"/>
      <c r="R1903" s="3"/>
      <c r="S1903" s="3"/>
      <c r="T1903" s="1"/>
      <c r="U1903" s="2"/>
      <c r="V1903" s="23" t="str">
        <f t="shared" si="94"/>
        <v/>
      </c>
    </row>
    <row r="1904" spans="1:22" ht="25" customHeight="1" x14ac:dyDescent="0.35">
      <c r="A1904" s="1"/>
      <c r="B1904" s="1"/>
      <c r="C1904" s="1"/>
      <c r="D1904" s="1"/>
      <c r="E1904" s="106">
        <f>+COUNTIFS('REGISTRO DE TUTORES'!$A$3:$A$8000,A1904,'REGISTRO DE TUTORES'!$B$3:$B$8000,B1904,'REGISTRO DE TUTORES'!$C$3:$C$8000,C1904,'REGISTRO DE TUTORES'!$D$3:$D$8000,D1904)</f>
        <v>0</v>
      </c>
      <c r="F1904" s="106">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106">
        <f t="shared" ca="1" si="92"/>
        <v>0</v>
      </c>
      <c r="H1904" s="106">
        <f t="shared" ca="1" si="93"/>
        <v>0</v>
      </c>
      <c r="I1904" s="15">
        <v>0</v>
      </c>
      <c r="J1904" s="15">
        <v>0</v>
      </c>
      <c r="K1904" s="15">
        <v>0</v>
      </c>
      <c r="L1904" s="15">
        <v>0</v>
      </c>
      <c r="M1904" s="15">
        <v>0</v>
      </c>
      <c r="N1904" s="107">
        <v>0</v>
      </c>
      <c r="O1904" s="107">
        <v>0</v>
      </c>
      <c r="P1904" s="50"/>
      <c r="Q1904" s="50"/>
      <c r="R1904" s="3"/>
      <c r="S1904" s="3"/>
      <c r="T1904" s="1"/>
      <c r="U1904" s="2"/>
      <c r="V1904" s="23" t="str">
        <f t="shared" si="94"/>
        <v/>
      </c>
    </row>
    <row r="1905" spans="1:22" ht="25" customHeight="1" x14ac:dyDescent="0.35">
      <c r="A1905" s="1"/>
      <c r="B1905" s="1"/>
      <c r="C1905" s="1"/>
      <c r="D1905" s="1"/>
      <c r="E1905" s="106">
        <f>+COUNTIFS('REGISTRO DE TUTORES'!$A$3:$A$8000,A1905,'REGISTRO DE TUTORES'!$B$3:$B$8000,B1905,'REGISTRO DE TUTORES'!$C$3:$C$8000,C1905,'REGISTRO DE TUTORES'!$D$3:$D$8000,D1905)</f>
        <v>0</v>
      </c>
      <c r="F1905" s="106">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106">
        <f t="shared" ca="1" si="92"/>
        <v>0</v>
      </c>
      <c r="H1905" s="106">
        <f t="shared" ca="1" si="93"/>
        <v>0</v>
      </c>
      <c r="I1905" s="15">
        <v>0</v>
      </c>
      <c r="J1905" s="15">
        <v>0</v>
      </c>
      <c r="K1905" s="15">
        <v>0</v>
      </c>
      <c r="L1905" s="15">
        <v>0</v>
      </c>
      <c r="M1905" s="15">
        <v>0</v>
      </c>
      <c r="N1905" s="107">
        <v>0</v>
      </c>
      <c r="O1905" s="107">
        <v>0</v>
      </c>
      <c r="P1905" s="50"/>
      <c r="Q1905" s="50"/>
      <c r="R1905" s="3"/>
      <c r="S1905" s="3"/>
      <c r="T1905" s="1"/>
      <c r="U1905" s="2"/>
      <c r="V1905" s="23" t="str">
        <f t="shared" si="94"/>
        <v/>
      </c>
    </row>
    <row r="1906" spans="1:22" ht="25" customHeight="1" x14ac:dyDescent="0.35">
      <c r="A1906" s="1"/>
      <c r="B1906" s="1"/>
      <c r="C1906" s="1"/>
      <c r="D1906" s="1"/>
      <c r="E1906" s="106">
        <f>+COUNTIFS('REGISTRO DE TUTORES'!$A$3:$A$8000,A1906,'REGISTRO DE TUTORES'!$B$3:$B$8000,B1906,'REGISTRO DE TUTORES'!$C$3:$C$8000,C1906,'REGISTRO DE TUTORES'!$D$3:$D$8000,D1906)</f>
        <v>0</v>
      </c>
      <c r="F1906" s="106">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106">
        <f t="shared" ca="1" si="92"/>
        <v>0</v>
      </c>
      <c r="H1906" s="106">
        <f t="shared" ca="1" si="93"/>
        <v>0</v>
      </c>
      <c r="I1906" s="15">
        <v>0</v>
      </c>
      <c r="J1906" s="15">
        <v>0</v>
      </c>
      <c r="K1906" s="15">
        <v>0</v>
      </c>
      <c r="L1906" s="15">
        <v>0</v>
      </c>
      <c r="M1906" s="15">
        <v>0</v>
      </c>
      <c r="N1906" s="107">
        <v>0</v>
      </c>
      <c r="O1906" s="107">
        <v>0</v>
      </c>
      <c r="P1906" s="50"/>
      <c r="Q1906" s="50"/>
      <c r="R1906" s="3"/>
      <c r="S1906" s="3"/>
      <c r="T1906" s="1"/>
      <c r="U1906" s="2"/>
      <c r="V1906" s="23" t="str">
        <f t="shared" si="94"/>
        <v/>
      </c>
    </row>
    <row r="1907" spans="1:22" ht="25" customHeight="1" x14ac:dyDescent="0.35">
      <c r="A1907" s="1"/>
      <c r="B1907" s="1"/>
      <c r="C1907" s="1"/>
      <c r="D1907" s="1"/>
      <c r="E1907" s="106">
        <f>+COUNTIFS('REGISTRO DE TUTORES'!$A$3:$A$8000,A1907,'REGISTRO DE TUTORES'!$B$3:$B$8000,B1907,'REGISTRO DE TUTORES'!$C$3:$C$8000,C1907,'REGISTRO DE TUTORES'!$D$3:$D$8000,D1907)</f>
        <v>0</v>
      </c>
      <c r="F1907" s="106">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106">
        <f t="shared" ca="1" si="92"/>
        <v>0</v>
      </c>
      <c r="H1907" s="106">
        <f t="shared" ca="1" si="93"/>
        <v>0</v>
      </c>
      <c r="I1907" s="15">
        <v>0</v>
      </c>
      <c r="J1907" s="15">
        <v>0</v>
      </c>
      <c r="K1907" s="15">
        <v>0</v>
      </c>
      <c r="L1907" s="15">
        <v>0</v>
      </c>
      <c r="M1907" s="15">
        <v>0</v>
      </c>
      <c r="N1907" s="107">
        <v>0</v>
      </c>
      <c r="O1907" s="107">
        <v>0</v>
      </c>
      <c r="P1907" s="50"/>
      <c r="Q1907" s="50"/>
      <c r="R1907" s="3"/>
      <c r="S1907" s="3"/>
      <c r="T1907" s="1"/>
      <c r="U1907" s="2"/>
      <c r="V1907" s="23" t="str">
        <f t="shared" si="94"/>
        <v/>
      </c>
    </row>
    <row r="1908" spans="1:22" ht="25" customHeight="1" x14ac:dyDescent="0.35">
      <c r="A1908" s="1"/>
      <c r="B1908" s="1"/>
      <c r="C1908" s="1"/>
      <c r="D1908" s="1"/>
      <c r="E1908" s="106">
        <f>+COUNTIFS('REGISTRO DE TUTORES'!$A$3:$A$8000,A1908,'REGISTRO DE TUTORES'!$B$3:$B$8000,B1908,'REGISTRO DE TUTORES'!$C$3:$C$8000,C1908,'REGISTRO DE TUTORES'!$D$3:$D$8000,D1908)</f>
        <v>0</v>
      </c>
      <c r="F1908" s="106">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106">
        <f t="shared" ca="1" si="92"/>
        <v>0</v>
      </c>
      <c r="H1908" s="106">
        <f t="shared" ca="1" si="93"/>
        <v>0</v>
      </c>
      <c r="I1908" s="15">
        <v>0</v>
      </c>
      <c r="J1908" s="15">
        <v>0</v>
      </c>
      <c r="K1908" s="15">
        <v>0</v>
      </c>
      <c r="L1908" s="15">
        <v>0</v>
      </c>
      <c r="M1908" s="15">
        <v>0</v>
      </c>
      <c r="N1908" s="107">
        <v>0</v>
      </c>
      <c r="O1908" s="107">
        <v>0</v>
      </c>
      <c r="P1908" s="50"/>
      <c r="Q1908" s="50"/>
      <c r="R1908" s="3"/>
      <c r="S1908" s="3"/>
      <c r="T1908" s="1"/>
      <c r="U1908" s="2"/>
      <c r="V1908" s="23" t="str">
        <f t="shared" si="94"/>
        <v/>
      </c>
    </row>
    <row r="1909" spans="1:22" ht="25" customHeight="1" x14ac:dyDescent="0.35">
      <c r="A1909" s="1"/>
      <c r="B1909" s="1"/>
      <c r="C1909" s="1"/>
      <c r="D1909" s="1"/>
      <c r="E1909" s="106">
        <f>+COUNTIFS('REGISTRO DE TUTORES'!$A$3:$A$8000,A1909,'REGISTRO DE TUTORES'!$B$3:$B$8000,B1909,'REGISTRO DE TUTORES'!$C$3:$C$8000,C1909,'REGISTRO DE TUTORES'!$D$3:$D$8000,D1909)</f>
        <v>0</v>
      </c>
      <c r="F1909" s="106">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106">
        <f t="shared" ca="1" si="92"/>
        <v>0</v>
      </c>
      <c r="H1909" s="106">
        <f t="shared" ca="1" si="93"/>
        <v>0</v>
      </c>
      <c r="I1909" s="15">
        <v>0</v>
      </c>
      <c r="J1909" s="15">
        <v>0</v>
      </c>
      <c r="K1909" s="15">
        <v>0</v>
      </c>
      <c r="L1909" s="15">
        <v>0</v>
      </c>
      <c r="M1909" s="15">
        <v>0</v>
      </c>
      <c r="N1909" s="107">
        <v>0</v>
      </c>
      <c r="O1909" s="107">
        <v>0</v>
      </c>
      <c r="P1909" s="50"/>
      <c r="Q1909" s="50"/>
      <c r="R1909" s="3"/>
      <c r="S1909" s="3"/>
      <c r="T1909" s="1"/>
      <c r="U1909" s="2"/>
      <c r="V1909" s="23" t="str">
        <f t="shared" si="94"/>
        <v/>
      </c>
    </row>
    <row r="1910" spans="1:22" ht="25" customHeight="1" x14ac:dyDescent="0.35">
      <c r="A1910" s="1"/>
      <c r="B1910" s="1"/>
      <c r="C1910" s="1"/>
      <c r="D1910" s="1"/>
      <c r="E1910" s="106">
        <f>+COUNTIFS('REGISTRO DE TUTORES'!$A$3:$A$8000,A1910,'REGISTRO DE TUTORES'!$B$3:$B$8000,B1910,'REGISTRO DE TUTORES'!$C$3:$C$8000,C1910,'REGISTRO DE TUTORES'!$D$3:$D$8000,D1910)</f>
        <v>0</v>
      </c>
      <c r="F1910" s="106">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106">
        <f t="shared" ca="1" si="92"/>
        <v>0</v>
      </c>
      <c r="H1910" s="106">
        <f t="shared" ca="1" si="93"/>
        <v>0</v>
      </c>
      <c r="I1910" s="15">
        <v>0</v>
      </c>
      <c r="J1910" s="15">
        <v>0</v>
      </c>
      <c r="K1910" s="15">
        <v>0</v>
      </c>
      <c r="L1910" s="15">
        <v>0</v>
      </c>
      <c r="M1910" s="15">
        <v>0</v>
      </c>
      <c r="N1910" s="107">
        <v>0</v>
      </c>
      <c r="O1910" s="107">
        <v>0</v>
      </c>
      <c r="P1910" s="50"/>
      <c r="Q1910" s="50"/>
      <c r="R1910" s="3"/>
      <c r="S1910" s="3"/>
      <c r="T1910" s="1"/>
      <c r="U1910" s="2"/>
      <c r="V1910" s="23" t="str">
        <f t="shared" si="94"/>
        <v/>
      </c>
    </row>
    <row r="1911" spans="1:22" ht="25" customHeight="1" x14ac:dyDescent="0.35">
      <c r="A1911" s="1"/>
      <c r="B1911" s="1"/>
      <c r="C1911" s="1"/>
      <c r="D1911" s="1"/>
      <c r="E1911" s="106">
        <f>+COUNTIFS('REGISTRO DE TUTORES'!$A$3:$A$8000,A1911,'REGISTRO DE TUTORES'!$B$3:$B$8000,B1911,'REGISTRO DE TUTORES'!$C$3:$C$8000,C1911,'REGISTRO DE TUTORES'!$D$3:$D$8000,D1911)</f>
        <v>0</v>
      </c>
      <c r="F1911" s="106">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106">
        <f t="shared" ca="1" si="92"/>
        <v>0</v>
      </c>
      <c r="H1911" s="106">
        <f t="shared" ca="1" si="93"/>
        <v>0</v>
      </c>
      <c r="I1911" s="15">
        <v>0</v>
      </c>
      <c r="J1911" s="15">
        <v>0</v>
      </c>
      <c r="K1911" s="15">
        <v>0</v>
      </c>
      <c r="L1911" s="15">
        <v>0</v>
      </c>
      <c r="M1911" s="15">
        <v>0</v>
      </c>
      <c r="N1911" s="107">
        <v>0</v>
      </c>
      <c r="O1911" s="107">
        <v>0</v>
      </c>
      <c r="P1911" s="50"/>
      <c r="Q1911" s="50"/>
      <c r="R1911" s="3"/>
      <c r="S1911" s="3"/>
      <c r="T1911" s="1"/>
      <c r="U1911" s="2"/>
      <c r="V1911" s="23" t="str">
        <f t="shared" si="94"/>
        <v/>
      </c>
    </row>
    <row r="1912" spans="1:22" ht="25" customHeight="1" x14ac:dyDescent="0.35">
      <c r="A1912" s="1"/>
      <c r="B1912" s="1"/>
      <c r="C1912" s="1"/>
      <c r="D1912" s="1"/>
      <c r="E1912" s="106">
        <f>+COUNTIFS('REGISTRO DE TUTORES'!$A$3:$A$8000,A1912,'REGISTRO DE TUTORES'!$B$3:$B$8000,B1912,'REGISTRO DE TUTORES'!$C$3:$C$8000,C1912,'REGISTRO DE TUTORES'!$D$3:$D$8000,D1912)</f>
        <v>0</v>
      </c>
      <c r="F1912" s="106">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106">
        <f t="shared" ca="1" si="92"/>
        <v>0</v>
      </c>
      <c r="H1912" s="106">
        <f t="shared" ca="1" si="93"/>
        <v>0</v>
      </c>
      <c r="I1912" s="15">
        <v>0</v>
      </c>
      <c r="J1912" s="15">
        <v>0</v>
      </c>
      <c r="K1912" s="15">
        <v>0</v>
      </c>
      <c r="L1912" s="15">
        <v>0</v>
      </c>
      <c r="M1912" s="15">
        <v>0</v>
      </c>
      <c r="N1912" s="107">
        <v>0</v>
      </c>
      <c r="O1912" s="107">
        <v>0</v>
      </c>
      <c r="P1912" s="50"/>
      <c r="Q1912" s="50"/>
      <c r="R1912" s="3"/>
      <c r="S1912" s="3"/>
      <c r="T1912" s="1"/>
      <c r="U1912" s="2"/>
      <c r="V1912" s="23" t="str">
        <f t="shared" si="94"/>
        <v/>
      </c>
    </row>
    <row r="1913" spans="1:22" ht="25" customHeight="1" x14ac:dyDescent="0.35">
      <c r="A1913" s="1"/>
      <c r="B1913" s="1"/>
      <c r="C1913" s="1"/>
      <c r="D1913" s="1"/>
      <c r="E1913" s="106">
        <f>+COUNTIFS('REGISTRO DE TUTORES'!$A$3:$A$8000,A1913,'REGISTRO DE TUTORES'!$B$3:$B$8000,B1913,'REGISTRO DE TUTORES'!$C$3:$C$8000,C1913,'REGISTRO DE TUTORES'!$D$3:$D$8000,D1913)</f>
        <v>0</v>
      </c>
      <c r="F1913" s="106">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106">
        <f t="shared" ca="1" si="92"/>
        <v>0</v>
      </c>
      <c r="H1913" s="106">
        <f t="shared" ca="1" si="93"/>
        <v>0</v>
      </c>
      <c r="I1913" s="15">
        <v>0</v>
      </c>
      <c r="J1913" s="15">
        <v>0</v>
      </c>
      <c r="K1913" s="15">
        <v>0</v>
      </c>
      <c r="L1913" s="15">
        <v>0</v>
      </c>
      <c r="M1913" s="15">
        <v>0</v>
      </c>
      <c r="N1913" s="107">
        <v>0</v>
      </c>
      <c r="O1913" s="107">
        <v>0</v>
      </c>
      <c r="P1913" s="50"/>
      <c r="Q1913" s="50"/>
      <c r="R1913" s="3"/>
      <c r="S1913" s="3"/>
      <c r="T1913" s="1"/>
      <c r="U1913" s="2"/>
      <c r="V1913" s="23" t="str">
        <f t="shared" si="94"/>
        <v/>
      </c>
    </row>
    <row r="1914" spans="1:22" ht="25" customHeight="1" x14ac:dyDescent="0.35">
      <c r="A1914" s="1"/>
      <c r="B1914" s="1"/>
      <c r="C1914" s="1"/>
      <c r="D1914" s="1"/>
      <c r="E1914" s="106">
        <f>+COUNTIFS('REGISTRO DE TUTORES'!$A$3:$A$8000,A1914,'REGISTRO DE TUTORES'!$B$3:$B$8000,B1914,'REGISTRO DE TUTORES'!$C$3:$C$8000,C1914,'REGISTRO DE TUTORES'!$D$3:$D$8000,D1914)</f>
        <v>0</v>
      </c>
      <c r="F1914" s="106">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106">
        <f t="shared" ca="1" si="92"/>
        <v>0</v>
      </c>
      <c r="H1914" s="106">
        <f t="shared" ca="1" si="93"/>
        <v>0</v>
      </c>
      <c r="I1914" s="15">
        <v>0</v>
      </c>
      <c r="J1914" s="15">
        <v>0</v>
      </c>
      <c r="K1914" s="15">
        <v>0</v>
      </c>
      <c r="L1914" s="15">
        <v>0</v>
      </c>
      <c r="M1914" s="15">
        <v>0</v>
      </c>
      <c r="N1914" s="107">
        <v>0</v>
      </c>
      <c r="O1914" s="107">
        <v>0</v>
      </c>
      <c r="P1914" s="50"/>
      <c r="Q1914" s="50"/>
      <c r="R1914" s="3"/>
      <c r="S1914" s="3"/>
      <c r="T1914" s="1"/>
      <c r="U1914" s="2"/>
      <c r="V1914" s="23" t="str">
        <f t="shared" si="94"/>
        <v/>
      </c>
    </row>
    <row r="1915" spans="1:22" ht="25" customHeight="1" x14ac:dyDescent="0.35">
      <c r="A1915" s="1"/>
      <c r="B1915" s="1"/>
      <c r="C1915" s="1"/>
      <c r="D1915" s="1"/>
      <c r="E1915" s="106">
        <f>+COUNTIFS('REGISTRO DE TUTORES'!$A$3:$A$8000,A1915,'REGISTRO DE TUTORES'!$B$3:$B$8000,B1915,'REGISTRO DE TUTORES'!$C$3:$C$8000,C1915,'REGISTRO DE TUTORES'!$D$3:$D$8000,D1915)</f>
        <v>0</v>
      </c>
      <c r="F1915" s="106">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106">
        <f t="shared" ca="1" si="92"/>
        <v>0</v>
      </c>
      <c r="H1915" s="106">
        <f t="shared" ca="1" si="93"/>
        <v>0</v>
      </c>
      <c r="I1915" s="15">
        <v>0</v>
      </c>
      <c r="J1915" s="15">
        <v>0</v>
      </c>
      <c r="K1915" s="15">
        <v>0</v>
      </c>
      <c r="L1915" s="15">
        <v>0</v>
      </c>
      <c r="M1915" s="15">
        <v>0</v>
      </c>
      <c r="N1915" s="107">
        <v>0</v>
      </c>
      <c r="O1915" s="107">
        <v>0</v>
      </c>
      <c r="P1915" s="50"/>
      <c r="Q1915" s="50"/>
      <c r="R1915" s="3"/>
      <c r="S1915" s="3"/>
      <c r="T1915" s="1"/>
      <c r="U1915" s="2"/>
      <c r="V1915" s="23" t="str">
        <f t="shared" si="94"/>
        <v/>
      </c>
    </row>
    <row r="1916" spans="1:22" ht="25" customHeight="1" x14ac:dyDescent="0.35">
      <c r="A1916" s="1"/>
      <c r="B1916" s="1"/>
      <c r="C1916" s="1"/>
      <c r="D1916" s="1"/>
      <c r="E1916" s="106">
        <f>+COUNTIFS('REGISTRO DE TUTORES'!$A$3:$A$8000,A1916,'REGISTRO DE TUTORES'!$B$3:$B$8000,B1916,'REGISTRO DE TUTORES'!$C$3:$C$8000,C1916,'REGISTRO DE TUTORES'!$D$3:$D$8000,D1916)</f>
        <v>0</v>
      </c>
      <c r="F1916" s="106">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106">
        <f t="shared" ca="1" si="92"/>
        <v>0</v>
      </c>
      <c r="H1916" s="106">
        <f t="shared" ca="1" si="93"/>
        <v>0</v>
      </c>
      <c r="I1916" s="15">
        <v>0</v>
      </c>
      <c r="J1916" s="15">
        <v>0</v>
      </c>
      <c r="K1916" s="15">
        <v>0</v>
      </c>
      <c r="L1916" s="15">
        <v>0</v>
      </c>
      <c r="M1916" s="15">
        <v>0</v>
      </c>
      <c r="N1916" s="107">
        <v>0</v>
      </c>
      <c r="O1916" s="107">
        <v>0</v>
      </c>
      <c r="P1916" s="50"/>
      <c r="Q1916" s="50"/>
      <c r="R1916" s="3"/>
      <c r="S1916" s="3"/>
      <c r="T1916" s="1"/>
      <c r="U1916" s="2"/>
      <c r="V1916" s="23" t="str">
        <f t="shared" si="94"/>
        <v/>
      </c>
    </row>
    <row r="1917" spans="1:22" ht="25" customHeight="1" x14ac:dyDescent="0.35">
      <c r="A1917" s="1"/>
      <c r="B1917" s="1"/>
      <c r="C1917" s="1"/>
      <c r="D1917" s="1"/>
      <c r="E1917" s="106">
        <f>+COUNTIFS('REGISTRO DE TUTORES'!$A$3:$A$8000,A1917,'REGISTRO DE TUTORES'!$B$3:$B$8000,B1917,'REGISTRO DE TUTORES'!$C$3:$C$8000,C1917,'REGISTRO DE TUTORES'!$D$3:$D$8000,D1917)</f>
        <v>0</v>
      </c>
      <c r="F1917" s="106">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106">
        <f t="shared" ca="1" si="92"/>
        <v>0</v>
      </c>
      <c r="H1917" s="106">
        <f t="shared" ca="1" si="93"/>
        <v>0</v>
      </c>
      <c r="I1917" s="15">
        <v>0</v>
      </c>
      <c r="J1917" s="15">
        <v>0</v>
      </c>
      <c r="K1917" s="15">
        <v>0</v>
      </c>
      <c r="L1917" s="15">
        <v>0</v>
      </c>
      <c r="M1917" s="15">
        <v>0</v>
      </c>
      <c r="N1917" s="107">
        <v>0</v>
      </c>
      <c r="O1917" s="107">
        <v>0</v>
      </c>
      <c r="P1917" s="50"/>
      <c r="Q1917" s="50"/>
      <c r="R1917" s="3"/>
      <c r="S1917" s="3"/>
      <c r="T1917" s="1"/>
      <c r="U1917" s="2"/>
      <c r="V1917" s="23" t="str">
        <f t="shared" si="94"/>
        <v/>
      </c>
    </row>
    <row r="1918" spans="1:22" ht="25" customHeight="1" x14ac:dyDescent="0.35">
      <c r="A1918" s="1"/>
      <c r="B1918" s="1"/>
      <c r="C1918" s="1"/>
      <c r="D1918" s="1"/>
      <c r="E1918" s="106">
        <f>+COUNTIFS('REGISTRO DE TUTORES'!$A$3:$A$8000,A1918,'REGISTRO DE TUTORES'!$B$3:$B$8000,B1918,'REGISTRO DE TUTORES'!$C$3:$C$8000,C1918,'REGISTRO DE TUTORES'!$D$3:$D$8000,D1918)</f>
        <v>0</v>
      </c>
      <c r="F1918" s="106">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106">
        <f t="shared" ca="1" si="92"/>
        <v>0</v>
      </c>
      <c r="H1918" s="106">
        <f t="shared" ca="1" si="93"/>
        <v>0</v>
      </c>
      <c r="I1918" s="15">
        <v>0</v>
      </c>
      <c r="J1918" s="15">
        <v>0</v>
      </c>
      <c r="K1918" s="15">
        <v>0</v>
      </c>
      <c r="L1918" s="15">
        <v>0</v>
      </c>
      <c r="M1918" s="15">
        <v>0</v>
      </c>
      <c r="N1918" s="107">
        <v>0</v>
      </c>
      <c r="O1918" s="107">
        <v>0</v>
      </c>
      <c r="P1918" s="50"/>
      <c r="Q1918" s="50"/>
      <c r="R1918" s="3"/>
      <c r="S1918" s="3"/>
      <c r="T1918" s="1"/>
      <c r="U1918" s="2"/>
      <c r="V1918" s="23" t="str">
        <f t="shared" si="94"/>
        <v/>
      </c>
    </row>
    <row r="1919" spans="1:22" ht="25" customHeight="1" x14ac:dyDescent="0.35">
      <c r="A1919" s="1"/>
      <c r="B1919" s="1"/>
      <c r="C1919" s="1"/>
      <c r="D1919" s="1"/>
      <c r="E1919" s="106">
        <f>+COUNTIFS('REGISTRO DE TUTORES'!$A$3:$A$8000,A1919,'REGISTRO DE TUTORES'!$B$3:$B$8000,B1919,'REGISTRO DE TUTORES'!$C$3:$C$8000,C1919,'REGISTRO DE TUTORES'!$D$3:$D$8000,D1919)</f>
        <v>0</v>
      </c>
      <c r="F1919" s="106">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106">
        <f t="shared" ca="1" si="92"/>
        <v>0</v>
      </c>
      <c r="H1919" s="106">
        <f t="shared" ca="1" si="93"/>
        <v>0</v>
      </c>
      <c r="I1919" s="15">
        <v>0</v>
      </c>
      <c r="J1919" s="15">
        <v>0</v>
      </c>
      <c r="K1919" s="15">
        <v>0</v>
      </c>
      <c r="L1919" s="15">
        <v>0</v>
      </c>
      <c r="M1919" s="15">
        <v>0</v>
      </c>
      <c r="N1919" s="107">
        <v>0</v>
      </c>
      <c r="O1919" s="107">
        <v>0</v>
      </c>
      <c r="P1919" s="50"/>
      <c r="Q1919" s="50"/>
      <c r="R1919" s="3"/>
      <c r="S1919" s="3"/>
      <c r="T1919" s="1"/>
      <c r="U1919" s="2"/>
      <c r="V1919" s="23" t="str">
        <f t="shared" si="94"/>
        <v/>
      </c>
    </row>
    <row r="1920" spans="1:22" ht="25" customHeight="1" x14ac:dyDescent="0.35">
      <c r="A1920" s="1"/>
      <c r="B1920" s="1"/>
      <c r="C1920" s="1"/>
      <c r="D1920" s="1"/>
      <c r="E1920" s="106">
        <f>+COUNTIFS('REGISTRO DE TUTORES'!$A$3:$A$8000,A1920,'REGISTRO DE TUTORES'!$B$3:$B$8000,B1920,'REGISTRO DE TUTORES'!$C$3:$C$8000,C1920,'REGISTRO DE TUTORES'!$D$3:$D$8000,D1920)</f>
        <v>0</v>
      </c>
      <c r="F1920" s="106">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106">
        <f t="shared" ca="1" si="92"/>
        <v>0</v>
      </c>
      <c r="H1920" s="106">
        <f t="shared" ca="1" si="93"/>
        <v>0</v>
      </c>
      <c r="I1920" s="15">
        <v>0</v>
      </c>
      <c r="J1920" s="15">
        <v>0</v>
      </c>
      <c r="K1920" s="15">
        <v>0</v>
      </c>
      <c r="L1920" s="15">
        <v>0</v>
      </c>
      <c r="M1920" s="15">
        <v>0</v>
      </c>
      <c r="N1920" s="107">
        <v>0</v>
      </c>
      <c r="O1920" s="107">
        <v>0</v>
      </c>
      <c r="P1920" s="50"/>
      <c r="Q1920" s="50"/>
      <c r="R1920" s="3"/>
      <c r="S1920" s="3"/>
      <c r="T1920" s="1"/>
      <c r="U1920" s="2"/>
      <c r="V1920" s="23" t="str">
        <f t="shared" si="94"/>
        <v/>
      </c>
    </row>
    <row r="1921" spans="1:22" ht="25" customHeight="1" x14ac:dyDescent="0.35">
      <c r="A1921" s="1"/>
      <c r="B1921" s="1"/>
      <c r="C1921" s="1"/>
      <c r="D1921" s="1"/>
      <c r="E1921" s="106">
        <f>+COUNTIFS('REGISTRO DE TUTORES'!$A$3:$A$8000,A1921,'REGISTRO DE TUTORES'!$B$3:$B$8000,B1921,'REGISTRO DE TUTORES'!$C$3:$C$8000,C1921,'REGISTRO DE TUTORES'!$D$3:$D$8000,D1921)</f>
        <v>0</v>
      </c>
      <c r="F1921" s="106">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106">
        <f t="shared" ca="1" si="92"/>
        <v>0</v>
      </c>
      <c r="H1921" s="106">
        <f t="shared" ca="1" si="93"/>
        <v>0</v>
      </c>
      <c r="I1921" s="15">
        <v>0</v>
      </c>
      <c r="J1921" s="15">
        <v>0</v>
      </c>
      <c r="K1921" s="15">
        <v>0</v>
      </c>
      <c r="L1921" s="15">
        <v>0</v>
      </c>
      <c r="M1921" s="15">
        <v>0</v>
      </c>
      <c r="N1921" s="107">
        <v>0</v>
      </c>
      <c r="O1921" s="107">
        <v>0</v>
      </c>
      <c r="P1921" s="50"/>
      <c r="Q1921" s="50"/>
      <c r="R1921" s="3"/>
      <c r="S1921" s="3"/>
      <c r="T1921" s="1"/>
      <c r="U1921" s="2"/>
      <c r="V1921" s="23" t="str">
        <f t="shared" si="94"/>
        <v/>
      </c>
    </row>
    <row r="1922" spans="1:22" ht="25" customHeight="1" x14ac:dyDescent="0.35">
      <c r="A1922" s="1"/>
      <c r="B1922" s="1"/>
      <c r="C1922" s="1"/>
      <c r="D1922" s="1"/>
      <c r="E1922" s="106">
        <f>+COUNTIFS('REGISTRO DE TUTORES'!$A$3:$A$8000,A1922,'REGISTRO DE TUTORES'!$B$3:$B$8000,B1922,'REGISTRO DE TUTORES'!$C$3:$C$8000,C1922,'REGISTRO DE TUTORES'!$D$3:$D$8000,D1922)</f>
        <v>0</v>
      </c>
      <c r="F1922" s="106">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106">
        <f t="shared" ca="1" si="92"/>
        <v>0</v>
      </c>
      <c r="H1922" s="106">
        <f t="shared" ca="1" si="93"/>
        <v>0</v>
      </c>
      <c r="I1922" s="15">
        <v>0</v>
      </c>
      <c r="J1922" s="15">
        <v>0</v>
      </c>
      <c r="K1922" s="15">
        <v>0</v>
      </c>
      <c r="L1922" s="15">
        <v>0</v>
      </c>
      <c r="M1922" s="15">
        <v>0</v>
      </c>
      <c r="N1922" s="107">
        <v>0</v>
      </c>
      <c r="O1922" s="107">
        <v>0</v>
      </c>
      <c r="P1922" s="50"/>
      <c r="Q1922" s="50"/>
      <c r="R1922" s="3"/>
      <c r="S1922" s="3"/>
      <c r="T1922" s="1"/>
      <c r="U1922" s="2"/>
      <c r="V1922" s="23" t="str">
        <f t="shared" si="94"/>
        <v/>
      </c>
    </row>
    <row r="1923" spans="1:22" ht="25" customHeight="1" x14ac:dyDescent="0.35">
      <c r="A1923" s="1"/>
      <c r="B1923" s="1"/>
      <c r="C1923" s="1"/>
      <c r="D1923" s="1"/>
      <c r="E1923" s="106">
        <f>+COUNTIFS('REGISTRO DE TUTORES'!$A$3:$A$8000,A1923,'REGISTRO DE TUTORES'!$B$3:$B$8000,B1923,'REGISTRO DE TUTORES'!$C$3:$C$8000,C1923,'REGISTRO DE TUTORES'!$D$3:$D$8000,D1923)</f>
        <v>0</v>
      </c>
      <c r="F1923" s="106">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106">
        <f t="shared" ca="1" si="92"/>
        <v>0</v>
      </c>
      <c r="H1923" s="106">
        <f t="shared" ca="1" si="93"/>
        <v>0</v>
      </c>
      <c r="I1923" s="15">
        <v>0</v>
      </c>
      <c r="J1923" s="15">
        <v>0</v>
      </c>
      <c r="K1923" s="15">
        <v>0</v>
      </c>
      <c r="L1923" s="15">
        <v>0</v>
      </c>
      <c r="M1923" s="15">
        <v>0</v>
      </c>
      <c r="N1923" s="107">
        <v>0</v>
      </c>
      <c r="O1923" s="107">
        <v>0</v>
      </c>
      <c r="P1923" s="50"/>
      <c r="Q1923" s="50"/>
      <c r="R1923" s="3"/>
      <c r="S1923" s="3"/>
      <c r="T1923" s="1"/>
      <c r="U1923" s="2"/>
      <c r="V1923" s="23" t="str">
        <f t="shared" si="94"/>
        <v/>
      </c>
    </row>
    <row r="1924" spans="1:22" ht="25" customHeight="1" x14ac:dyDescent="0.35">
      <c r="A1924" s="1"/>
      <c r="B1924" s="1"/>
      <c r="C1924" s="1"/>
      <c r="D1924" s="1"/>
      <c r="E1924" s="106">
        <f>+COUNTIFS('REGISTRO DE TUTORES'!$A$3:$A$8000,A1924,'REGISTRO DE TUTORES'!$B$3:$B$8000,B1924,'REGISTRO DE TUTORES'!$C$3:$C$8000,C1924,'REGISTRO DE TUTORES'!$D$3:$D$8000,D1924)</f>
        <v>0</v>
      </c>
      <c r="F1924" s="106">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106">
        <f t="shared" ca="1" si="92"/>
        <v>0</v>
      </c>
      <c r="H1924" s="106">
        <f t="shared" ca="1" si="93"/>
        <v>0</v>
      </c>
      <c r="I1924" s="15">
        <v>0</v>
      </c>
      <c r="J1924" s="15">
        <v>0</v>
      </c>
      <c r="K1924" s="15">
        <v>0</v>
      </c>
      <c r="L1924" s="15">
        <v>0</v>
      </c>
      <c r="M1924" s="15">
        <v>0</v>
      </c>
      <c r="N1924" s="107">
        <v>0</v>
      </c>
      <c r="O1924" s="107">
        <v>0</v>
      </c>
      <c r="P1924" s="50"/>
      <c r="Q1924" s="50"/>
      <c r="R1924" s="3"/>
      <c r="S1924" s="3"/>
      <c r="T1924" s="1"/>
      <c r="U1924" s="2"/>
      <c r="V1924" s="23" t="str">
        <f t="shared" si="94"/>
        <v/>
      </c>
    </row>
    <row r="1925" spans="1:22" ht="25" customHeight="1" x14ac:dyDescent="0.35">
      <c r="A1925" s="1"/>
      <c r="B1925" s="1"/>
      <c r="C1925" s="1"/>
      <c r="D1925" s="1"/>
      <c r="E1925" s="106">
        <f>+COUNTIFS('REGISTRO DE TUTORES'!$A$3:$A$8000,A1925,'REGISTRO DE TUTORES'!$B$3:$B$8000,B1925,'REGISTRO DE TUTORES'!$C$3:$C$8000,C1925,'REGISTRO DE TUTORES'!$D$3:$D$8000,D1925)</f>
        <v>0</v>
      </c>
      <c r="F1925" s="106">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106">
        <f t="shared" ref="G1925:G1988" ca="1" si="95">SUM(IF(O1925=1,SUMPRODUCT(--(WEEKDAY(ROW(INDIRECT(P1925&amp;":"&amp;Q1925)))=1),--(COUNTIF(FERIADOS,ROW(INDIRECT(P1925&amp;":"&amp;Q1925)))=0)),0),IF(I1925=1,SUMPRODUCT(--(WEEKDAY(ROW(INDIRECT(P1925&amp;":"&amp;Q1925)))=2),--(COUNTIF(FERIADOS,ROW(INDIRECT(P1925&amp;":"&amp;Q1925)))=0)),0),IF(J1925=1,SUMPRODUCT(--(WEEKDAY(ROW(INDIRECT(P1925&amp;":"&amp;Q1925)))=3),--(COUNTIF(FERIADOS,ROW(INDIRECT(P1925&amp;":"&amp;Q1925)))=0)),0),IF(K1925=1,SUMPRODUCT(--(WEEKDAY(ROW(INDIRECT(P1925&amp;":"&amp;Q1925)))=4),--(COUNTIF(FERIADOS,ROW(INDIRECT(P1925&amp;":"&amp;Q1925)))=0)),0),IF(L1925=1,SUMPRODUCT(--(WEEKDAY(ROW(INDIRECT(P1925&amp;":"&amp;Q1925)))=5),--(COUNTIF(FERIADOS,ROW(INDIRECT(P1925&amp;":"&amp;Q1925)))=0)),0),IF(M1925=1,SUMPRODUCT(--(WEEKDAY(ROW(INDIRECT(P1925&amp;":"&amp;Q1925)))=6),--(COUNTIF(FERIADOS,ROW(INDIRECT(P1925&amp;":"&amp;Q1925)))=0)),0),IF(N1925=1,SUMPRODUCT(--(WEEKDAY(ROW(INDIRECT(P1925&amp;":"&amp;Q1925)))=7),--(COUNTIF(FERIADOS,ROW(INDIRECT(P1925&amp;":"&amp;Q1925)))=0)),0))</f>
        <v>0</v>
      </c>
      <c r="H1925" s="106">
        <f t="shared" ref="H1925:H1988" ca="1" si="96">+F1925*G1925</f>
        <v>0</v>
      </c>
      <c r="I1925" s="15">
        <v>0</v>
      </c>
      <c r="J1925" s="15">
        <v>0</v>
      </c>
      <c r="K1925" s="15">
        <v>0</v>
      </c>
      <c r="L1925" s="15">
        <v>0</v>
      </c>
      <c r="M1925" s="15">
        <v>0</v>
      </c>
      <c r="N1925" s="107">
        <v>0</v>
      </c>
      <c r="O1925" s="107">
        <v>0</v>
      </c>
      <c r="P1925" s="50"/>
      <c r="Q1925" s="50"/>
      <c r="R1925" s="3"/>
      <c r="S1925" s="3"/>
      <c r="T1925" s="1"/>
      <c r="U1925" s="2"/>
      <c r="V1925" s="23" t="str">
        <f t="shared" ref="V1925:V1988" si="97">IF(Q1925&gt;0,IF(U1925&gt;=Q1925,"ACTIVA","NO ACTIVA"),"")</f>
        <v/>
      </c>
    </row>
    <row r="1926" spans="1:22" ht="25" customHeight="1" x14ac:dyDescent="0.35">
      <c r="A1926" s="1"/>
      <c r="B1926" s="1"/>
      <c r="C1926" s="1"/>
      <c r="D1926" s="1"/>
      <c r="E1926" s="106">
        <f>+COUNTIFS('REGISTRO DE TUTORES'!$A$3:$A$8000,A1926,'REGISTRO DE TUTORES'!$B$3:$B$8000,B1926,'REGISTRO DE TUTORES'!$C$3:$C$8000,C1926,'REGISTRO DE TUTORES'!$D$3:$D$8000,D1926)</f>
        <v>0</v>
      </c>
      <c r="F1926" s="106">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106">
        <f t="shared" ca="1" si="95"/>
        <v>0</v>
      </c>
      <c r="H1926" s="106">
        <f t="shared" ca="1" si="96"/>
        <v>0</v>
      </c>
      <c r="I1926" s="15">
        <v>0</v>
      </c>
      <c r="J1926" s="15">
        <v>0</v>
      </c>
      <c r="K1926" s="15">
        <v>0</v>
      </c>
      <c r="L1926" s="15">
        <v>0</v>
      </c>
      <c r="M1926" s="15">
        <v>0</v>
      </c>
      <c r="N1926" s="107">
        <v>0</v>
      </c>
      <c r="O1926" s="107">
        <v>0</v>
      </c>
      <c r="P1926" s="50"/>
      <c r="Q1926" s="50"/>
      <c r="R1926" s="3"/>
      <c r="S1926" s="3"/>
      <c r="T1926" s="1"/>
      <c r="U1926" s="2"/>
      <c r="V1926" s="23" t="str">
        <f t="shared" si="97"/>
        <v/>
      </c>
    </row>
    <row r="1927" spans="1:22" ht="25" customHeight="1" x14ac:dyDescent="0.35">
      <c r="A1927" s="1"/>
      <c r="B1927" s="1"/>
      <c r="C1927" s="1"/>
      <c r="D1927" s="1"/>
      <c r="E1927" s="106">
        <f>+COUNTIFS('REGISTRO DE TUTORES'!$A$3:$A$8000,A1927,'REGISTRO DE TUTORES'!$B$3:$B$8000,B1927,'REGISTRO DE TUTORES'!$C$3:$C$8000,C1927,'REGISTRO DE TUTORES'!$D$3:$D$8000,D1927)</f>
        <v>0</v>
      </c>
      <c r="F1927" s="106">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106">
        <f t="shared" ca="1" si="95"/>
        <v>0</v>
      </c>
      <c r="H1927" s="106">
        <f t="shared" ca="1" si="96"/>
        <v>0</v>
      </c>
      <c r="I1927" s="15">
        <v>0</v>
      </c>
      <c r="J1927" s="15">
        <v>0</v>
      </c>
      <c r="K1927" s="15">
        <v>0</v>
      </c>
      <c r="L1927" s="15">
        <v>0</v>
      </c>
      <c r="M1927" s="15">
        <v>0</v>
      </c>
      <c r="N1927" s="107">
        <v>0</v>
      </c>
      <c r="O1927" s="107">
        <v>0</v>
      </c>
      <c r="P1927" s="50"/>
      <c r="Q1927" s="50"/>
      <c r="R1927" s="3"/>
      <c r="S1927" s="3"/>
      <c r="T1927" s="1"/>
      <c r="U1927" s="2"/>
      <c r="V1927" s="23" t="str">
        <f t="shared" si="97"/>
        <v/>
      </c>
    </row>
    <row r="1928" spans="1:22" ht="25" customHeight="1" x14ac:dyDescent="0.35">
      <c r="A1928" s="1"/>
      <c r="B1928" s="1"/>
      <c r="C1928" s="1"/>
      <c r="D1928" s="1"/>
      <c r="E1928" s="106">
        <f>+COUNTIFS('REGISTRO DE TUTORES'!$A$3:$A$8000,A1928,'REGISTRO DE TUTORES'!$B$3:$B$8000,B1928,'REGISTRO DE TUTORES'!$C$3:$C$8000,C1928,'REGISTRO DE TUTORES'!$D$3:$D$8000,D1928)</f>
        <v>0</v>
      </c>
      <c r="F1928" s="106">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106">
        <f t="shared" ca="1" si="95"/>
        <v>0</v>
      </c>
      <c r="H1928" s="106">
        <f t="shared" ca="1" si="96"/>
        <v>0</v>
      </c>
      <c r="I1928" s="15">
        <v>0</v>
      </c>
      <c r="J1928" s="15">
        <v>0</v>
      </c>
      <c r="K1928" s="15">
        <v>0</v>
      </c>
      <c r="L1928" s="15">
        <v>0</v>
      </c>
      <c r="M1928" s="15">
        <v>0</v>
      </c>
      <c r="N1928" s="107">
        <v>0</v>
      </c>
      <c r="O1928" s="107">
        <v>0</v>
      </c>
      <c r="P1928" s="50"/>
      <c r="Q1928" s="50"/>
      <c r="R1928" s="3"/>
      <c r="S1928" s="3"/>
      <c r="T1928" s="1"/>
      <c r="U1928" s="2"/>
      <c r="V1928" s="23" t="str">
        <f t="shared" si="97"/>
        <v/>
      </c>
    </row>
    <row r="1929" spans="1:22" ht="25" customHeight="1" x14ac:dyDescent="0.35">
      <c r="A1929" s="1"/>
      <c r="B1929" s="1"/>
      <c r="C1929" s="1"/>
      <c r="D1929" s="1"/>
      <c r="E1929" s="106">
        <f>+COUNTIFS('REGISTRO DE TUTORES'!$A$3:$A$8000,A1929,'REGISTRO DE TUTORES'!$B$3:$B$8000,B1929,'REGISTRO DE TUTORES'!$C$3:$C$8000,C1929,'REGISTRO DE TUTORES'!$D$3:$D$8000,D1929)</f>
        <v>0</v>
      </c>
      <c r="F1929" s="106">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106">
        <f t="shared" ca="1" si="95"/>
        <v>0</v>
      </c>
      <c r="H1929" s="106">
        <f t="shared" ca="1" si="96"/>
        <v>0</v>
      </c>
      <c r="I1929" s="15">
        <v>0</v>
      </c>
      <c r="J1929" s="15">
        <v>0</v>
      </c>
      <c r="K1929" s="15">
        <v>0</v>
      </c>
      <c r="L1929" s="15">
        <v>0</v>
      </c>
      <c r="M1929" s="15">
        <v>0</v>
      </c>
      <c r="N1929" s="107">
        <v>0</v>
      </c>
      <c r="O1929" s="107">
        <v>0</v>
      </c>
      <c r="P1929" s="50"/>
      <c r="Q1929" s="50"/>
      <c r="R1929" s="3"/>
      <c r="S1929" s="3"/>
      <c r="T1929" s="1"/>
      <c r="U1929" s="2"/>
      <c r="V1929" s="23" t="str">
        <f t="shared" si="97"/>
        <v/>
      </c>
    </row>
    <row r="1930" spans="1:22" ht="25" customHeight="1" x14ac:dyDescent="0.35">
      <c r="A1930" s="1"/>
      <c r="B1930" s="1"/>
      <c r="C1930" s="1"/>
      <c r="D1930" s="1"/>
      <c r="E1930" s="106">
        <f>+COUNTIFS('REGISTRO DE TUTORES'!$A$3:$A$8000,A1930,'REGISTRO DE TUTORES'!$B$3:$B$8000,B1930,'REGISTRO DE TUTORES'!$C$3:$C$8000,C1930,'REGISTRO DE TUTORES'!$D$3:$D$8000,D1930)</f>
        <v>0</v>
      </c>
      <c r="F1930" s="106">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106">
        <f t="shared" ca="1" si="95"/>
        <v>0</v>
      </c>
      <c r="H1930" s="106">
        <f t="shared" ca="1" si="96"/>
        <v>0</v>
      </c>
      <c r="I1930" s="15">
        <v>0</v>
      </c>
      <c r="J1930" s="15">
        <v>0</v>
      </c>
      <c r="K1930" s="15">
        <v>0</v>
      </c>
      <c r="L1930" s="15">
        <v>0</v>
      </c>
      <c r="M1930" s="15">
        <v>0</v>
      </c>
      <c r="N1930" s="107">
        <v>0</v>
      </c>
      <c r="O1930" s="107">
        <v>0</v>
      </c>
      <c r="P1930" s="50"/>
      <c r="Q1930" s="50"/>
      <c r="R1930" s="3"/>
      <c r="S1930" s="3"/>
      <c r="T1930" s="1"/>
      <c r="U1930" s="2"/>
      <c r="V1930" s="23" t="str">
        <f t="shared" si="97"/>
        <v/>
      </c>
    </row>
    <row r="1931" spans="1:22" ht="25" customHeight="1" x14ac:dyDescent="0.35">
      <c r="A1931" s="1"/>
      <c r="B1931" s="1"/>
      <c r="C1931" s="1"/>
      <c r="D1931" s="1"/>
      <c r="E1931" s="106">
        <f>+COUNTIFS('REGISTRO DE TUTORES'!$A$3:$A$8000,A1931,'REGISTRO DE TUTORES'!$B$3:$B$8000,B1931,'REGISTRO DE TUTORES'!$C$3:$C$8000,C1931,'REGISTRO DE TUTORES'!$D$3:$D$8000,D1931)</f>
        <v>0</v>
      </c>
      <c r="F1931" s="106">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106">
        <f t="shared" ca="1" si="95"/>
        <v>0</v>
      </c>
      <c r="H1931" s="106">
        <f t="shared" ca="1" si="96"/>
        <v>0</v>
      </c>
      <c r="I1931" s="15">
        <v>0</v>
      </c>
      <c r="J1931" s="15">
        <v>0</v>
      </c>
      <c r="K1931" s="15">
        <v>0</v>
      </c>
      <c r="L1931" s="15">
        <v>0</v>
      </c>
      <c r="M1931" s="15">
        <v>0</v>
      </c>
      <c r="N1931" s="107">
        <v>0</v>
      </c>
      <c r="O1931" s="107">
        <v>0</v>
      </c>
      <c r="P1931" s="50"/>
      <c r="Q1931" s="50"/>
      <c r="R1931" s="3"/>
      <c r="S1931" s="3"/>
      <c r="T1931" s="1"/>
      <c r="U1931" s="2"/>
      <c r="V1931" s="23" t="str">
        <f t="shared" si="97"/>
        <v/>
      </c>
    </row>
    <row r="1932" spans="1:22" ht="25" customHeight="1" x14ac:dyDescent="0.35">
      <c r="A1932" s="1"/>
      <c r="B1932" s="1"/>
      <c r="C1932" s="1"/>
      <c r="D1932" s="1"/>
      <c r="E1932" s="106">
        <f>+COUNTIFS('REGISTRO DE TUTORES'!$A$3:$A$8000,A1932,'REGISTRO DE TUTORES'!$B$3:$B$8000,B1932,'REGISTRO DE TUTORES'!$C$3:$C$8000,C1932,'REGISTRO DE TUTORES'!$D$3:$D$8000,D1932)</f>
        <v>0</v>
      </c>
      <c r="F1932" s="106">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106">
        <f t="shared" ca="1" si="95"/>
        <v>0</v>
      </c>
      <c r="H1932" s="106">
        <f t="shared" ca="1" si="96"/>
        <v>0</v>
      </c>
      <c r="I1932" s="15">
        <v>0</v>
      </c>
      <c r="J1932" s="15">
        <v>0</v>
      </c>
      <c r="K1932" s="15">
        <v>0</v>
      </c>
      <c r="L1932" s="15">
        <v>0</v>
      </c>
      <c r="M1932" s="15">
        <v>0</v>
      </c>
      <c r="N1932" s="107">
        <v>0</v>
      </c>
      <c r="O1932" s="107">
        <v>0</v>
      </c>
      <c r="P1932" s="50"/>
      <c r="Q1932" s="50"/>
      <c r="R1932" s="3"/>
      <c r="S1932" s="3"/>
      <c r="T1932" s="1"/>
      <c r="U1932" s="2"/>
      <c r="V1932" s="23" t="str">
        <f t="shared" si="97"/>
        <v/>
      </c>
    </row>
    <row r="1933" spans="1:22" ht="25" customHeight="1" x14ac:dyDescent="0.35">
      <c r="A1933" s="1"/>
      <c r="B1933" s="1"/>
      <c r="C1933" s="1"/>
      <c r="D1933" s="1"/>
      <c r="E1933" s="106">
        <f>+COUNTIFS('REGISTRO DE TUTORES'!$A$3:$A$8000,A1933,'REGISTRO DE TUTORES'!$B$3:$B$8000,B1933,'REGISTRO DE TUTORES'!$C$3:$C$8000,C1933,'REGISTRO DE TUTORES'!$D$3:$D$8000,D1933)</f>
        <v>0</v>
      </c>
      <c r="F1933" s="106">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106">
        <f t="shared" ca="1" si="95"/>
        <v>0</v>
      </c>
      <c r="H1933" s="106">
        <f t="shared" ca="1" si="96"/>
        <v>0</v>
      </c>
      <c r="I1933" s="15">
        <v>0</v>
      </c>
      <c r="J1933" s="15">
        <v>0</v>
      </c>
      <c r="K1933" s="15">
        <v>0</v>
      </c>
      <c r="L1933" s="15">
        <v>0</v>
      </c>
      <c r="M1933" s="15">
        <v>0</v>
      </c>
      <c r="N1933" s="107">
        <v>0</v>
      </c>
      <c r="O1933" s="107">
        <v>0</v>
      </c>
      <c r="P1933" s="50"/>
      <c r="Q1933" s="50"/>
      <c r="R1933" s="3"/>
      <c r="S1933" s="3"/>
      <c r="T1933" s="1"/>
      <c r="U1933" s="2"/>
      <c r="V1933" s="23" t="str">
        <f t="shared" si="97"/>
        <v/>
      </c>
    </row>
    <row r="1934" spans="1:22" ht="25" customHeight="1" x14ac:dyDescent="0.35">
      <c r="A1934" s="1"/>
      <c r="B1934" s="1"/>
      <c r="C1934" s="1"/>
      <c r="D1934" s="1"/>
      <c r="E1934" s="106">
        <f>+COUNTIFS('REGISTRO DE TUTORES'!$A$3:$A$8000,A1934,'REGISTRO DE TUTORES'!$B$3:$B$8000,B1934,'REGISTRO DE TUTORES'!$C$3:$C$8000,C1934,'REGISTRO DE TUTORES'!$D$3:$D$8000,D1934)</f>
        <v>0</v>
      </c>
      <c r="F1934" s="106">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106">
        <f t="shared" ca="1" si="95"/>
        <v>0</v>
      </c>
      <c r="H1934" s="106">
        <f t="shared" ca="1" si="96"/>
        <v>0</v>
      </c>
      <c r="I1934" s="15">
        <v>0</v>
      </c>
      <c r="J1934" s="15">
        <v>0</v>
      </c>
      <c r="K1934" s="15">
        <v>0</v>
      </c>
      <c r="L1934" s="15">
        <v>0</v>
      </c>
      <c r="M1934" s="15">
        <v>0</v>
      </c>
      <c r="N1934" s="107">
        <v>0</v>
      </c>
      <c r="O1934" s="107">
        <v>0</v>
      </c>
      <c r="P1934" s="50"/>
      <c r="Q1934" s="50"/>
      <c r="R1934" s="3"/>
      <c r="S1934" s="3"/>
      <c r="T1934" s="1"/>
      <c r="U1934" s="2"/>
      <c r="V1934" s="23" t="str">
        <f t="shared" si="97"/>
        <v/>
      </c>
    </row>
    <row r="1935" spans="1:22" ht="25" customHeight="1" x14ac:dyDescent="0.35">
      <c r="A1935" s="1"/>
      <c r="B1935" s="1"/>
      <c r="C1935" s="1"/>
      <c r="D1935" s="1"/>
      <c r="E1935" s="106">
        <f>+COUNTIFS('REGISTRO DE TUTORES'!$A$3:$A$8000,A1935,'REGISTRO DE TUTORES'!$B$3:$B$8000,B1935,'REGISTRO DE TUTORES'!$C$3:$C$8000,C1935,'REGISTRO DE TUTORES'!$D$3:$D$8000,D1935)</f>
        <v>0</v>
      </c>
      <c r="F1935" s="106">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106">
        <f t="shared" ca="1" si="95"/>
        <v>0</v>
      </c>
      <c r="H1935" s="106">
        <f t="shared" ca="1" si="96"/>
        <v>0</v>
      </c>
      <c r="I1935" s="15">
        <v>0</v>
      </c>
      <c r="J1935" s="15">
        <v>0</v>
      </c>
      <c r="K1935" s="15">
        <v>0</v>
      </c>
      <c r="L1935" s="15">
        <v>0</v>
      </c>
      <c r="M1935" s="15">
        <v>0</v>
      </c>
      <c r="N1935" s="107">
        <v>0</v>
      </c>
      <c r="O1935" s="107">
        <v>0</v>
      </c>
      <c r="P1935" s="50"/>
      <c r="Q1935" s="50"/>
      <c r="R1935" s="3"/>
      <c r="S1935" s="3"/>
      <c r="T1935" s="1"/>
      <c r="U1935" s="2"/>
      <c r="V1935" s="23" t="str">
        <f t="shared" si="97"/>
        <v/>
      </c>
    </row>
    <row r="1936" spans="1:22" ht="25" customHeight="1" x14ac:dyDescent="0.35">
      <c r="A1936" s="1"/>
      <c r="B1936" s="1"/>
      <c r="C1936" s="1"/>
      <c r="D1936" s="1"/>
      <c r="E1936" s="106">
        <f>+COUNTIFS('REGISTRO DE TUTORES'!$A$3:$A$8000,A1936,'REGISTRO DE TUTORES'!$B$3:$B$8000,B1936,'REGISTRO DE TUTORES'!$C$3:$C$8000,C1936,'REGISTRO DE TUTORES'!$D$3:$D$8000,D1936)</f>
        <v>0</v>
      </c>
      <c r="F1936" s="106">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106">
        <f t="shared" ca="1" si="95"/>
        <v>0</v>
      </c>
      <c r="H1936" s="106">
        <f t="shared" ca="1" si="96"/>
        <v>0</v>
      </c>
      <c r="I1936" s="15">
        <v>0</v>
      </c>
      <c r="J1936" s="15">
        <v>0</v>
      </c>
      <c r="K1936" s="15">
        <v>0</v>
      </c>
      <c r="L1936" s="15">
        <v>0</v>
      </c>
      <c r="M1936" s="15">
        <v>0</v>
      </c>
      <c r="N1936" s="107">
        <v>0</v>
      </c>
      <c r="O1936" s="107">
        <v>0</v>
      </c>
      <c r="P1936" s="50"/>
      <c r="Q1936" s="50"/>
      <c r="R1936" s="3"/>
      <c r="S1936" s="3"/>
      <c r="T1936" s="1"/>
      <c r="U1936" s="2"/>
      <c r="V1936" s="23" t="str">
        <f t="shared" si="97"/>
        <v/>
      </c>
    </row>
    <row r="1937" spans="1:22" ht="25" customHeight="1" x14ac:dyDescent="0.35">
      <c r="A1937" s="1"/>
      <c r="B1937" s="1"/>
      <c r="C1937" s="1"/>
      <c r="D1937" s="1"/>
      <c r="E1937" s="106">
        <f>+COUNTIFS('REGISTRO DE TUTORES'!$A$3:$A$8000,A1937,'REGISTRO DE TUTORES'!$B$3:$B$8000,B1937,'REGISTRO DE TUTORES'!$C$3:$C$8000,C1937,'REGISTRO DE TUTORES'!$D$3:$D$8000,D1937)</f>
        <v>0</v>
      </c>
      <c r="F1937" s="106">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106">
        <f t="shared" ca="1" si="95"/>
        <v>0</v>
      </c>
      <c r="H1937" s="106">
        <f t="shared" ca="1" si="96"/>
        <v>0</v>
      </c>
      <c r="I1937" s="15">
        <v>0</v>
      </c>
      <c r="J1937" s="15">
        <v>0</v>
      </c>
      <c r="K1937" s="15">
        <v>0</v>
      </c>
      <c r="L1937" s="15">
        <v>0</v>
      </c>
      <c r="M1937" s="15">
        <v>0</v>
      </c>
      <c r="N1937" s="107">
        <v>0</v>
      </c>
      <c r="O1937" s="107">
        <v>0</v>
      </c>
      <c r="P1937" s="50"/>
      <c r="Q1937" s="50"/>
      <c r="R1937" s="3"/>
      <c r="S1937" s="3"/>
      <c r="T1937" s="1"/>
      <c r="U1937" s="2"/>
      <c r="V1937" s="23" t="str">
        <f t="shared" si="97"/>
        <v/>
      </c>
    </row>
    <row r="1938" spans="1:22" ht="25" customHeight="1" x14ac:dyDescent="0.35">
      <c r="A1938" s="1"/>
      <c r="B1938" s="1"/>
      <c r="C1938" s="1"/>
      <c r="D1938" s="1"/>
      <c r="E1938" s="106">
        <f>+COUNTIFS('REGISTRO DE TUTORES'!$A$3:$A$8000,A1938,'REGISTRO DE TUTORES'!$B$3:$B$8000,B1938,'REGISTRO DE TUTORES'!$C$3:$C$8000,C1938,'REGISTRO DE TUTORES'!$D$3:$D$8000,D1938)</f>
        <v>0</v>
      </c>
      <c r="F1938" s="106">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106">
        <f t="shared" ca="1" si="95"/>
        <v>0</v>
      </c>
      <c r="H1938" s="106">
        <f t="shared" ca="1" si="96"/>
        <v>0</v>
      </c>
      <c r="I1938" s="15">
        <v>0</v>
      </c>
      <c r="J1938" s="15">
        <v>0</v>
      </c>
      <c r="K1938" s="15">
        <v>0</v>
      </c>
      <c r="L1938" s="15">
        <v>0</v>
      </c>
      <c r="M1938" s="15">
        <v>0</v>
      </c>
      <c r="N1938" s="107">
        <v>0</v>
      </c>
      <c r="O1938" s="107">
        <v>0</v>
      </c>
      <c r="P1938" s="50"/>
      <c r="Q1938" s="50"/>
      <c r="R1938" s="3"/>
      <c r="S1938" s="3"/>
      <c r="T1938" s="1"/>
      <c r="U1938" s="2"/>
      <c r="V1938" s="23" t="str">
        <f t="shared" si="97"/>
        <v/>
      </c>
    </row>
    <row r="1939" spans="1:22" ht="25" customHeight="1" x14ac:dyDescent="0.35">
      <c r="A1939" s="1"/>
      <c r="B1939" s="1"/>
      <c r="C1939" s="1"/>
      <c r="D1939" s="1"/>
      <c r="E1939" s="106">
        <f>+COUNTIFS('REGISTRO DE TUTORES'!$A$3:$A$8000,A1939,'REGISTRO DE TUTORES'!$B$3:$B$8000,B1939,'REGISTRO DE TUTORES'!$C$3:$C$8000,C1939,'REGISTRO DE TUTORES'!$D$3:$D$8000,D1939)</f>
        <v>0</v>
      </c>
      <c r="F1939" s="106">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106">
        <f t="shared" ca="1" si="95"/>
        <v>0</v>
      </c>
      <c r="H1939" s="106">
        <f t="shared" ca="1" si="96"/>
        <v>0</v>
      </c>
      <c r="I1939" s="15">
        <v>0</v>
      </c>
      <c r="J1939" s="15">
        <v>0</v>
      </c>
      <c r="K1939" s="15">
        <v>0</v>
      </c>
      <c r="L1939" s="15">
        <v>0</v>
      </c>
      <c r="M1939" s="15">
        <v>0</v>
      </c>
      <c r="N1939" s="107">
        <v>0</v>
      </c>
      <c r="O1939" s="107">
        <v>0</v>
      </c>
      <c r="P1939" s="50"/>
      <c r="Q1939" s="50"/>
      <c r="R1939" s="3"/>
      <c r="S1939" s="3"/>
      <c r="T1939" s="1"/>
      <c r="U1939" s="2"/>
      <c r="V1939" s="23" t="str">
        <f t="shared" si="97"/>
        <v/>
      </c>
    </row>
    <row r="1940" spans="1:22" ht="25" customHeight="1" x14ac:dyDescent="0.35">
      <c r="A1940" s="1"/>
      <c r="B1940" s="1"/>
      <c r="C1940" s="1"/>
      <c r="D1940" s="1"/>
      <c r="E1940" s="106">
        <f>+COUNTIFS('REGISTRO DE TUTORES'!$A$3:$A$8000,A1940,'REGISTRO DE TUTORES'!$B$3:$B$8000,B1940,'REGISTRO DE TUTORES'!$C$3:$C$8000,C1940,'REGISTRO DE TUTORES'!$D$3:$D$8000,D1940)</f>
        <v>0</v>
      </c>
      <c r="F1940" s="106">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106">
        <f t="shared" ca="1" si="95"/>
        <v>0</v>
      </c>
      <c r="H1940" s="106">
        <f t="shared" ca="1" si="96"/>
        <v>0</v>
      </c>
      <c r="I1940" s="15">
        <v>0</v>
      </c>
      <c r="J1940" s="15">
        <v>0</v>
      </c>
      <c r="K1940" s="15">
        <v>0</v>
      </c>
      <c r="L1940" s="15">
        <v>0</v>
      </c>
      <c r="M1940" s="15">
        <v>0</v>
      </c>
      <c r="N1940" s="107">
        <v>0</v>
      </c>
      <c r="O1940" s="107">
        <v>0</v>
      </c>
      <c r="P1940" s="50"/>
      <c r="Q1940" s="50"/>
      <c r="R1940" s="3"/>
      <c r="S1940" s="3"/>
      <c r="T1940" s="1"/>
      <c r="U1940" s="2"/>
      <c r="V1940" s="23" t="str">
        <f t="shared" si="97"/>
        <v/>
      </c>
    </row>
    <row r="1941" spans="1:22" ht="25" customHeight="1" x14ac:dyDescent="0.35">
      <c r="A1941" s="1"/>
      <c r="B1941" s="1"/>
      <c r="C1941" s="1"/>
      <c r="D1941" s="1"/>
      <c r="E1941" s="106">
        <f>+COUNTIFS('REGISTRO DE TUTORES'!$A$3:$A$8000,A1941,'REGISTRO DE TUTORES'!$B$3:$B$8000,B1941,'REGISTRO DE TUTORES'!$C$3:$C$8000,C1941,'REGISTRO DE TUTORES'!$D$3:$D$8000,D1941)</f>
        <v>0</v>
      </c>
      <c r="F1941" s="106">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106">
        <f t="shared" ca="1" si="95"/>
        <v>0</v>
      </c>
      <c r="H1941" s="106">
        <f t="shared" ca="1" si="96"/>
        <v>0</v>
      </c>
      <c r="I1941" s="15">
        <v>0</v>
      </c>
      <c r="J1941" s="15">
        <v>0</v>
      </c>
      <c r="K1941" s="15">
        <v>0</v>
      </c>
      <c r="L1941" s="15">
        <v>0</v>
      </c>
      <c r="M1941" s="15">
        <v>0</v>
      </c>
      <c r="N1941" s="107">
        <v>0</v>
      </c>
      <c r="O1941" s="107">
        <v>0</v>
      </c>
      <c r="P1941" s="50"/>
      <c r="Q1941" s="50"/>
      <c r="R1941" s="3"/>
      <c r="S1941" s="3"/>
      <c r="T1941" s="1"/>
      <c r="U1941" s="2"/>
      <c r="V1941" s="23" t="str">
        <f t="shared" si="97"/>
        <v/>
      </c>
    </row>
    <row r="1942" spans="1:22" ht="25" customHeight="1" x14ac:dyDescent="0.35">
      <c r="A1942" s="1"/>
      <c r="B1942" s="1"/>
      <c r="C1942" s="1"/>
      <c r="D1942" s="1"/>
      <c r="E1942" s="106">
        <f>+COUNTIFS('REGISTRO DE TUTORES'!$A$3:$A$8000,A1942,'REGISTRO DE TUTORES'!$B$3:$B$8000,B1942,'REGISTRO DE TUTORES'!$C$3:$C$8000,C1942,'REGISTRO DE TUTORES'!$D$3:$D$8000,D1942)</f>
        <v>0</v>
      </c>
      <c r="F1942" s="106">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106">
        <f t="shared" ca="1" si="95"/>
        <v>0</v>
      </c>
      <c r="H1942" s="106">
        <f t="shared" ca="1" si="96"/>
        <v>0</v>
      </c>
      <c r="I1942" s="15">
        <v>0</v>
      </c>
      <c r="J1942" s="15">
        <v>0</v>
      </c>
      <c r="K1942" s="15">
        <v>0</v>
      </c>
      <c r="L1942" s="15">
        <v>0</v>
      </c>
      <c r="M1942" s="15">
        <v>0</v>
      </c>
      <c r="N1942" s="107">
        <v>0</v>
      </c>
      <c r="O1942" s="107">
        <v>0</v>
      </c>
      <c r="P1942" s="50"/>
      <c r="Q1942" s="50"/>
      <c r="R1942" s="3"/>
      <c r="S1942" s="3"/>
      <c r="T1942" s="1"/>
      <c r="U1942" s="2"/>
      <c r="V1942" s="23" t="str">
        <f t="shared" si="97"/>
        <v/>
      </c>
    </row>
    <row r="1943" spans="1:22" ht="25" customHeight="1" x14ac:dyDescent="0.35">
      <c r="A1943" s="1"/>
      <c r="B1943" s="1"/>
      <c r="C1943" s="1"/>
      <c r="D1943" s="1"/>
      <c r="E1943" s="106">
        <f>+COUNTIFS('REGISTRO DE TUTORES'!$A$3:$A$8000,A1943,'REGISTRO DE TUTORES'!$B$3:$B$8000,B1943,'REGISTRO DE TUTORES'!$C$3:$C$8000,C1943,'REGISTRO DE TUTORES'!$D$3:$D$8000,D1943)</f>
        <v>0</v>
      </c>
      <c r="F1943" s="106">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106">
        <f t="shared" ca="1" si="95"/>
        <v>0</v>
      </c>
      <c r="H1943" s="106">
        <f t="shared" ca="1" si="96"/>
        <v>0</v>
      </c>
      <c r="I1943" s="15">
        <v>0</v>
      </c>
      <c r="J1943" s="15">
        <v>0</v>
      </c>
      <c r="K1943" s="15">
        <v>0</v>
      </c>
      <c r="L1943" s="15">
        <v>0</v>
      </c>
      <c r="M1943" s="15">
        <v>0</v>
      </c>
      <c r="N1943" s="107">
        <v>0</v>
      </c>
      <c r="O1943" s="107">
        <v>0</v>
      </c>
      <c r="P1943" s="50"/>
      <c r="Q1943" s="50"/>
      <c r="R1943" s="3"/>
      <c r="S1943" s="3"/>
      <c r="T1943" s="1"/>
      <c r="U1943" s="2"/>
      <c r="V1943" s="23" t="str">
        <f t="shared" si="97"/>
        <v/>
      </c>
    </row>
    <row r="1944" spans="1:22" ht="25" customHeight="1" x14ac:dyDescent="0.35">
      <c r="A1944" s="1"/>
      <c r="B1944" s="1"/>
      <c r="C1944" s="1"/>
      <c r="D1944" s="1"/>
      <c r="E1944" s="106">
        <f>+COUNTIFS('REGISTRO DE TUTORES'!$A$3:$A$8000,A1944,'REGISTRO DE TUTORES'!$B$3:$B$8000,B1944,'REGISTRO DE TUTORES'!$C$3:$C$8000,C1944,'REGISTRO DE TUTORES'!$D$3:$D$8000,D1944)</f>
        <v>0</v>
      </c>
      <c r="F1944" s="106">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106">
        <f t="shared" ca="1" si="95"/>
        <v>0</v>
      </c>
      <c r="H1944" s="106">
        <f t="shared" ca="1" si="96"/>
        <v>0</v>
      </c>
      <c r="I1944" s="15">
        <v>0</v>
      </c>
      <c r="J1944" s="15">
        <v>0</v>
      </c>
      <c r="K1944" s="15">
        <v>0</v>
      </c>
      <c r="L1944" s="15">
        <v>0</v>
      </c>
      <c r="M1944" s="15">
        <v>0</v>
      </c>
      <c r="N1944" s="107">
        <v>0</v>
      </c>
      <c r="O1944" s="107">
        <v>0</v>
      </c>
      <c r="P1944" s="50"/>
      <c r="Q1944" s="50"/>
      <c r="R1944" s="3"/>
      <c r="S1944" s="3"/>
      <c r="T1944" s="1"/>
      <c r="U1944" s="2"/>
      <c r="V1944" s="23" t="str">
        <f t="shared" si="97"/>
        <v/>
      </c>
    </row>
    <row r="1945" spans="1:22" ht="25" customHeight="1" x14ac:dyDescent="0.35">
      <c r="A1945" s="1"/>
      <c r="B1945" s="1"/>
      <c r="C1945" s="1"/>
      <c r="D1945" s="1"/>
      <c r="E1945" s="106">
        <f>+COUNTIFS('REGISTRO DE TUTORES'!$A$3:$A$8000,A1945,'REGISTRO DE TUTORES'!$B$3:$B$8000,B1945,'REGISTRO DE TUTORES'!$C$3:$C$8000,C1945,'REGISTRO DE TUTORES'!$D$3:$D$8000,D1945)</f>
        <v>0</v>
      </c>
      <c r="F1945" s="106">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106">
        <f t="shared" ca="1" si="95"/>
        <v>0</v>
      </c>
      <c r="H1945" s="106">
        <f t="shared" ca="1" si="96"/>
        <v>0</v>
      </c>
      <c r="I1945" s="15">
        <v>0</v>
      </c>
      <c r="J1945" s="15">
        <v>0</v>
      </c>
      <c r="K1945" s="15">
        <v>0</v>
      </c>
      <c r="L1945" s="15">
        <v>0</v>
      </c>
      <c r="M1945" s="15">
        <v>0</v>
      </c>
      <c r="N1945" s="107">
        <v>0</v>
      </c>
      <c r="O1945" s="107">
        <v>0</v>
      </c>
      <c r="P1945" s="50"/>
      <c r="Q1945" s="50"/>
      <c r="R1945" s="3"/>
      <c r="S1945" s="3"/>
      <c r="T1945" s="1"/>
      <c r="U1945" s="2"/>
      <c r="V1945" s="23" t="str">
        <f t="shared" si="97"/>
        <v/>
      </c>
    </row>
    <row r="1946" spans="1:22" ht="25" customHeight="1" x14ac:dyDescent="0.35">
      <c r="A1946" s="1"/>
      <c r="B1946" s="1"/>
      <c r="C1946" s="1"/>
      <c r="D1946" s="1"/>
      <c r="E1946" s="106">
        <f>+COUNTIFS('REGISTRO DE TUTORES'!$A$3:$A$8000,A1946,'REGISTRO DE TUTORES'!$B$3:$B$8000,B1946,'REGISTRO DE TUTORES'!$C$3:$C$8000,C1946,'REGISTRO DE TUTORES'!$D$3:$D$8000,D1946)</f>
        <v>0</v>
      </c>
      <c r="F1946" s="106">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106">
        <f t="shared" ca="1" si="95"/>
        <v>0</v>
      </c>
      <c r="H1946" s="106">
        <f t="shared" ca="1" si="96"/>
        <v>0</v>
      </c>
      <c r="I1946" s="15">
        <v>0</v>
      </c>
      <c r="J1946" s="15">
        <v>0</v>
      </c>
      <c r="K1946" s="15">
        <v>0</v>
      </c>
      <c r="L1946" s="15">
        <v>0</v>
      </c>
      <c r="M1946" s="15">
        <v>0</v>
      </c>
      <c r="N1946" s="107">
        <v>0</v>
      </c>
      <c r="O1946" s="107">
        <v>0</v>
      </c>
      <c r="P1946" s="50"/>
      <c r="Q1946" s="50"/>
      <c r="R1946" s="3"/>
      <c r="S1946" s="3"/>
      <c r="T1946" s="1"/>
      <c r="U1946" s="2"/>
      <c r="V1946" s="23" t="str">
        <f t="shared" si="97"/>
        <v/>
      </c>
    </row>
    <row r="1947" spans="1:22" ht="25" customHeight="1" x14ac:dyDescent="0.35">
      <c r="A1947" s="1"/>
      <c r="B1947" s="1"/>
      <c r="C1947" s="1"/>
      <c r="D1947" s="1"/>
      <c r="E1947" s="106">
        <f>+COUNTIFS('REGISTRO DE TUTORES'!$A$3:$A$8000,A1947,'REGISTRO DE TUTORES'!$B$3:$B$8000,B1947,'REGISTRO DE TUTORES'!$C$3:$C$8000,C1947,'REGISTRO DE TUTORES'!$D$3:$D$8000,D1947)</f>
        <v>0</v>
      </c>
      <c r="F1947" s="106">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106">
        <f t="shared" ca="1" si="95"/>
        <v>0</v>
      </c>
      <c r="H1947" s="106">
        <f t="shared" ca="1" si="96"/>
        <v>0</v>
      </c>
      <c r="I1947" s="15">
        <v>0</v>
      </c>
      <c r="J1947" s="15">
        <v>0</v>
      </c>
      <c r="K1947" s="15">
        <v>0</v>
      </c>
      <c r="L1947" s="15">
        <v>0</v>
      </c>
      <c r="M1947" s="15">
        <v>0</v>
      </c>
      <c r="N1947" s="107">
        <v>0</v>
      </c>
      <c r="O1947" s="107">
        <v>0</v>
      </c>
      <c r="P1947" s="50"/>
      <c r="Q1947" s="50"/>
      <c r="R1947" s="3"/>
      <c r="S1947" s="3"/>
      <c r="T1947" s="1"/>
      <c r="U1947" s="2"/>
      <c r="V1947" s="23" t="str">
        <f t="shared" si="97"/>
        <v/>
      </c>
    </row>
    <row r="1948" spans="1:22" ht="25" customHeight="1" x14ac:dyDescent="0.35">
      <c r="A1948" s="1"/>
      <c r="B1948" s="1"/>
      <c r="C1948" s="1"/>
      <c r="D1948" s="1"/>
      <c r="E1948" s="106">
        <f>+COUNTIFS('REGISTRO DE TUTORES'!$A$3:$A$8000,A1948,'REGISTRO DE TUTORES'!$B$3:$B$8000,B1948,'REGISTRO DE TUTORES'!$C$3:$C$8000,C1948,'REGISTRO DE TUTORES'!$D$3:$D$8000,D1948)</f>
        <v>0</v>
      </c>
      <c r="F1948" s="106">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106">
        <f t="shared" ca="1" si="95"/>
        <v>0</v>
      </c>
      <c r="H1948" s="106">
        <f t="shared" ca="1" si="96"/>
        <v>0</v>
      </c>
      <c r="I1948" s="15">
        <v>0</v>
      </c>
      <c r="J1948" s="15">
        <v>0</v>
      </c>
      <c r="K1948" s="15">
        <v>0</v>
      </c>
      <c r="L1948" s="15">
        <v>0</v>
      </c>
      <c r="M1948" s="15">
        <v>0</v>
      </c>
      <c r="N1948" s="107">
        <v>0</v>
      </c>
      <c r="O1948" s="107">
        <v>0</v>
      </c>
      <c r="P1948" s="50"/>
      <c r="Q1948" s="50"/>
      <c r="R1948" s="3"/>
      <c r="S1948" s="3"/>
      <c r="T1948" s="1"/>
      <c r="U1948" s="2"/>
      <c r="V1948" s="23" t="str">
        <f t="shared" si="97"/>
        <v/>
      </c>
    </row>
    <row r="1949" spans="1:22" ht="25" customHeight="1" x14ac:dyDescent="0.35">
      <c r="A1949" s="1"/>
      <c r="B1949" s="1"/>
      <c r="C1949" s="1"/>
      <c r="D1949" s="1"/>
      <c r="E1949" s="106">
        <f>+COUNTIFS('REGISTRO DE TUTORES'!$A$3:$A$8000,A1949,'REGISTRO DE TUTORES'!$B$3:$B$8000,B1949,'REGISTRO DE TUTORES'!$C$3:$C$8000,C1949,'REGISTRO DE TUTORES'!$D$3:$D$8000,D1949)</f>
        <v>0</v>
      </c>
      <c r="F1949" s="106">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106">
        <f t="shared" ca="1" si="95"/>
        <v>0</v>
      </c>
      <c r="H1949" s="106">
        <f t="shared" ca="1" si="96"/>
        <v>0</v>
      </c>
      <c r="I1949" s="15">
        <v>0</v>
      </c>
      <c r="J1949" s="15">
        <v>0</v>
      </c>
      <c r="K1949" s="15">
        <v>0</v>
      </c>
      <c r="L1949" s="15">
        <v>0</v>
      </c>
      <c r="M1949" s="15">
        <v>0</v>
      </c>
      <c r="N1949" s="107">
        <v>0</v>
      </c>
      <c r="O1949" s="107">
        <v>0</v>
      </c>
      <c r="P1949" s="50"/>
      <c r="Q1949" s="50"/>
      <c r="R1949" s="3"/>
      <c r="S1949" s="3"/>
      <c r="T1949" s="1"/>
      <c r="U1949" s="2"/>
      <c r="V1949" s="23" t="str">
        <f t="shared" si="97"/>
        <v/>
      </c>
    </row>
    <row r="1950" spans="1:22" ht="25" customHeight="1" x14ac:dyDescent="0.35">
      <c r="A1950" s="1"/>
      <c r="B1950" s="1"/>
      <c r="C1950" s="1"/>
      <c r="D1950" s="1"/>
      <c r="E1950" s="106">
        <f>+COUNTIFS('REGISTRO DE TUTORES'!$A$3:$A$8000,A1950,'REGISTRO DE TUTORES'!$B$3:$B$8000,B1950,'REGISTRO DE TUTORES'!$C$3:$C$8000,C1950,'REGISTRO DE TUTORES'!$D$3:$D$8000,D1950)</f>
        <v>0</v>
      </c>
      <c r="F1950" s="106">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106">
        <f t="shared" ca="1" si="95"/>
        <v>0</v>
      </c>
      <c r="H1950" s="106">
        <f t="shared" ca="1" si="96"/>
        <v>0</v>
      </c>
      <c r="I1950" s="15">
        <v>0</v>
      </c>
      <c r="J1950" s="15">
        <v>0</v>
      </c>
      <c r="K1950" s="15">
        <v>0</v>
      </c>
      <c r="L1950" s="15">
        <v>0</v>
      </c>
      <c r="M1950" s="15">
        <v>0</v>
      </c>
      <c r="N1950" s="107">
        <v>0</v>
      </c>
      <c r="O1950" s="107">
        <v>0</v>
      </c>
      <c r="P1950" s="50"/>
      <c r="Q1950" s="50"/>
      <c r="R1950" s="3"/>
      <c r="S1950" s="3"/>
      <c r="T1950" s="1"/>
      <c r="U1950" s="2"/>
      <c r="V1950" s="23" t="str">
        <f t="shared" si="97"/>
        <v/>
      </c>
    </row>
    <row r="1951" spans="1:22" ht="25" customHeight="1" x14ac:dyDescent="0.35">
      <c r="A1951" s="1"/>
      <c r="B1951" s="1"/>
      <c r="C1951" s="1"/>
      <c r="D1951" s="1"/>
      <c r="E1951" s="106">
        <f>+COUNTIFS('REGISTRO DE TUTORES'!$A$3:$A$8000,A1951,'REGISTRO DE TUTORES'!$B$3:$B$8000,B1951,'REGISTRO DE TUTORES'!$C$3:$C$8000,C1951,'REGISTRO DE TUTORES'!$D$3:$D$8000,D1951)</f>
        <v>0</v>
      </c>
      <c r="F1951" s="106">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106">
        <f t="shared" ca="1" si="95"/>
        <v>0</v>
      </c>
      <c r="H1951" s="106">
        <f t="shared" ca="1" si="96"/>
        <v>0</v>
      </c>
      <c r="I1951" s="15">
        <v>0</v>
      </c>
      <c r="J1951" s="15">
        <v>0</v>
      </c>
      <c r="K1951" s="15">
        <v>0</v>
      </c>
      <c r="L1951" s="15">
        <v>0</v>
      </c>
      <c r="M1951" s="15">
        <v>0</v>
      </c>
      <c r="N1951" s="107">
        <v>0</v>
      </c>
      <c r="O1951" s="107">
        <v>0</v>
      </c>
      <c r="P1951" s="50"/>
      <c r="Q1951" s="50"/>
      <c r="R1951" s="3"/>
      <c r="S1951" s="3"/>
      <c r="T1951" s="1"/>
      <c r="U1951" s="2"/>
      <c r="V1951" s="23" t="str">
        <f t="shared" si="97"/>
        <v/>
      </c>
    </row>
    <row r="1952" spans="1:22" ht="25" customHeight="1" x14ac:dyDescent="0.35">
      <c r="A1952" s="1"/>
      <c r="B1952" s="1"/>
      <c r="C1952" s="1"/>
      <c r="D1952" s="1"/>
      <c r="E1952" s="106">
        <f>+COUNTIFS('REGISTRO DE TUTORES'!$A$3:$A$8000,A1952,'REGISTRO DE TUTORES'!$B$3:$B$8000,B1952,'REGISTRO DE TUTORES'!$C$3:$C$8000,C1952,'REGISTRO DE TUTORES'!$D$3:$D$8000,D1952)</f>
        <v>0</v>
      </c>
      <c r="F1952" s="106">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106">
        <f t="shared" ca="1" si="95"/>
        <v>0</v>
      </c>
      <c r="H1952" s="106">
        <f t="shared" ca="1" si="96"/>
        <v>0</v>
      </c>
      <c r="I1952" s="15">
        <v>0</v>
      </c>
      <c r="J1952" s="15">
        <v>0</v>
      </c>
      <c r="K1952" s="15">
        <v>0</v>
      </c>
      <c r="L1952" s="15">
        <v>0</v>
      </c>
      <c r="M1952" s="15">
        <v>0</v>
      </c>
      <c r="N1952" s="107">
        <v>0</v>
      </c>
      <c r="O1952" s="107">
        <v>0</v>
      </c>
      <c r="P1952" s="50"/>
      <c r="Q1952" s="50"/>
      <c r="R1952" s="3"/>
      <c r="S1952" s="3"/>
      <c r="T1952" s="1"/>
      <c r="U1952" s="2"/>
      <c r="V1952" s="23" t="str">
        <f t="shared" si="97"/>
        <v/>
      </c>
    </row>
    <row r="1953" spans="1:22" ht="25" customHeight="1" x14ac:dyDescent="0.35">
      <c r="A1953" s="1"/>
      <c r="B1953" s="1"/>
      <c r="C1953" s="1"/>
      <c r="D1953" s="1"/>
      <c r="E1953" s="106">
        <f>+COUNTIFS('REGISTRO DE TUTORES'!$A$3:$A$8000,A1953,'REGISTRO DE TUTORES'!$B$3:$B$8000,B1953,'REGISTRO DE TUTORES'!$C$3:$C$8000,C1953,'REGISTRO DE TUTORES'!$D$3:$D$8000,D1953)</f>
        <v>0</v>
      </c>
      <c r="F1953" s="106">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106">
        <f t="shared" ca="1" si="95"/>
        <v>0</v>
      </c>
      <c r="H1953" s="106">
        <f t="shared" ca="1" si="96"/>
        <v>0</v>
      </c>
      <c r="I1953" s="15">
        <v>0</v>
      </c>
      <c r="J1953" s="15">
        <v>0</v>
      </c>
      <c r="K1953" s="15">
        <v>0</v>
      </c>
      <c r="L1953" s="15">
        <v>0</v>
      </c>
      <c r="M1953" s="15">
        <v>0</v>
      </c>
      <c r="N1953" s="107">
        <v>0</v>
      </c>
      <c r="O1953" s="107">
        <v>0</v>
      </c>
      <c r="P1953" s="50"/>
      <c r="Q1953" s="50"/>
      <c r="R1953" s="3"/>
      <c r="S1953" s="3"/>
      <c r="T1953" s="1"/>
      <c r="U1953" s="2"/>
      <c r="V1953" s="23" t="str">
        <f t="shared" si="97"/>
        <v/>
      </c>
    </row>
    <row r="1954" spans="1:22" ht="25" customHeight="1" x14ac:dyDescent="0.35">
      <c r="A1954" s="1"/>
      <c r="B1954" s="1"/>
      <c r="C1954" s="1"/>
      <c r="D1954" s="1"/>
      <c r="E1954" s="106">
        <f>+COUNTIFS('REGISTRO DE TUTORES'!$A$3:$A$8000,A1954,'REGISTRO DE TUTORES'!$B$3:$B$8000,B1954,'REGISTRO DE TUTORES'!$C$3:$C$8000,C1954,'REGISTRO DE TUTORES'!$D$3:$D$8000,D1954)</f>
        <v>0</v>
      </c>
      <c r="F1954" s="106">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106">
        <f t="shared" ca="1" si="95"/>
        <v>0</v>
      </c>
      <c r="H1954" s="106">
        <f t="shared" ca="1" si="96"/>
        <v>0</v>
      </c>
      <c r="I1954" s="15">
        <v>0</v>
      </c>
      <c r="J1954" s="15">
        <v>0</v>
      </c>
      <c r="K1954" s="15">
        <v>0</v>
      </c>
      <c r="L1954" s="15">
        <v>0</v>
      </c>
      <c r="M1954" s="15">
        <v>0</v>
      </c>
      <c r="N1954" s="107">
        <v>0</v>
      </c>
      <c r="O1954" s="107">
        <v>0</v>
      </c>
      <c r="P1954" s="50"/>
      <c r="Q1954" s="50"/>
      <c r="R1954" s="3"/>
      <c r="S1954" s="3"/>
      <c r="T1954" s="1"/>
      <c r="U1954" s="2"/>
      <c r="V1954" s="23" t="str">
        <f t="shared" si="97"/>
        <v/>
      </c>
    </row>
    <row r="1955" spans="1:22" ht="25" customHeight="1" x14ac:dyDescent="0.35">
      <c r="A1955" s="1"/>
      <c r="B1955" s="1"/>
      <c r="C1955" s="1"/>
      <c r="D1955" s="1"/>
      <c r="E1955" s="106">
        <f>+COUNTIFS('REGISTRO DE TUTORES'!$A$3:$A$8000,A1955,'REGISTRO DE TUTORES'!$B$3:$B$8000,B1955,'REGISTRO DE TUTORES'!$C$3:$C$8000,C1955,'REGISTRO DE TUTORES'!$D$3:$D$8000,D1955)</f>
        <v>0</v>
      </c>
      <c r="F1955" s="106">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106">
        <f t="shared" ca="1" si="95"/>
        <v>0</v>
      </c>
      <c r="H1955" s="106">
        <f t="shared" ca="1" si="96"/>
        <v>0</v>
      </c>
      <c r="I1955" s="15">
        <v>0</v>
      </c>
      <c r="J1955" s="15">
        <v>0</v>
      </c>
      <c r="K1955" s="15">
        <v>0</v>
      </c>
      <c r="L1955" s="15">
        <v>0</v>
      </c>
      <c r="M1955" s="15">
        <v>0</v>
      </c>
      <c r="N1955" s="107">
        <v>0</v>
      </c>
      <c r="O1955" s="107">
        <v>0</v>
      </c>
      <c r="P1955" s="50"/>
      <c r="Q1955" s="50"/>
      <c r="R1955" s="3"/>
      <c r="S1955" s="3"/>
      <c r="T1955" s="1"/>
      <c r="U1955" s="2"/>
      <c r="V1955" s="23" t="str">
        <f t="shared" si="97"/>
        <v/>
      </c>
    </row>
    <row r="1956" spans="1:22" ht="25" customHeight="1" x14ac:dyDescent="0.35">
      <c r="A1956" s="1"/>
      <c r="B1956" s="1"/>
      <c r="C1956" s="1"/>
      <c r="D1956" s="1"/>
      <c r="E1956" s="106">
        <f>+COUNTIFS('REGISTRO DE TUTORES'!$A$3:$A$8000,A1956,'REGISTRO DE TUTORES'!$B$3:$B$8000,B1956,'REGISTRO DE TUTORES'!$C$3:$C$8000,C1956,'REGISTRO DE TUTORES'!$D$3:$D$8000,D1956)</f>
        <v>0</v>
      </c>
      <c r="F1956" s="106">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106">
        <f t="shared" ca="1" si="95"/>
        <v>0</v>
      </c>
      <c r="H1956" s="106">
        <f t="shared" ca="1" si="96"/>
        <v>0</v>
      </c>
      <c r="I1956" s="15">
        <v>0</v>
      </c>
      <c r="J1956" s="15">
        <v>0</v>
      </c>
      <c r="K1956" s="15">
        <v>0</v>
      </c>
      <c r="L1956" s="15">
        <v>0</v>
      </c>
      <c r="M1956" s="15">
        <v>0</v>
      </c>
      <c r="N1956" s="107">
        <v>0</v>
      </c>
      <c r="O1956" s="107">
        <v>0</v>
      </c>
      <c r="P1956" s="50"/>
      <c r="Q1956" s="50"/>
      <c r="R1956" s="3"/>
      <c r="S1956" s="3"/>
      <c r="T1956" s="1"/>
      <c r="U1956" s="2"/>
      <c r="V1956" s="23" t="str">
        <f t="shared" si="97"/>
        <v/>
      </c>
    </row>
    <row r="1957" spans="1:22" ht="25" customHeight="1" x14ac:dyDescent="0.35">
      <c r="A1957" s="1"/>
      <c r="B1957" s="1"/>
      <c r="C1957" s="1"/>
      <c r="D1957" s="1"/>
      <c r="E1957" s="106">
        <f>+COUNTIFS('REGISTRO DE TUTORES'!$A$3:$A$8000,A1957,'REGISTRO DE TUTORES'!$B$3:$B$8000,B1957,'REGISTRO DE TUTORES'!$C$3:$C$8000,C1957,'REGISTRO DE TUTORES'!$D$3:$D$8000,D1957)</f>
        <v>0</v>
      </c>
      <c r="F1957" s="106">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106">
        <f t="shared" ca="1" si="95"/>
        <v>0</v>
      </c>
      <c r="H1957" s="106">
        <f t="shared" ca="1" si="96"/>
        <v>0</v>
      </c>
      <c r="I1957" s="15">
        <v>0</v>
      </c>
      <c r="J1957" s="15">
        <v>0</v>
      </c>
      <c r="K1957" s="15">
        <v>0</v>
      </c>
      <c r="L1957" s="15">
        <v>0</v>
      </c>
      <c r="M1957" s="15">
        <v>0</v>
      </c>
      <c r="N1957" s="107">
        <v>0</v>
      </c>
      <c r="O1957" s="107">
        <v>0</v>
      </c>
      <c r="P1957" s="50"/>
      <c r="Q1957" s="50"/>
      <c r="R1957" s="3"/>
      <c r="S1957" s="3"/>
      <c r="T1957" s="1"/>
      <c r="U1957" s="2"/>
      <c r="V1957" s="23" t="str">
        <f t="shared" si="97"/>
        <v/>
      </c>
    </row>
    <row r="1958" spans="1:22" ht="25" customHeight="1" x14ac:dyDescent="0.35">
      <c r="A1958" s="1"/>
      <c r="B1958" s="1"/>
      <c r="C1958" s="1"/>
      <c r="D1958" s="1"/>
      <c r="E1958" s="106">
        <f>+COUNTIFS('REGISTRO DE TUTORES'!$A$3:$A$8000,A1958,'REGISTRO DE TUTORES'!$B$3:$B$8000,B1958,'REGISTRO DE TUTORES'!$C$3:$C$8000,C1958,'REGISTRO DE TUTORES'!$D$3:$D$8000,D1958)</f>
        <v>0</v>
      </c>
      <c r="F1958" s="106">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106">
        <f t="shared" ca="1" si="95"/>
        <v>0</v>
      </c>
      <c r="H1958" s="106">
        <f t="shared" ca="1" si="96"/>
        <v>0</v>
      </c>
      <c r="I1958" s="15">
        <v>0</v>
      </c>
      <c r="J1958" s="15">
        <v>0</v>
      </c>
      <c r="K1958" s="15">
        <v>0</v>
      </c>
      <c r="L1958" s="15">
        <v>0</v>
      </c>
      <c r="M1958" s="15">
        <v>0</v>
      </c>
      <c r="N1958" s="107">
        <v>0</v>
      </c>
      <c r="O1958" s="107">
        <v>0</v>
      </c>
      <c r="P1958" s="50"/>
      <c r="Q1958" s="50"/>
      <c r="R1958" s="3"/>
      <c r="S1958" s="3"/>
      <c r="T1958" s="1"/>
      <c r="U1958" s="2"/>
      <c r="V1958" s="23" t="str">
        <f t="shared" si="97"/>
        <v/>
      </c>
    </row>
    <row r="1959" spans="1:22" ht="25" customHeight="1" x14ac:dyDescent="0.35">
      <c r="A1959" s="1"/>
      <c r="B1959" s="1"/>
      <c r="C1959" s="1"/>
      <c r="D1959" s="1"/>
      <c r="E1959" s="106">
        <f>+COUNTIFS('REGISTRO DE TUTORES'!$A$3:$A$8000,A1959,'REGISTRO DE TUTORES'!$B$3:$B$8000,B1959,'REGISTRO DE TUTORES'!$C$3:$C$8000,C1959,'REGISTRO DE TUTORES'!$D$3:$D$8000,D1959)</f>
        <v>0</v>
      </c>
      <c r="F1959" s="106">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106">
        <f t="shared" ca="1" si="95"/>
        <v>0</v>
      </c>
      <c r="H1959" s="106">
        <f t="shared" ca="1" si="96"/>
        <v>0</v>
      </c>
      <c r="I1959" s="15">
        <v>0</v>
      </c>
      <c r="J1959" s="15">
        <v>0</v>
      </c>
      <c r="K1959" s="15">
        <v>0</v>
      </c>
      <c r="L1959" s="15">
        <v>0</v>
      </c>
      <c r="M1959" s="15">
        <v>0</v>
      </c>
      <c r="N1959" s="107">
        <v>0</v>
      </c>
      <c r="O1959" s="107">
        <v>0</v>
      </c>
      <c r="P1959" s="50"/>
      <c r="Q1959" s="50"/>
      <c r="R1959" s="3"/>
      <c r="S1959" s="3"/>
      <c r="T1959" s="1"/>
      <c r="U1959" s="2"/>
      <c r="V1959" s="23" t="str">
        <f t="shared" si="97"/>
        <v/>
      </c>
    </row>
    <row r="1960" spans="1:22" ht="25" customHeight="1" x14ac:dyDescent="0.35">
      <c r="A1960" s="1"/>
      <c r="B1960" s="1"/>
      <c r="C1960" s="1"/>
      <c r="D1960" s="1"/>
      <c r="E1960" s="106">
        <f>+COUNTIFS('REGISTRO DE TUTORES'!$A$3:$A$8000,A1960,'REGISTRO DE TUTORES'!$B$3:$B$8000,B1960,'REGISTRO DE TUTORES'!$C$3:$C$8000,C1960,'REGISTRO DE TUTORES'!$D$3:$D$8000,D1960)</f>
        <v>0</v>
      </c>
      <c r="F1960" s="106">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106">
        <f t="shared" ca="1" si="95"/>
        <v>0</v>
      </c>
      <c r="H1960" s="106">
        <f t="shared" ca="1" si="96"/>
        <v>0</v>
      </c>
      <c r="I1960" s="15">
        <v>0</v>
      </c>
      <c r="J1960" s="15">
        <v>0</v>
      </c>
      <c r="K1960" s="15">
        <v>0</v>
      </c>
      <c r="L1960" s="15">
        <v>0</v>
      </c>
      <c r="M1960" s="15">
        <v>0</v>
      </c>
      <c r="N1960" s="107">
        <v>0</v>
      </c>
      <c r="O1960" s="107">
        <v>0</v>
      </c>
      <c r="P1960" s="50"/>
      <c r="Q1960" s="50"/>
      <c r="R1960" s="3"/>
      <c r="S1960" s="3"/>
      <c r="T1960" s="1"/>
      <c r="U1960" s="2"/>
      <c r="V1960" s="23" t="str">
        <f t="shared" si="97"/>
        <v/>
      </c>
    </row>
    <row r="1961" spans="1:22" ht="25" customHeight="1" x14ac:dyDescent="0.35">
      <c r="A1961" s="1"/>
      <c r="B1961" s="1"/>
      <c r="C1961" s="1"/>
      <c r="D1961" s="1"/>
      <c r="E1961" s="106">
        <f>+COUNTIFS('REGISTRO DE TUTORES'!$A$3:$A$8000,A1961,'REGISTRO DE TUTORES'!$B$3:$B$8000,B1961,'REGISTRO DE TUTORES'!$C$3:$C$8000,C1961,'REGISTRO DE TUTORES'!$D$3:$D$8000,D1961)</f>
        <v>0</v>
      </c>
      <c r="F1961" s="106">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106">
        <f t="shared" ca="1" si="95"/>
        <v>0</v>
      </c>
      <c r="H1961" s="106">
        <f t="shared" ca="1" si="96"/>
        <v>0</v>
      </c>
      <c r="I1961" s="15">
        <v>0</v>
      </c>
      <c r="J1961" s="15">
        <v>0</v>
      </c>
      <c r="K1961" s="15">
        <v>0</v>
      </c>
      <c r="L1961" s="15">
        <v>0</v>
      </c>
      <c r="M1961" s="15">
        <v>0</v>
      </c>
      <c r="N1961" s="107">
        <v>0</v>
      </c>
      <c r="O1961" s="107">
        <v>0</v>
      </c>
      <c r="P1961" s="50"/>
      <c r="Q1961" s="50"/>
      <c r="R1961" s="3"/>
      <c r="S1961" s="3"/>
      <c r="T1961" s="1"/>
      <c r="U1961" s="2"/>
      <c r="V1961" s="23" t="str">
        <f t="shared" si="97"/>
        <v/>
      </c>
    </row>
    <row r="1962" spans="1:22" ht="25" customHeight="1" x14ac:dyDescent="0.35">
      <c r="A1962" s="1"/>
      <c r="B1962" s="1"/>
      <c r="C1962" s="1"/>
      <c r="D1962" s="1"/>
      <c r="E1962" s="106">
        <f>+COUNTIFS('REGISTRO DE TUTORES'!$A$3:$A$8000,A1962,'REGISTRO DE TUTORES'!$B$3:$B$8000,B1962,'REGISTRO DE TUTORES'!$C$3:$C$8000,C1962,'REGISTRO DE TUTORES'!$D$3:$D$8000,D1962)</f>
        <v>0</v>
      </c>
      <c r="F1962" s="106">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106">
        <f t="shared" ca="1" si="95"/>
        <v>0</v>
      </c>
      <c r="H1962" s="106">
        <f t="shared" ca="1" si="96"/>
        <v>0</v>
      </c>
      <c r="I1962" s="15">
        <v>0</v>
      </c>
      <c r="J1962" s="15">
        <v>0</v>
      </c>
      <c r="K1962" s="15">
        <v>0</v>
      </c>
      <c r="L1962" s="15">
        <v>0</v>
      </c>
      <c r="M1962" s="15">
        <v>0</v>
      </c>
      <c r="N1962" s="107">
        <v>0</v>
      </c>
      <c r="O1962" s="107">
        <v>0</v>
      </c>
      <c r="P1962" s="50"/>
      <c r="Q1962" s="50"/>
      <c r="R1962" s="3"/>
      <c r="S1962" s="3"/>
      <c r="T1962" s="1"/>
      <c r="U1962" s="2"/>
      <c r="V1962" s="23" t="str">
        <f t="shared" si="97"/>
        <v/>
      </c>
    </row>
    <row r="1963" spans="1:22" ht="25" customHeight="1" x14ac:dyDescent="0.35">
      <c r="A1963" s="1"/>
      <c r="B1963" s="1"/>
      <c r="C1963" s="1"/>
      <c r="D1963" s="1"/>
      <c r="E1963" s="106">
        <f>+COUNTIFS('REGISTRO DE TUTORES'!$A$3:$A$8000,A1963,'REGISTRO DE TUTORES'!$B$3:$B$8000,B1963,'REGISTRO DE TUTORES'!$C$3:$C$8000,C1963,'REGISTRO DE TUTORES'!$D$3:$D$8000,D1963)</f>
        <v>0</v>
      </c>
      <c r="F1963" s="106">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106">
        <f t="shared" ca="1" si="95"/>
        <v>0</v>
      </c>
      <c r="H1963" s="106">
        <f t="shared" ca="1" si="96"/>
        <v>0</v>
      </c>
      <c r="I1963" s="15">
        <v>0</v>
      </c>
      <c r="J1963" s="15">
        <v>0</v>
      </c>
      <c r="K1963" s="15">
        <v>0</v>
      </c>
      <c r="L1963" s="15">
        <v>0</v>
      </c>
      <c r="M1963" s="15">
        <v>0</v>
      </c>
      <c r="N1963" s="107">
        <v>0</v>
      </c>
      <c r="O1963" s="107">
        <v>0</v>
      </c>
      <c r="P1963" s="50"/>
      <c r="Q1963" s="50"/>
      <c r="R1963" s="3"/>
      <c r="S1963" s="3"/>
      <c r="T1963" s="1"/>
      <c r="U1963" s="2"/>
      <c r="V1963" s="23" t="str">
        <f t="shared" si="97"/>
        <v/>
      </c>
    </row>
    <row r="1964" spans="1:22" ht="25" customHeight="1" x14ac:dyDescent="0.35">
      <c r="A1964" s="1"/>
      <c r="B1964" s="1"/>
      <c r="C1964" s="1"/>
      <c r="D1964" s="1"/>
      <c r="E1964" s="106">
        <f>+COUNTIFS('REGISTRO DE TUTORES'!$A$3:$A$8000,A1964,'REGISTRO DE TUTORES'!$B$3:$B$8000,B1964,'REGISTRO DE TUTORES'!$C$3:$C$8000,C1964,'REGISTRO DE TUTORES'!$D$3:$D$8000,D1964)</f>
        <v>0</v>
      </c>
      <c r="F1964" s="106">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106">
        <f t="shared" ca="1" si="95"/>
        <v>0</v>
      </c>
      <c r="H1964" s="106">
        <f t="shared" ca="1" si="96"/>
        <v>0</v>
      </c>
      <c r="I1964" s="15">
        <v>0</v>
      </c>
      <c r="J1964" s="15">
        <v>0</v>
      </c>
      <c r="K1964" s="15">
        <v>0</v>
      </c>
      <c r="L1964" s="15">
        <v>0</v>
      </c>
      <c r="M1964" s="15">
        <v>0</v>
      </c>
      <c r="N1964" s="107">
        <v>0</v>
      </c>
      <c r="O1964" s="107">
        <v>0</v>
      </c>
      <c r="P1964" s="50"/>
      <c r="Q1964" s="50"/>
      <c r="R1964" s="3"/>
      <c r="S1964" s="3"/>
      <c r="T1964" s="1"/>
      <c r="U1964" s="2"/>
      <c r="V1964" s="23" t="str">
        <f t="shared" si="97"/>
        <v/>
      </c>
    </row>
    <row r="1965" spans="1:22" ht="25" customHeight="1" x14ac:dyDescent="0.35">
      <c r="A1965" s="1"/>
      <c r="B1965" s="1"/>
      <c r="C1965" s="1"/>
      <c r="D1965" s="1"/>
      <c r="E1965" s="106">
        <f>+COUNTIFS('REGISTRO DE TUTORES'!$A$3:$A$8000,A1965,'REGISTRO DE TUTORES'!$B$3:$B$8000,B1965,'REGISTRO DE TUTORES'!$C$3:$C$8000,C1965,'REGISTRO DE TUTORES'!$D$3:$D$8000,D1965)</f>
        <v>0</v>
      </c>
      <c r="F1965" s="106">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106">
        <f t="shared" ca="1" si="95"/>
        <v>0</v>
      </c>
      <c r="H1965" s="106">
        <f t="shared" ca="1" si="96"/>
        <v>0</v>
      </c>
      <c r="I1965" s="15">
        <v>0</v>
      </c>
      <c r="J1965" s="15">
        <v>0</v>
      </c>
      <c r="K1965" s="15">
        <v>0</v>
      </c>
      <c r="L1965" s="15">
        <v>0</v>
      </c>
      <c r="M1965" s="15">
        <v>0</v>
      </c>
      <c r="N1965" s="107">
        <v>0</v>
      </c>
      <c r="O1965" s="107">
        <v>0</v>
      </c>
      <c r="P1965" s="50"/>
      <c r="Q1965" s="50"/>
      <c r="R1965" s="3"/>
      <c r="S1965" s="3"/>
      <c r="T1965" s="1"/>
      <c r="U1965" s="2"/>
      <c r="V1965" s="23" t="str">
        <f t="shared" si="97"/>
        <v/>
      </c>
    </row>
    <row r="1966" spans="1:22" ht="25" customHeight="1" x14ac:dyDescent="0.35">
      <c r="A1966" s="1"/>
      <c r="B1966" s="1"/>
      <c r="C1966" s="1"/>
      <c r="D1966" s="1"/>
      <c r="E1966" s="106">
        <f>+COUNTIFS('REGISTRO DE TUTORES'!$A$3:$A$8000,A1966,'REGISTRO DE TUTORES'!$B$3:$B$8000,B1966,'REGISTRO DE TUTORES'!$C$3:$C$8000,C1966,'REGISTRO DE TUTORES'!$D$3:$D$8000,D1966)</f>
        <v>0</v>
      </c>
      <c r="F1966" s="106">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106">
        <f t="shared" ca="1" si="95"/>
        <v>0</v>
      </c>
      <c r="H1966" s="106">
        <f t="shared" ca="1" si="96"/>
        <v>0</v>
      </c>
      <c r="I1966" s="15">
        <v>0</v>
      </c>
      <c r="J1966" s="15">
        <v>0</v>
      </c>
      <c r="K1966" s="15">
        <v>0</v>
      </c>
      <c r="L1966" s="15">
        <v>0</v>
      </c>
      <c r="M1966" s="15">
        <v>0</v>
      </c>
      <c r="N1966" s="107">
        <v>0</v>
      </c>
      <c r="O1966" s="107">
        <v>0</v>
      </c>
      <c r="P1966" s="50"/>
      <c r="Q1966" s="50"/>
      <c r="R1966" s="3"/>
      <c r="S1966" s="3"/>
      <c r="T1966" s="1"/>
      <c r="U1966" s="2"/>
      <c r="V1966" s="23" t="str">
        <f t="shared" si="97"/>
        <v/>
      </c>
    </row>
    <row r="1967" spans="1:22" ht="25" customHeight="1" x14ac:dyDescent="0.35">
      <c r="A1967" s="1"/>
      <c r="B1967" s="1"/>
      <c r="C1967" s="1"/>
      <c r="D1967" s="1"/>
      <c r="E1967" s="106">
        <f>+COUNTIFS('REGISTRO DE TUTORES'!$A$3:$A$8000,A1967,'REGISTRO DE TUTORES'!$B$3:$B$8000,B1967,'REGISTRO DE TUTORES'!$C$3:$C$8000,C1967,'REGISTRO DE TUTORES'!$D$3:$D$8000,D1967)</f>
        <v>0</v>
      </c>
      <c r="F1967" s="106">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106">
        <f t="shared" ca="1" si="95"/>
        <v>0</v>
      </c>
      <c r="H1967" s="106">
        <f t="shared" ca="1" si="96"/>
        <v>0</v>
      </c>
      <c r="I1967" s="15">
        <v>0</v>
      </c>
      <c r="J1967" s="15">
        <v>0</v>
      </c>
      <c r="K1967" s="15">
        <v>0</v>
      </c>
      <c r="L1967" s="15">
        <v>0</v>
      </c>
      <c r="M1967" s="15">
        <v>0</v>
      </c>
      <c r="N1967" s="107">
        <v>0</v>
      </c>
      <c r="O1967" s="107">
        <v>0</v>
      </c>
      <c r="P1967" s="50"/>
      <c r="Q1967" s="50"/>
      <c r="R1967" s="3"/>
      <c r="S1967" s="3"/>
      <c r="T1967" s="1"/>
      <c r="U1967" s="2"/>
      <c r="V1967" s="23" t="str">
        <f t="shared" si="97"/>
        <v/>
      </c>
    </row>
    <row r="1968" spans="1:22" ht="25" customHeight="1" x14ac:dyDescent="0.35">
      <c r="A1968" s="1"/>
      <c r="B1968" s="1"/>
      <c r="C1968" s="1"/>
      <c r="D1968" s="1"/>
      <c r="E1968" s="106">
        <f>+COUNTIFS('REGISTRO DE TUTORES'!$A$3:$A$8000,A1968,'REGISTRO DE TUTORES'!$B$3:$B$8000,B1968,'REGISTRO DE TUTORES'!$C$3:$C$8000,C1968,'REGISTRO DE TUTORES'!$D$3:$D$8000,D1968)</f>
        <v>0</v>
      </c>
      <c r="F1968" s="106">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106">
        <f t="shared" ca="1" si="95"/>
        <v>0</v>
      </c>
      <c r="H1968" s="106">
        <f t="shared" ca="1" si="96"/>
        <v>0</v>
      </c>
      <c r="I1968" s="15">
        <v>0</v>
      </c>
      <c r="J1968" s="15">
        <v>0</v>
      </c>
      <c r="K1968" s="15">
        <v>0</v>
      </c>
      <c r="L1968" s="15">
        <v>0</v>
      </c>
      <c r="M1968" s="15">
        <v>0</v>
      </c>
      <c r="N1968" s="107">
        <v>0</v>
      </c>
      <c r="O1968" s="107">
        <v>0</v>
      </c>
      <c r="P1968" s="50"/>
      <c r="Q1968" s="50"/>
      <c r="R1968" s="3"/>
      <c r="S1968" s="3"/>
      <c r="T1968" s="1"/>
      <c r="U1968" s="2"/>
      <c r="V1968" s="23" t="str">
        <f t="shared" si="97"/>
        <v/>
      </c>
    </row>
    <row r="1969" spans="1:22" ht="25" customHeight="1" x14ac:dyDescent="0.35">
      <c r="A1969" s="1"/>
      <c r="B1969" s="1"/>
      <c r="C1969" s="1"/>
      <c r="D1969" s="1"/>
      <c r="E1969" s="106">
        <f>+COUNTIFS('REGISTRO DE TUTORES'!$A$3:$A$8000,A1969,'REGISTRO DE TUTORES'!$B$3:$B$8000,B1969,'REGISTRO DE TUTORES'!$C$3:$C$8000,C1969,'REGISTRO DE TUTORES'!$D$3:$D$8000,D1969)</f>
        <v>0</v>
      </c>
      <c r="F1969" s="106">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106">
        <f t="shared" ca="1" si="95"/>
        <v>0</v>
      </c>
      <c r="H1969" s="106">
        <f t="shared" ca="1" si="96"/>
        <v>0</v>
      </c>
      <c r="I1969" s="15">
        <v>0</v>
      </c>
      <c r="J1969" s="15">
        <v>0</v>
      </c>
      <c r="K1969" s="15">
        <v>0</v>
      </c>
      <c r="L1969" s="15">
        <v>0</v>
      </c>
      <c r="M1969" s="15">
        <v>0</v>
      </c>
      <c r="N1969" s="107">
        <v>0</v>
      </c>
      <c r="O1969" s="107">
        <v>0</v>
      </c>
      <c r="P1969" s="50"/>
      <c r="Q1969" s="50"/>
      <c r="R1969" s="3"/>
      <c r="S1969" s="3"/>
      <c r="T1969" s="1"/>
      <c r="U1969" s="2"/>
      <c r="V1969" s="23" t="str">
        <f t="shared" si="97"/>
        <v/>
      </c>
    </row>
    <row r="1970" spans="1:22" ht="25" customHeight="1" x14ac:dyDescent="0.35">
      <c r="A1970" s="1"/>
      <c r="B1970" s="1"/>
      <c r="C1970" s="1"/>
      <c r="D1970" s="1"/>
      <c r="E1970" s="106">
        <f>+COUNTIFS('REGISTRO DE TUTORES'!$A$3:$A$8000,A1970,'REGISTRO DE TUTORES'!$B$3:$B$8000,B1970,'REGISTRO DE TUTORES'!$C$3:$C$8000,C1970,'REGISTRO DE TUTORES'!$D$3:$D$8000,D1970)</f>
        <v>0</v>
      </c>
      <c r="F1970" s="106">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106">
        <f t="shared" ca="1" si="95"/>
        <v>0</v>
      </c>
      <c r="H1970" s="106">
        <f t="shared" ca="1" si="96"/>
        <v>0</v>
      </c>
      <c r="I1970" s="15">
        <v>0</v>
      </c>
      <c r="J1970" s="15">
        <v>0</v>
      </c>
      <c r="K1970" s="15">
        <v>0</v>
      </c>
      <c r="L1970" s="15">
        <v>0</v>
      </c>
      <c r="M1970" s="15">
        <v>0</v>
      </c>
      <c r="N1970" s="107">
        <v>0</v>
      </c>
      <c r="O1970" s="107">
        <v>0</v>
      </c>
      <c r="P1970" s="50"/>
      <c r="Q1970" s="50"/>
      <c r="R1970" s="3"/>
      <c r="S1970" s="3"/>
      <c r="T1970" s="1"/>
      <c r="U1970" s="2"/>
      <c r="V1970" s="23" t="str">
        <f t="shared" si="97"/>
        <v/>
      </c>
    </row>
    <row r="1971" spans="1:22" ht="25" customHeight="1" x14ac:dyDescent="0.35">
      <c r="A1971" s="1"/>
      <c r="B1971" s="1"/>
      <c r="C1971" s="1"/>
      <c r="D1971" s="1"/>
      <c r="E1971" s="106">
        <f>+COUNTIFS('REGISTRO DE TUTORES'!$A$3:$A$8000,A1971,'REGISTRO DE TUTORES'!$B$3:$B$8000,B1971,'REGISTRO DE TUTORES'!$C$3:$C$8000,C1971,'REGISTRO DE TUTORES'!$D$3:$D$8000,D1971)</f>
        <v>0</v>
      </c>
      <c r="F1971" s="106">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106">
        <f t="shared" ca="1" si="95"/>
        <v>0</v>
      </c>
      <c r="H1971" s="106">
        <f t="shared" ca="1" si="96"/>
        <v>0</v>
      </c>
      <c r="I1971" s="15">
        <v>0</v>
      </c>
      <c r="J1971" s="15">
        <v>0</v>
      </c>
      <c r="K1971" s="15">
        <v>0</v>
      </c>
      <c r="L1971" s="15">
        <v>0</v>
      </c>
      <c r="M1971" s="15">
        <v>0</v>
      </c>
      <c r="N1971" s="107">
        <v>0</v>
      </c>
      <c r="O1971" s="107">
        <v>0</v>
      </c>
      <c r="P1971" s="50"/>
      <c r="Q1971" s="50"/>
      <c r="R1971" s="3"/>
      <c r="S1971" s="3"/>
      <c r="T1971" s="1"/>
      <c r="U1971" s="2"/>
      <c r="V1971" s="23" t="str">
        <f t="shared" si="97"/>
        <v/>
      </c>
    </row>
    <row r="1972" spans="1:22" ht="25" customHeight="1" x14ac:dyDescent="0.35">
      <c r="A1972" s="1"/>
      <c r="B1972" s="1"/>
      <c r="C1972" s="1"/>
      <c r="D1972" s="1"/>
      <c r="E1972" s="106">
        <f>+COUNTIFS('REGISTRO DE TUTORES'!$A$3:$A$8000,A1972,'REGISTRO DE TUTORES'!$B$3:$B$8000,B1972,'REGISTRO DE TUTORES'!$C$3:$C$8000,C1972,'REGISTRO DE TUTORES'!$D$3:$D$8000,D1972)</f>
        <v>0</v>
      </c>
      <c r="F1972" s="106">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106">
        <f t="shared" ca="1" si="95"/>
        <v>0</v>
      </c>
      <c r="H1972" s="106">
        <f t="shared" ca="1" si="96"/>
        <v>0</v>
      </c>
      <c r="I1972" s="15">
        <v>0</v>
      </c>
      <c r="J1972" s="15">
        <v>0</v>
      </c>
      <c r="K1972" s="15">
        <v>0</v>
      </c>
      <c r="L1972" s="15">
        <v>0</v>
      </c>
      <c r="M1972" s="15">
        <v>0</v>
      </c>
      <c r="N1972" s="107">
        <v>0</v>
      </c>
      <c r="O1972" s="107">
        <v>0</v>
      </c>
      <c r="P1972" s="50"/>
      <c r="Q1972" s="50"/>
      <c r="R1972" s="3"/>
      <c r="S1972" s="3"/>
      <c r="T1972" s="1"/>
      <c r="U1972" s="2"/>
      <c r="V1972" s="23" t="str">
        <f t="shared" si="97"/>
        <v/>
      </c>
    </row>
    <row r="1973" spans="1:22" ht="25" customHeight="1" x14ac:dyDescent="0.35">
      <c r="A1973" s="1"/>
      <c r="B1973" s="1"/>
      <c r="C1973" s="1"/>
      <c r="D1973" s="1"/>
      <c r="E1973" s="106">
        <f>+COUNTIFS('REGISTRO DE TUTORES'!$A$3:$A$8000,A1973,'REGISTRO DE TUTORES'!$B$3:$B$8000,B1973,'REGISTRO DE TUTORES'!$C$3:$C$8000,C1973,'REGISTRO DE TUTORES'!$D$3:$D$8000,D1973)</f>
        <v>0</v>
      </c>
      <c r="F1973" s="106">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106">
        <f t="shared" ca="1" si="95"/>
        <v>0</v>
      </c>
      <c r="H1973" s="106">
        <f t="shared" ca="1" si="96"/>
        <v>0</v>
      </c>
      <c r="I1973" s="15">
        <v>0</v>
      </c>
      <c r="J1973" s="15">
        <v>0</v>
      </c>
      <c r="K1973" s="15">
        <v>0</v>
      </c>
      <c r="L1973" s="15">
        <v>0</v>
      </c>
      <c r="M1973" s="15">
        <v>0</v>
      </c>
      <c r="N1973" s="107">
        <v>0</v>
      </c>
      <c r="O1973" s="107">
        <v>0</v>
      </c>
      <c r="P1973" s="50"/>
      <c r="Q1973" s="50"/>
      <c r="R1973" s="3"/>
      <c r="S1973" s="3"/>
      <c r="T1973" s="1"/>
      <c r="U1973" s="2"/>
      <c r="V1973" s="23" t="str">
        <f t="shared" si="97"/>
        <v/>
      </c>
    </row>
    <row r="1974" spans="1:22" ht="25" customHeight="1" x14ac:dyDescent="0.35">
      <c r="A1974" s="1"/>
      <c r="B1974" s="1"/>
      <c r="C1974" s="1"/>
      <c r="D1974" s="1"/>
      <c r="E1974" s="106">
        <f>+COUNTIFS('REGISTRO DE TUTORES'!$A$3:$A$8000,A1974,'REGISTRO DE TUTORES'!$B$3:$B$8000,B1974,'REGISTRO DE TUTORES'!$C$3:$C$8000,C1974,'REGISTRO DE TUTORES'!$D$3:$D$8000,D1974)</f>
        <v>0</v>
      </c>
      <c r="F1974" s="106">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106">
        <f t="shared" ca="1" si="95"/>
        <v>0</v>
      </c>
      <c r="H1974" s="106">
        <f t="shared" ca="1" si="96"/>
        <v>0</v>
      </c>
      <c r="I1974" s="15">
        <v>0</v>
      </c>
      <c r="J1974" s="15">
        <v>0</v>
      </c>
      <c r="K1974" s="15">
        <v>0</v>
      </c>
      <c r="L1974" s="15">
        <v>0</v>
      </c>
      <c r="M1974" s="15">
        <v>0</v>
      </c>
      <c r="N1974" s="107">
        <v>0</v>
      </c>
      <c r="O1974" s="107">
        <v>0</v>
      </c>
      <c r="P1974" s="50"/>
      <c r="Q1974" s="50"/>
      <c r="R1974" s="3"/>
      <c r="S1974" s="3"/>
      <c r="T1974" s="1"/>
      <c r="U1974" s="2"/>
      <c r="V1974" s="23" t="str">
        <f t="shared" si="97"/>
        <v/>
      </c>
    </row>
    <row r="1975" spans="1:22" ht="25" customHeight="1" x14ac:dyDescent="0.35">
      <c r="A1975" s="1"/>
      <c r="B1975" s="1"/>
      <c r="C1975" s="1"/>
      <c r="D1975" s="1"/>
      <c r="E1975" s="106">
        <f>+COUNTIFS('REGISTRO DE TUTORES'!$A$3:$A$8000,A1975,'REGISTRO DE TUTORES'!$B$3:$B$8000,B1975,'REGISTRO DE TUTORES'!$C$3:$C$8000,C1975,'REGISTRO DE TUTORES'!$D$3:$D$8000,D1975)</f>
        <v>0</v>
      </c>
      <c r="F1975" s="106">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106">
        <f t="shared" ca="1" si="95"/>
        <v>0</v>
      </c>
      <c r="H1975" s="106">
        <f t="shared" ca="1" si="96"/>
        <v>0</v>
      </c>
      <c r="I1975" s="15">
        <v>0</v>
      </c>
      <c r="J1975" s="15">
        <v>0</v>
      </c>
      <c r="K1975" s="15">
        <v>0</v>
      </c>
      <c r="L1975" s="15">
        <v>0</v>
      </c>
      <c r="M1975" s="15">
        <v>0</v>
      </c>
      <c r="N1975" s="107">
        <v>0</v>
      </c>
      <c r="O1975" s="107">
        <v>0</v>
      </c>
      <c r="P1975" s="50"/>
      <c r="Q1975" s="50"/>
      <c r="R1975" s="3"/>
      <c r="S1975" s="3"/>
      <c r="T1975" s="1"/>
      <c r="U1975" s="2"/>
      <c r="V1975" s="23" t="str">
        <f t="shared" si="97"/>
        <v/>
      </c>
    </row>
    <row r="1976" spans="1:22" ht="25" customHeight="1" x14ac:dyDescent="0.35">
      <c r="A1976" s="1"/>
      <c r="B1976" s="1"/>
      <c r="C1976" s="1"/>
      <c r="D1976" s="1"/>
      <c r="E1976" s="106">
        <f>+COUNTIFS('REGISTRO DE TUTORES'!$A$3:$A$8000,A1976,'REGISTRO DE TUTORES'!$B$3:$B$8000,B1976,'REGISTRO DE TUTORES'!$C$3:$C$8000,C1976,'REGISTRO DE TUTORES'!$D$3:$D$8000,D1976)</f>
        <v>0</v>
      </c>
      <c r="F1976" s="106">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106">
        <f t="shared" ca="1" si="95"/>
        <v>0</v>
      </c>
      <c r="H1976" s="106">
        <f t="shared" ca="1" si="96"/>
        <v>0</v>
      </c>
      <c r="I1976" s="15">
        <v>0</v>
      </c>
      <c r="J1976" s="15">
        <v>0</v>
      </c>
      <c r="K1976" s="15">
        <v>0</v>
      </c>
      <c r="L1976" s="15">
        <v>0</v>
      </c>
      <c r="M1976" s="15">
        <v>0</v>
      </c>
      <c r="N1976" s="107">
        <v>0</v>
      </c>
      <c r="O1976" s="107">
        <v>0</v>
      </c>
      <c r="P1976" s="50"/>
      <c r="Q1976" s="50"/>
      <c r="R1976" s="3"/>
      <c r="S1976" s="3"/>
      <c r="T1976" s="1"/>
      <c r="U1976" s="2"/>
      <c r="V1976" s="23" t="str">
        <f t="shared" si="97"/>
        <v/>
      </c>
    </row>
    <row r="1977" spans="1:22" ht="25" customHeight="1" x14ac:dyDescent="0.35">
      <c r="A1977" s="1"/>
      <c r="B1977" s="1"/>
      <c r="C1977" s="1"/>
      <c r="D1977" s="1"/>
      <c r="E1977" s="106">
        <f>+COUNTIFS('REGISTRO DE TUTORES'!$A$3:$A$8000,A1977,'REGISTRO DE TUTORES'!$B$3:$B$8000,B1977,'REGISTRO DE TUTORES'!$C$3:$C$8000,C1977,'REGISTRO DE TUTORES'!$D$3:$D$8000,D1977)</f>
        <v>0</v>
      </c>
      <c r="F1977" s="106">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106">
        <f t="shared" ca="1" si="95"/>
        <v>0</v>
      </c>
      <c r="H1977" s="106">
        <f t="shared" ca="1" si="96"/>
        <v>0</v>
      </c>
      <c r="I1977" s="15">
        <v>0</v>
      </c>
      <c r="J1977" s="15">
        <v>0</v>
      </c>
      <c r="K1977" s="15">
        <v>0</v>
      </c>
      <c r="L1977" s="15">
        <v>0</v>
      </c>
      <c r="M1977" s="15">
        <v>0</v>
      </c>
      <c r="N1977" s="107">
        <v>0</v>
      </c>
      <c r="O1977" s="107">
        <v>0</v>
      </c>
      <c r="P1977" s="50"/>
      <c r="Q1977" s="50"/>
      <c r="R1977" s="3"/>
      <c r="S1977" s="3"/>
      <c r="T1977" s="1"/>
      <c r="U1977" s="2"/>
      <c r="V1977" s="23" t="str">
        <f t="shared" si="97"/>
        <v/>
      </c>
    </row>
    <row r="1978" spans="1:22" ht="25" customHeight="1" x14ac:dyDescent="0.35">
      <c r="A1978" s="1"/>
      <c r="B1978" s="1"/>
      <c r="C1978" s="1"/>
      <c r="D1978" s="1"/>
      <c r="E1978" s="106">
        <f>+COUNTIFS('REGISTRO DE TUTORES'!$A$3:$A$8000,A1978,'REGISTRO DE TUTORES'!$B$3:$B$8000,B1978,'REGISTRO DE TUTORES'!$C$3:$C$8000,C1978,'REGISTRO DE TUTORES'!$D$3:$D$8000,D1978)</f>
        <v>0</v>
      </c>
      <c r="F1978" s="106">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106">
        <f t="shared" ca="1" si="95"/>
        <v>0</v>
      </c>
      <c r="H1978" s="106">
        <f t="shared" ca="1" si="96"/>
        <v>0</v>
      </c>
      <c r="I1978" s="15">
        <v>0</v>
      </c>
      <c r="J1978" s="15">
        <v>0</v>
      </c>
      <c r="K1978" s="15">
        <v>0</v>
      </c>
      <c r="L1978" s="15">
        <v>0</v>
      </c>
      <c r="M1978" s="15">
        <v>0</v>
      </c>
      <c r="N1978" s="107">
        <v>0</v>
      </c>
      <c r="O1978" s="107">
        <v>0</v>
      </c>
      <c r="P1978" s="50"/>
      <c r="Q1978" s="50"/>
      <c r="R1978" s="3"/>
      <c r="S1978" s="3"/>
      <c r="T1978" s="1"/>
      <c r="U1978" s="2"/>
      <c r="V1978" s="23" t="str">
        <f t="shared" si="97"/>
        <v/>
      </c>
    </row>
    <row r="1979" spans="1:22" ht="25" customHeight="1" x14ac:dyDescent="0.35">
      <c r="A1979" s="1"/>
      <c r="B1979" s="1"/>
      <c r="C1979" s="1"/>
      <c r="D1979" s="1"/>
      <c r="E1979" s="106">
        <f>+COUNTIFS('REGISTRO DE TUTORES'!$A$3:$A$8000,A1979,'REGISTRO DE TUTORES'!$B$3:$B$8000,B1979,'REGISTRO DE TUTORES'!$C$3:$C$8000,C1979,'REGISTRO DE TUTORES'!$D$3:$D$8000,D1979)</f>
        <v>0</v>
      </c>
      <c r="F1979" s="106">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106">
        <f t="shared" ca="1" si="95"/>
        <v>0</v>
      </c>
      <c r="H1979" s="106">
        <f t="shared" ca="1" si="96"/>
        <v>0</v>
      </c>
      <c r="I1979" s="15">
        <v>0</v>
      </c>
      <c r="J1979" s="15">
        <v>0</v>
      </c>
      <c r="K1979" s="15">
        <v>0</v>
      </c>
      <c r="L1979" s="15">
        <v>0</v>
      </c>
      <c r="M1979" s="15">
        <v>0</v>
      </c>
      <c r="N1979" s="107">
        <v>0</v>
      </c>
      <c r="O1979" s="107">
        <v>0</v>
      </c>
      <c r="P1979" s="50"/>
      <c r="Q1979" s="50"/>
      <c r="R1979" s="3"/>
      <c r="S1979" s="3"/>
      <c r="T1979" s="1"/>
      <c r="U1979" s="2"/>
      <c r="V1979" s="23" t="str">
        <f t="shared" si="97"/>
        <v/>
      </c>
    </row>
    <row r="1980" spans="1:22" ht="25" customHeight="1" x14ac:dyDescent="0.35">
      <c r="A1980" s="1"/>
      <c r="B1980" s="1"/>
      <c r="C1980" s="1"/>
      <c r="D1980" s="1"/>
      <c r="E1980" s="106">
        <f>+COUNTIFS('REGISTRO DE TUTORES'!$A$3:$A$8000,A1980,'REGISTRO DE TUTORES'!$B$3:$B$8000,B1980,'REGISTRO DE TUTORES'!$C$3:$C$8000,C1980,'REGISTRO DE TUTORES'!$D$3:$D$8000,D1980)</f>
        <v>0</v>
      </c>
      <c r="F1980" s="106">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106">
        <f t="shared" ca="1" si="95"/>
        <v>0</v>
      </c>
      <c r="H1980" s="106">
        <f t="shared" ca="1" si="96"/>
        <v>0</v>
      </c>
      <c r="I1980" s="15">
        <v>0</v>
      </c>
      <c r="J1980" s="15">
        <v>0</v>
      </c>
      <c r="K1980" s="15">
        <v>0</v>
      </c>
      <c r="L1980" s="15">
        <v>0</v>
      </c>
      <c r="M1980" s="15">
        <v>0</v>
      </c>
      <c r="N1980" s="107">
        <v>0</v>
      </c>
      <c r="O1980" s="107">
        <v>0</v>
      </c>
      <c r="P1980" s="50"/>
      <c r="Q1980" s="50"/>
      <c r="R1980" s="3"/>
      <c r="S1980" s="3"/>
      <c r="T1980" s="1"/>
      <c r="U1980" s="2"/>
      <c r="V1980" s="23" t="str">
        <f t="shared" si="97"/>
        <v/>
      </c>
    </row>
    <row r="1981" spans="1:22" ht="25" customHeight="1" x14ac:dyDescent="0.35">
      <c r="A1981" s="1"/>
      <c r="B1981" s="1"/>
      <c r="C1981" s="1"/>
      <c r="D1981" s="1"/>
      <c r="E1981" s="106">
        <f>+COUNTIFS('REGISTRO DE TUTORES'!$A$3:$A$8000,A1981,'REGISTRO DE TUTORES'!$B$3:$B$8000,B1981,'REGISTRO DE TUTORES'!$C$3:$C$8000,C1981,'REGISTRO DE TUTORES'!$D$3:$D$8000,D1981)</f>
        <v>0</v>
      </c>
      <c r="F1981" s="106">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106">
        <f t="shared" ca="1" si="95"/>
        <v>0</v>
      </c>
      <c r="H1981" s="106">
        <f t="shared" ca="1" si="96"/>
        <v>0</v>
      </c>
      <c r="I1981" s="15">
        <v>0</v>
      </c>
      <c r="J1981" s="15">
        <v>0</v>
      </c>
      <c r="K1981" s="15">
        <v>0</v>
      </c>
      <c r="L1981" s="15">
        <v>0</v>
      </c>
      <c r="M1981" s="15">
        <v>0</v>
      </c>
      <c r="N1981" s="107">
        <v>0</v>
      </c>
      <c r="O1981" s="107">
        <v>0</v>
      </c>
      <c r="P1981" s="50"/>
      <c r="Q1981" s="50"/>
      <c r="R1981" s="3"/>
      <c r="S1981" s="3"/>
      <c r="T1981" s="1"/>
      <c r="U1981" s="2"/>
      <c r="V1981" s="23" t="str">
        <f t="shared" si="97"/>
        <v/>
      </c>
    </row>
    <row r="1982" spans="1:22" ht="25" customHeight="1" x14ac:dyDescent="0.35">
      <c r="A1982" s="1"/>
      <c r="B1982" s="1"/>
      <c r="C1982" s="1"/>
      <c r="D1982" s="1"/>
      <c r="E1982" s="106">
        <f>+COUNTIFS('REGISTRO DE TUTORES'!$A$3:$A$8000,A1982,'REGISTRO DE TUTORES'!$B$3:$B$8000,B1982,'REGISTRO DE TUTORES'!$C$3:$C$8000,C1982,'REGISTRO DE TUTORES'!$D$3:$D$8000,D1982)</f>
        <v>0</v>
      </c>
      <c r="F1982" s="106">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106">
        <f t="shared" ca="1" si="95"/>
        <v>0</v>
      </c>
      <c r="H1982" s="106">
        <f t="shared" ca="1" si="96"/>
        <v>0</v>
      </c>
      <c r="I1982" s="15">
        <v>0</v>
      </c>
      <c r="J1982" s="15">
        <v>0</v>
      </c>
      <c r="K1982" s="15">
        <v>0</v>
      </c>
      <c r="L1982" s="15">
        <v>0</v>
      </c>
      <c r="M1982" s="15">
        <v>0</v>
      </c>
      <c r="N1982" s="107">
        <v>0</v>
      </c>
      <c r="O1982" s="107">
        <v>0</v>
      </c>
      <c r="P1982" s="50"/>
      <c r="Q1982" s="50"/>
      <c r="R1982" s="3"/>
      <c r="S1982" s="3"/>
      <c r="T1982" s="1"/>
      <c r="U1982" s="2"/>
      <c r="V1982" s="23" t="str">
        <f t="shared" si="97"/>
        <v/>
      </c>
    </row>
    <row r="1983" spans="1:22" ht="25" customHeight="1" x14ac:dyDescent="0.35">
      <c r="A1983" s="1"/>
      <c r="B1983" s="1"/>
      <c r="C1983" s="1"/>
      <c r="D1983" s="1"/>
      <c r="E1983" s="106">
        <f>+COUNTIFS('REGISTRO DE TUTORES'!$A$3:$A$8000,A1983,'REGISTRO DE TUTORES'!$B$3:$B$8000,B1983,'REGISTRO DE TUTORES'!$C$3:$C$8000,C1983,'REGISTRO DE TUTORES'!$D$3:$D$8000,D1983)</f>
        <v>0</v>
      </c>
      <c r="F1983" s="106">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106">
        <f t="shared" ca="1" si="95"/>
        <v>0</v>
      </c>
      <c r="H1983" s="106">
        <f t="shared" ca="1" si="96"/>
        <v>0</v>
      </c>
      <c r="I1983" s="15">
        <v>0</v>
      </c>
      <c r="J1983" s="15">
        <v>0</v>
      </c>
      <c r="K1983" s="15">
        <v>0</v>
      </c>
      <c r="L1983" s="15">
        <v>0</v>
      </c>
      <c r="M1983" s="15">
        <v>0</v>
      </c>
      <c r="N1983" s="107">
        <v>0</v>
      </c>
      <c r="O1983" s="107">
        <v>0</v>
      </c>
      <c r="P1983" s="50"/>
      <c r="Q1983" s="50"/>
      <c r="R1983" s="3"/>
      <c r="S1983" s="3"/>
      <c r="T1983" s="1"/>
      <c r="U1983" s="2"/>
      <c r="V1983" s="23" t="str">
        <f t="shared" si="97"/>
        <v/>
      </c>
    </row>
    <row r="1984" spans="1:22" ht="25" customHeight="1" x14ac:dyDescent="0.35">
      <c r="A1984" s="1"/>
      <c r="B1984" s="1"/>
      <c r="C1984" s="1"/>
      <c r="D1984" s="1"/>
      <c r="E1984" s="106">
        <f>+COUNTIFS('REGISTRO DE TUTORES'!$A$3:$A$8000,A1984,'REGISTRO DE TUTORES'!$B$3:$B$8000,B1984,'REGISTRO DE TUTORES'!$C$3:$C$8000,C1984,'REGISTRO DE TUTORES'!$D$3:$D$8000,D1984)</f>
        <v>0</v>
      </c>
      <c r="F1984" s="106">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106">
        <f t="shared" ca="1" si="95"/>
        <v>0</v>
      </c>
      <c r="H1984" s="106">
        <f t="shared" ca="1" si="96"/>
        <v>0</v>
      </c>
      <c r="I1984" s="15">
        <v>0</v>
      </c>
      <c r="J1984" s="15">
        <v>0</v>
      </c>
      <c r="K1984" s="15">
        <v>0</v>
      </c>
      <c r="L1984" s="15">
        <v>0</v>
      </c>
      <c r="M1984" s="15">
        <v>0</v>
      </c>
      <c r="N1984" s="107">
        <v>0</v>
      </c>
      <c r="O1984" s="107">
        <v>0</v>
      </c>
      <c r="P1984" s="50"/>
      <c r="Q1984" s="50"/>
      <c r="R1984" s="3"/>
      <c r="S1984" s="3"/>
      <c r="T1984" s="1"/>
      <c r="U1984" s="2"/>
      <c r="V1984" s="23" t="str">
        <f t="shared" si="97"/>
        <v/>
      </c>
    </row>
    <row r="1985" spans="1:22" ht="25" customHeight="1" x14ac:dyDescent="0.35">
      <c r="A1985" s="1"/>
      <c r="B1985" s="1"/>
      <c r="C1985" s="1"/>
      <c r="D1985" s="1"/>
      <c r="E1985" s="106">
        <f>+COUNTIFS('REGISTRO DE TUTORES'!$A$3:$A$8000,A1985,'REGISTRO DE TUTORES'!$B$3:$B$8000,B1985,'REGISTRO DE TUTORES'!$C$3:$C$8000,C1985,'REGISTRO DE TUTORES'!$D$3:$D$8000,D1985)</f>
        <v>0</v>
      </c>
      <c r="F1985" s="106">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106">
        <f t="shared" ca="1" si="95"/>
        <v>0</v>
      </c>
      <c r="H1985" s="106">
        <f t="shared" ca="1" si="96"/>
        <v>0</v>
      </c>
      <c r="I1985" s="15">
        <v>0</v>
      </c>
      <c r="J1985" s="15">
        <v>0</v>
      </c>
      <c r="K1985" s="15">
        <v>0</v>
      </c>
      <c r="L1985" s="15">
        <v>0</v>
      </c>
      <c r="M1985" s="15">
        <v>0</v>
      </c>
      <c r="N1985" s="107">
        <v>0</v>
      </c>
      <c r="O1985" s="107">
        <v>0</v>
      </c>
      <c r="P1985" s="50"/>
      <c r="Q1985" s="50"/>
      <c r="R1985" s="3"/>
      <c r="S1985" s="3"/>
      <c r="T1985" s="1"/>
      <c r="U1985" s="2"/>
      <c r="V1985" s="23" t="str">
        <f t="shared" si="97"/>
        <v/>
      </c>
    </row>
    <row r="1986" spans="1:22" ht="25" customHeight="1" x14ac:dyDescent="0.35">
      <c r="A1986" s="1"/>
      <c r="B1986" s="1"/>
      <c r="C1986" s="1"/>
      <c r="D1986" s="1"/>
      <c r="E1986" s="106">
        <f>+COUNTIFS('REGISTRO DE TUTORES'!$A$3:$A$8000,A1986,'REGISTRO DE TUTORES'!$B$3:$B$8000,B1986,'REGISTRO DE TUTORES'!$C$3:$C$8000,C1986,'REGISTRO DE TUTORES'!$D$3:$D$8000,D1986)</f>
        <v>0</v>
      </c>
      <c r="F1986" s="106">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106">
        <f t="shared" ca="1" si="95"/>
        <v>0</v>
      </c>
      <c r="H1986" s="106">
        <f t="shared" ca="1" si="96"/>
        <v>0</v>
      </c>
      <c r="I1986" s="15">
        <v>0</v>
      </c>
      <c r="J1986" s="15">
        <v>0</v>
      </c>
      <c r="K1986" s="15">
        <v>0</v>
      </c>
      <c r="L1986" s="15">
        <v>0</v>
      </c>
      <c r="M1986" s="15">
        <v>0</v>
      </c>
      <c r="N1986" s="107">
        <v>0</v>
      </c>
      <c r="O1986" s="107">
        <v>0</v>
      </c>
      <c r="P1986" s="50"/>
      <c r="Q1986" s="50"/>
      <c r="R1986" s="3"/>
      <c r="S1986" s="3"/>
      <c r="T1986" s="1"/>
      <c r="U1986" s="2"/>
      <c r="V1986" s="23" t="str">
        <f t="shared" si="97"/>
        <v/>
      </c>
    </row>
    <row r="1987" spans="1:22" ht="25" customHeight="1" x14ac:dyDescent="0.35">
      <c r="A1987" s="1"/>
      <c r="B1987" s="1"/>
      <c r="C1987" s="1"/>
      <c r="D1987" s="1"/>
      <c r="E1987" s="106">
        <f>+COUNTIFS('REGISTRO DE TUTORES'!$A$3:$A$8000,A1987,'REGISTRO DE TUTORES'!$B$3:$B$8000,B1987,'REGISTRO DE TUTORES'!$C$3:$C$8000,C1987,'REGISTRO DE TUTORES'!$D$3:$D$8000,D1987)</f>
        <v>0</v>
      </c>
      <c r="F1987" s="106">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106">
        <f t="shared" ca="1" si="95"/>
        <v>0</v>
      </c>
      <c r="H1987" s="106">
        <f t="shared" ca="1" si="96"/>
        <v>0</v>
      </c>
      <c r="I1987" s="15">
        <v>0</v>
      </c>
      <c r="J1987" s="15">
        <v>0</v>
      </c>
      <c r="K1987" s="15">
        <v>0</v>
      </c>
      <c r="L1987" s="15">
        <v>0</v>
      </c>
      <c r="M1987" s="15">
        <v>0</v>
      </c>
      <c r="N1987" s="107">
        <v>0</v>
      </c>
      <c r="O1987" s="107">
        <v>0</v>
      </c>
      <c r="P1987" s="50"/>
      <c r="Q1987" s="50"/>
      <c r="R1987" s="3"/>
      <c r="S1987" s="3"/>
      <c r="T1987" s="1"/>
      <c r="U1987" s="2"/>
      <c r="V1987" s="23" t="str">
        <f t="shared" si="97"/>
        <v/>
      </c>
    </row>
    <row r="1988" spans="1:22" ht="25" customHeight="1" x14ac:dyDescent="0.35">
      <c r="A1988" s="1"/>
      <c r="B1988" s="1"/>
      <c r="C1988" s="1"/>
      <c r="D1988" s="1"/>
      <c r="E1988" s="106">
        <f>+COUNTIFS('REGISTRO DE TUTORES'!$A$3:$A$8000,A1988,'REGISTRO DE TUTORES'!$B$3:$B$8000,B1988,'REGISTRO DE TUTORES'!$C$3:$C$8000,C1988,'REGISTRO DE TUTORES'!$D$3:$D$8000,D1988)</f>
        <v>0</v>
      </c>
      <c r="F1988" s="106">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106">
        <f t="shared" ca="1" si="95"/>
        <v>0</v>
      </c>
      <c r="H1988" s="106">
        <f t="shared" ca="1" si="96"/>
        <v>0</v>
      </c>
      <c r="I1988" s="15">
        <v>0</v>
      </c>
      <c r="J1988" s="15">
        <v>0</v>
      </c>
      <c r="K1988" s="15">
        <v>0</v>
      </c>
      <c r="L1988" s="15">
        <v>0</v>
      </c>
      <c r="M1988" s="15">
        <v>0</v>
      </c>
      <c r="N1988" s="107">
        <v>0</v>
      </c>
      <c r="O1988" s="107">
        <v>0</v>
      </c>
      <c r="P1988" s="50"/>
      <c r="Q1988" s="50"/>
      <c r="R1988" s="3"/>
      <c r="S1988" s="3"/>
      <c r="T1988" s="1"/>
      <c r="U1988" s="2"/>
      <c r="V1988" s="23" t="str">
        <f t="shared" si="97"/>
        <v/>
      </c>
    </row>
    <row r="1989" spans="1:22" ht="25" customHeight="1" x14ac:dyDescent="0.35">
      <c r="A1989" s="1"/>
      <c r="B1989" s="1"/>
      <c r="C1989" s="1"/>
      <c r="D1989" s="1"/>
      <c r="E1989" s="106">
        <f>+COUNTIFS('REGISTRO DE TUTORES'!$A$3:$A$8000,A1989,'REGISTRO DE TUTORES'!$B$3:$B$8000,B1989,'REGISTRO DE TUTORES'!$C$3:$C$8000,C1989,'REGISTRO DE TUTORES'!$D$3:$D$8000,D1989)</f>
        <v>0</v>
      </c>
      <c r="F1989" s="106">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106">
        <f t="shared" ref="G1989:G1999" ca="1" si="98">SUM(IF(O1989=1,SUMPRODUCT(--(WEEKDAY(ROW(INDIRECT(P1989&amp;":"&amp;Q1989)))=1),--(COUNTIF(FERIADOS,ROW(INDIRECT(P1989&amp;":"&amp;Q1989)))=0)),0),IF(I1989=1,SUMPRODUCT(--(WEEKDAY(ROW(INDIRECT(P1989&amp;":"&amp;Q1989)))=2),--(COUNTIF(FERIADOS,ROW(INDIRECT(P1989&amp;":"&amp;Q1989)))=0)),0),IF(J1989=1,SUMPRODUCT(--(WEEKDAY(ROW(INDIRECT(P1989&amp;":"&amp;Q1989)))=3),--(COUNTIF(FERIADOS,ROW(INDIRECT(P1989&amp;":"&amp;Q1989)))=0)),0),IF(K1989=1,SUMPRODUCT(--(WEEKDAY(ROW(INDIRECT(P1989&amp;":"&amp;Q1989)))=4),--(COUNTIF(FERIADOS,ROW(INDIRECT(P1989&amp;":"&amp;Q1989)))=0)),0),IF(L1989=1,SUMPRODUCT(--(WEEKDAY(ROW(INDIRECT(P1989&amp;":"&amp;Q1989)))=5),--(COUNTIF(FERIADOS,ROW(INDIRECT(P1989&amp;":"&amp;Q1989)))=0)),0),IF(M1989=1,SUMPRODUCT(--(WEEKDAY(ROW(INDIRECT(P1989&amp;":"&amp;Q1989)))=6),--(COUNTIF(FERIADOS,ROW(INDIRECT(P1989&amp;":"&amp;Q1989)))=0)),0),IF(N1989=1,SUMPRODUCT(--(WEEKDAY(ROW(INDIRECT(P1989&amp;":"&amp;Q1989)))=7),--(COUNTIF(FERIADOS,ROW(INDIRECT(P1989&amp;":"&amp;Q1989)))=0)),0))</f>
        <v>0</v>
      </c>
      <c r="H1989" s="106">
        <f t="shared" ref="H1989:H1999" ca="1" si="99">+F1989*G1989</f>
        <v>0</v>
      </c>
      <c r="I1989" s="15">
        <v>0</v>
      </c>
      <c r="J1989" s="15">
        <v>0</v>
      </c>
      <c r="K1989" s="15">
        <v>0</v>
      </c>
      <c r="L1989" s="15">
        <v>0</v>
      </c>
      <c r="M1989" s="15">
        <v>0</v>
      </c>
      <c r="N1989" s="107">
        <v>0</v>
      </c>
      <c r="O1989" s="107">
        <v>0</v>
      </c>
      <c r="P1989" s="50"/>
      <c r="Q1989" s="50"/>
      <c r="R1989" s="3"/>
      <c r="S1989" s="3"/>
      <c r="T1989" s="1"/>
      <c r="U1989" s="2"/>
      <c r="V1989" s="23" t="str">
        <f t="shared" ref="V1989:V1999" si="100">IF(Q1989&gt;0,IF(U1989&gt;=Q1989,"ACTIVA","NO ACTIVA"),"")</f>
        <v/>
      </c>
    </row>
    <row r="1990" spans="1:22" ht="25" customHeight="1" x14ac:dyDescent="0.35">
      <c r="A1990" s="1"/>
      <c r="B1990" s="1"/>
      <c r="C1990" s="1"/>
      <c r="D1990" s="1"/>
      <c r="E1990" s="106">
        <f>+COUNTIFS('REGISTRO DE TUTORES'!$A$3:$A$8000,A1990,'REGISTRO DE TUTORES'!$B$3:$B$8000,B1990,'REGISTRO DE TUTORES'!$C$3:$C$8000,C1990,'REGISTRO DE TUTORES'!$D$3:$D$8000,D1990)</f>
        <v>0</v>
      </c>
      <c r="F1990" s="106">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106">
        <f t="shared" ca="1" si="98"/>
        <v>0</v>
      </c>
      <c r="H1990" s="106">
        <f t="shared" ca="1" si="99"/>
        <v>0</v>
      </c>
      <c r="I1990" s="15">
        <v>0</v>
      </c>
      <c r="J1990" s="15">
        <v>0</v>
      </c>
      <c r="K1990" s="15">
        <v>0</v>
      </c>
      <c r="L1990" s="15">
        <v>0</v>
      </c>
      <c r="M1990" s="15">
        <v>0</v>
      </c>
      <c r="N1990" s="107">
        <v>0</v>
      </c>
      <c r="O1990" s="107">
        <v>0</v>
      </c>
      <c r="P1990" s="50"/>
      <c r="Q1990" s="50"/>
      <c r="R1990" s="3"/>
      <c r="S1990" s="3"/>
      <c r="T1990" s="1"/>
      <c r="U1990" s="2"/>
      <c r="V1990" s="23" t="str">
        <f t="shared" si="100"/>
        <v/>
      </c>
    </row>
    <row r="1991" spans="1:22" ht="25" customHeight="1" x14ac:dyDescent="0.35">
      <c r="A1991" s="1"/>
      <c r="B1991" s="1"/>
      <c r="C1991" s="1"/>
      <c r="D1991" s="1"/>
      <c r="E1991" s="106">
        <f>+COUNTIFS('REGISTRO DE TUTORES'!$A$3:$A$8000,A1991,'REGISTRO DE TUTORES'!$B$3:$B$8000,B1991,'REGISTRO DE TUTORES'!$C$3:$C$8000,C1991,'REGISTRO DE TUTORES'!$D$3:$D$8000,D1991)</f>
        <v>0</v>
      </c>
      <c r="F1991" s="106">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106">
        <f t="shared" ca="1" si="98"/>
        <v>0</v>
      </c>
      <c r="H1991" s="106">
        <f t="shared" ca="1" si="99"/>
        <v>0</v>
      </c>
      <c r="I1991" s="15">
        <v>0</v>
      </c>
      <c r="J1991" s="15">
        <v>0</v>
      </c>
      <c r="K1991" s="15">
        <v>0</v>
      </c>
      <c r="L1991" s="15">
        <v>0</v>
      </c>
      <c r="M1991" s="15">
        <v>0</v>
      </c>
      <c r="N1991" s="107">
        <v>0</v>
      </c>
      <c r="O1991" s="107">
        <v>0</v>
      </c>
      <c r="P1991" s="50"/>
      <c r="Q1991" s="50"/>
      <c r="R1991" s="3"/>
      <c r="S1991" s="3"/>
      <c r="T1991" s="1"/>
      <c r="U1991" s="2"/>
      <c r="V1991" s="23" t="str">
        <f t="shared" si="100"/>
        <v/>
      </c>
    </row>
    <row r="1992" spans="1:22" ht="25" customHeight="1" x14ac:dyDescent="0.35">
      <c r="A1992" s="1"/>
      <c r="B1992" s="1"/>
      <c r="C1992" s="1"/>
      <c r="D1992" s="1"/>
      <c r="E1992" s="106">
        <f>+COUNTIFS('REGISTRO DE TUTORES'!$A$3:$A$8000,A1992,'REGISTRO DE TUTORES'!$B$3:$B$8000,B1992,'REGISTRO DE TUTORES'!$C$3:$C$8000,C1992,'REGISTRO DE TUTORES'!$D$3:$D$8000,D1992)</f>
        <v>0</v>
      </c>
      <c r="F1992" s="106">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106">
        <f t="shared" ca="1" si="98"/>
        <v>0</v>
      </c>
      <c r="H1992" s="106">
        <f t="shared" ca="1" si="99"/>
        <v>0</v>
      </c>
      <c r="I1992" s="15">
        <v>0</v>
      </c>
      <c r="J1992" s="15">
        <v>0</v>
      </c>
      <c r="K1992" s="15">
        <v>0</v>
      </c>
      <c r="L1992" s="15">
        <v>0</v>
      </c>
      <c r="M1992" s="15">
        <v>0</v>
      </c>
      <c r="N1992" s="107">
        <v>0</v>
      </c>
      <c r="O1992" s="107">
        <v>0</v>
      </c>
      <c r="P1992" s="50"/>
      <c r="Q1992" s="50"/>
      <c r="R1992" s="3"/>
      <c r="S1992" s="3"/>
      <c r="T1992" s="1"/>
      <c r="U1992" s="2"/>
      <c r="V1992" s="23" t="str">
        <f t="shared" si="100"/>
        <v/>
      </c>
    </row>
    <row r="1993" spans="1:22" ht="25" customHeight="1" x14ac:dyDescent="0.35">
      <c r="A1993" s="1"/>
      <c r="B1993" s="1"/>
      <c r="C1993" s="1"/>
      <c r="D1993" s="1"/>
      <c r="E1993" s="106">
        <f>+COUNTIFS('REGISTRO DE TUTORES'!$A$3:$A$8000,A1993,'REGISTRO DE TUTORES'!$B$3:$B$8000,B1993,'REGISTRO DE TUTORES'!$C$3:$C$8000,C1993,'REGISTRO DE TUTORES'!$D$3:$D$8000,D1993)</f>
        <v>0</v>
      </c>
      <c r="F1993" s="106">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106">
        <f t="shared" ca="1" si="98"/>
        <v>0</v>
      </c>
      <c r="H1993" s="106">
        <f t="shared" ca="1" si="99"/>
        <v>0</v>
      </c>
      <c r="I1993" s="15">
        <v>0</v>
      </c>
      <c r="J1993" s="15">
        <v>0</v>
      </c>
      <c r="K1993" s="15">
        <v>0</v>
      </c>
      <c r="L1993" s="15">
        <v>0</v>
      </c>
      <c r="M1993" s="15">
        <v>0</v>
      </c>
      <c r="N1993" s="107">
        <v>0</v>
      </c>
      <c r="O1993" s="107">
        <v>0</v>
      </c>
      <c r="P1993" s="50"/>
      <c r="Q1993" s="50"/>
      <c r="R1993" s="3"/>
      <c r="S1993" s="3"/>
      <c r="T1993" s="1"/>
      <c r="U1993" s="2"/>
      <c r="V1993" s="23" t="str">
        <f t="shared" si="100"/>
        <v/>
      </c>
    </row>
    <row r="1994" spans="1:22" ht="25" customHeight="1" x14ac:dyDescent="0.35">
      <c r="A1994" s="1"/>
      <c r="B1994" s="1"/>
      <c r="C1994" s="1"/>
      <c r="D1994" s="1"/>
      <c r="E1994" s="106">
        <f>+COUNTIFS('REGISTRO DE TUTORES'!$A$3:$A$8000,A1994,'REGISTRO DE TUTORES'!$B$3:$B$8000,B1994,'REGISTRO DE TUTORES'!$C$3:$C$8000,C1994,'REGISTRO DE TUTORES'!$D$3:$D$8000,D1994)</f>
        <v>0</v>
      </c>
      <c r="F1994" s="106">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106">
        <f t="shared" ca="1" si="98"/>
        <v>0</v>
      </c>
      <c r="H1994" s="106">
        <f t="shared" ca="1" si="99"/>
        <v>0</v>
      </c>
      <c r="I1994" s="15">
        <v>0</v>
      </c>
      <c r="J1994" s="15">
        <v>0</v>
      </c>
      <c r="K1994" s="15">
        <v>0</v>
      </c>
      <c r="L1994" s="15">
        <v>0</v>
      </c>
      <c r="M1994" s="15">
        <v>0</v>
      </c>
      <c r="N1994" s="107">
        <v>0</v>
      </c>
      <c r="O1994" s="107">
        <v>0</v>
      </c>
      <c r="P1994" s="50"/>
      <c r="Q1994" s="50"/>
      <c r="R1994" s="3"/>
      <c r="S1994" s="3"/>
      <c r="T1994" s="1"/>
      <c r="U1994" s="2"/>
      <c r="V1994" s="23" t="str">
        <f t="shared" si="100"/>
        <v/>
      </c>
    </row>
    <row r="1995" spans="1:22" ht="25" customHeight="1" x14ac:dyDescent="0.35">
      <c r="A1995" s="1"/>
      <c r="B1995" s="1"/>
      <c r="C1995" s="1"/>
      <c r="D1995" s="1"/>
      <c r="E1995" s="106">
        <f>+COUNTIFS('REGISTRO DE TUTORES'!$A$3:$A$8000,A1995,'REGISTRO DE TUTORES'!$B$3:$B$8000,B1995,'REGISTRO DE TUTORES'!$C$3:$C$8000,C1995,'REGISTRO DE TUTORES'!$D$3:$D$8000,D1995)</f>
        <v>0</v>
      </c>
      <c r="F1995" s="106">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106">
        <f t="shared" ca="1" si="98"/>
        <v>0</v>
      </c>
      <c r="H1995" s="106">
        <f t="shared" ca="1" si="99"/>
        <v>0</v>
      </c>
      <c r="I1995" s="15">
        <v>0</v>
      </c>
      <c r="J1995" s="15">
        <v>0</v>
      </c>
      <c r="K1995" s="15">
        <v>0</v>
      </c>
      <c r="L1995" s="15">
        <v>0</v>
      </c>
      <c r="M1995" s="15">
        <v>0</v>
      </c>
      <c r="N1995" s="107">
        <v>0</v>
      </c>
      <c r="O1995" s="107">
        <v>0</v>
      </c>
      <c r="P1995" s="50"/>
      <c r="Q1995" s="50"/>
      <c r="R1995" s="3"/>
      <c r="S1995" s="3"/>
      <c r="T1995" s="1"/>
      <c r="U1995" s="2"/>
      <c r="V1995" s="23" t="str">
        <f t="shared" si="100"/>
        <v/>
      </c>
    </row>
    <row r="1996" spans="1:22" ht="25" customHeight="1" x14ac:dyDescent="0.35">
      <c r="A1996" s="1"/>
      <c r="B1996" s="1"/>
      <c r="C1996" s="1"/>
      <c r="D1996" s="1"/>
      <c r="E1996" s="106">
        <f>+COUNTIFS('REGISTRO DE TUTORES'!$A$3:$A$8000,A1996,'REGISTRO DE TUTORES'!$B$3:$B$8000,B1996,'REGISTRO DE TUTORES'!$C$3:$C$8000,C1996,'REGISTRO DE TUTORES'!$D$3:$D$8000,D1996)</f>
        <v>0</v>
      </c>
      <c r="F1996" s="106">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106">
        <f t="shared" ca="1" si="98"/>
        <v>0</v>
      </c>
      <c r="H1996" s="106">
        <f t="shared" ca="1" si="99"/>
        <v>0</v>
      </c>
      <c r="I1996" s="15">
        <v>0</v>
      </c>
      <c r="J1996" s="15">
        <v>0</v>
      </c>
      <c r="K1996" s="15">
        <v>0</v>
      </c>
      <c r="L1996" s="15">
        <v>0</v>
      </c>
      <c r="M1996" s="15">
        <v>0</v>
      </c>
      <c r="N1996" s="107">
        <v>0</v>
      </c>
      <c r="O1996" s="107">
        <v>0</v>
      </c>
      <c r="P1996" s="50"/>
      <c r="Q1996" s="50"/>
      <c r="R1996" s="3"/>
      <c r="S1996" s="3"/>
      <c r="T1996" s="1"/>
      <c r="U1996" s="2"/>
      <c r="V1996" s="23" t="str">
        <f t="shared" si="100"/>
        <v/>
      </c>
    </row>
    <row r="1997" spans="1:22" ht="25" customHeight="1" x14ac:dyDescent="0.35">
      <c r="A1997" s="1"/>
      <c r="B1997" s="1"/>
      <c r="C1997" s="1"/>
      <c r="D1997" s="1"/>
      <c r="E1997" s="106">
        <f>+COUNTIFS('REGISTRO DE TUTORES'!$A$3:$A$8000,A1997,'REGISTRO DE TUTORES'!$B$3:$B$8000,B1997,'REGISTRO DE TUTORES'!$C$3:$C$8000,C1997,'REGISTRO DE TUTORES'!$D$3:$D$8000,D1997)</f>
        <v>0</v>
      </c>
      <c r="F1997" s="106">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106">
        <f t="shared" ca="1" si="98"/>
        <v>0</v>
      </c>
      <c r="H1997" s="106">
        <f t="shared" ca="1" si="99"/>
        <v>0</v>
      </c>
      <c r="I1997" s="15">
        <v>0</v>
      </c>
      <c r="J1997" s="15">
        <v>0</v>
      </c>
      <c r="K1997" s="15">
        <v>0</v>
      </c>
      <c r="L1997" s="15">
        <v>0</v>
      </c>
      <c r="M1997" s="15">
        <v>0</v>
      </c>
      <c r="N1997" s="107">
        <v>0</v>
      </c>
      <c r="O1997" s="107">
        <v>0</v>
      </c>
      <c r="P1997" s="50"/>
      <c r="Q1997" s="50"/>
      <c r="R1997" s="3"/>
      <c r="S1997" s="3"/>
      <c r="T1997" s="1"/>
      <c r="U1997" s="2"/>
      <c r="V1997" s="23" t="str">
        <f t="shared" si="100"/>
        <v/>
      </c>
    </row>
    <row r="1998" spans="1:22" ht="25" customHeight="1" x14ac:dyDescent="0.35">
      <c r="A1998" s="1"/>
      <c r="B1998" s="1"/>
      <c r="C1998" s="1"/>
      <c r="D1998" s="1"/>
      <c r="E1998" s="106">
        <f>+COUNTIFS('REGISTRO DE TUTORES'!$A$3:$A$8000,A1998,'REGISTRO DE TUTORES'!$B$3:$B$8000,B1998,'REGISTRO DE TUTORES'!$C$3:$C$8000,C1998,'REGISTRO DE TUTORES'!$D$3:$D$8000,D1998)</f>
        <v>0</v>
      </c>
      <c r="F1998" s="106">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106">
        <f t="shared" ca="1" si="98"/>
        <v>0</v>
      </c>
      <c r="H1998" s="106">
        <f t="shared" ca="1" si="99"/>
        <v>0</v>
      </c>
      <c r="I1998" s="15">
        <v>0</v>
      </c>
      <c r="J1998" s="15">
        <v>0</v>
      </c>
      <c r="K1998" s="15">
        <v>0</v>
      </c>
      <c r="L1998" s="15">
        <v>0</v>
      </c>
      <c r="M1998" s="15">
        <v>0</v>
      </c>
      <c r="N1998" s="107">
        <v>0</v>
      </c>
      <c r="O1998" s="107">
        <v>0</v>
      </c>
      <c r="P1998" s="50"/>
      <c r="Q1998" s="50"/>
      <c r="R1998" s="3"/>
      <c r="S1998" s="3"/>
      <c r="T1998" s="1"/>
      <c r="U1998" s="2"/>
      <c r="V1998" s="23" t="str">
        <f t="shared" si="100"/>
        <v/>
      </c>
    </row>
    <row r="1999" spans="1:22" ht="25" customHeight="1" x14ac:dyDescent="0.35">
      <c r="A1999" s="1"/>
      <c r="B1999" s="1"/>
      <c r="C1999" s="1"/>
      <c r="D1999" s="1"/>
      <c r="E1999" s="106">
        <f>+COUNTIFS('REGISTRO DE TUTORES'!$A$3:$A$8000,A1999,'REGISTRO DE TUTORES'!$B$3:$B$8000,B1999,'REGISTRO DE TUTORES'!$C$3:$C$8000,C1999,'REGISTRO DE TUTORES'!$D$3:$D$8000,D1999)</f>
        <v>0</v>
      </c>
      <c r="F1999" s="106">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106">
        <f t="shared" ca="1" si="98"/>
        <v>0</v>
      </c>
      <c r="H1999" s="106">
        <f t="shared" ca="1" si="99"/>
        <v>0</v>
      </c>
      <c r="I1999" s="15">
        <v>0</v>
      </c>
      <c r="J1999" s="15">
        <v>0</v>
      </c>
      <c r="K1999" s="15">
        <v>0</v>
      </c>
      <c r="L1999" s="15">
        <v>0</v>
      </c>
      <c r="M1999" s="15">
        <v>0</v>
      </c>
      <c r="N1999" s="107">
        <v>0</v>
      </c>
      <c r="O1999" s="107">
        <v>0</v>
      </c>
      <c r="P1999" s="50"/>
      <c r="Q1999" s="50"/>
      <c r="R1999" s="3"/>
      <c r="S1999" s="3"/>
      <c r="T1999" s="1"/>
      <c r="U1999" s="2"/>
      <c r="V1999" s="23" t="str">
        <f t="shared" si="100"/>
        <v/>
      </c>
    </row>
    <row r="2000" spans="1:22" ht="25" customHeight="1" x14ac:dyDescent="0.35">
      <c r="A2000" s="82"/>
      <c r="B2000" s="82"/>
      <c r="C2000" s="82"/>
      <c r="D2000" s="82"/>
      <c r="T2000" s="82"/>
    </row>
    <row r="2001" spans="1:20" ht="25" customHeight="1" x14ac:dyDescent="0.35">
      <c r="A2001" s="83"/>
      <c r="B2001" s="83"/>
      <c r="C2001" s="83"/>
      <c r="D2001" s="83"/>
      <c r="T2001" s="83"/>
    </row>
    <row r="2002" spans="1:20" ht="25" customHeight="1" x14ac:dyDescent="0.35">
      <c r="A2002" s="83"/>
      <c r="B2002" s="83"/>
      <c r="C2002" s="83"/>
      <c r="D2002" s="83"/>
    </row>
    <row r="2003" spans="1:20" ht="25" customHeight="1" x14ac:dyDescent="0.35"/>
  </sheetData>
  <sheetProtection algorithmName="SHA-512" hashValue="lPx4td+vnetJuVm2VdATfad1byITFxpzcygMSs7K8WM/vqDAfh/b4+thB/z25S98PKrVbhMaXZNYcP//22H/mQ==" saltValue="udnqnnaSARVtftYNzzJf+g==" spinCount="100000" sheet="1" deleteRows="0" sort="0" autoFilter="0"/>
  <protectedRanges>
    <protectedRange sqref="A2:B2 I1883:S1999 U1883:U1999 T1883:T2001 I5:U1882 A5:D2002" name="Rango1"/>
    <protectedRange sqref="E3" name="Rango2"/>
  </protectedRanges>
  <dataConsolidate/>
  <mergeCells count="6">
    <mergeCell ref="A2:V2"/>
    <mergeCell ref="A1:V1"/>
    <mergeCell ref="J3:R3"/>
    <mergeCell ref="S3:V3"/>
    <mergeCell ref="A3:C3"/>
    <mergeCell ref="D3:I3"/>
  </mergeCells>
  <conditionalFormatting sqref="V5:V1999">
    <cfRule type="containsText" dxfId="1" priority="1" operator="containsText" text="NO ACTIVA">
      <formula>NOT(ISERROR(SEARCH("NO ACTIVA",V5)))</formula>
    </cfRule>
    <cfRule type="containsText" dxfId="0" priority="2" operator="containsText" text="ACTIVA">
      <formula>NOT(ISERROR(SEARCH("ACTIVA",V5)))</formula>
    </cfRule>
  </conditionalFormatting>
  <dataValidations xWindow="992" yWindow="619" count="11">
    <dataValidation type="whole" errorStyle="warning" operator="lessThanOrEqual" showInputMessage="1" showErrorMessage="1" error="Intente nuevamente" prompt="Escriba el número de tutores" sqref="E4" xr:uid="{00000000-0002-0000-0200-000001000000}">
      <formula1>50</formula1>
    </dataValidation>
    <dataValidation allowBlank="1" showInputMessage="1" showErrorMessage="1" prompt="Favor escriba la fecha de inicio de campo docente." sqref="P4" xr:uid="{00000000-0002-0000-0200-000004000000}"/>
    <dataValidation type="whole" operator="lessThanOrEqual" allowBlank="1" showInputMessage="1" showErrorMessage="1" prompt="Escriba la cantidad de estudiantes._x000a_Si no se utiliza el campo docente favor anotar 0." sqref="F4" xr:uid="{00000000-0002-0000-0200-000005000000}">
      <formula1>60</formula1>
    </dataValidation>
    <dataValidation allowBlank="1" showInputMessage="1" showErrorMessage="1" prompt="Favor escoja de la lista" sqref="T4" xr:uid="{00000000-0002-0000-0200-000006000000}"/>
    <dataValidation allowBlank="1" showInputMessage="1" showErrorMessage="1" prompt="Multiplique el número de estudiantes por los días totales de rotación." sqref="H5:H1999" xr:uid="{00000000-0002-0000-0200-000000000000}"/>
    <dataValidation type="whole" allowBlank="1" showInputMessage="1" showErrorMessage="1" prompt="Escriba un 1 en los días que rotarán los estudiantes, de lo contrario no escriba nada." sqref="I5:O1999"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4:G1999" xr:uid="{00000000-0002-0000-0200-000003000000}">
      <formula1>500</formula1>
    </dataValidation>
    <dataValidation type="whole" operator="lessThanOrEqual" allowBlank="1" showInputMessage="1" showErrorMessage="1" sqref="E5:F1999" xr:uid="{00000000-0002-0000-0200-000007000000}">
      <formula1>60</formula1>
    </dataValidation>
    <dataValidation type="list" allowBlank="1" showInputMessage="1" showErrorMessage="1" sqref="T6:T2001 T5" xr:uid="{30EAEC0B-E5D0-4DD1-A858-B16EE976EF66}">
      <formula1>PERIODO</formula1>
    </dataValidation>
    <dataValidation type="list" showInputMessage="1" showErrorMessage="1" sqref="D5:D2003" xr:uid="{1DC5CA48-E2CA-4789-8B67-4CD05CAE1B1E}">
      <formula1>MATERIAS</formula1>
    </dataValidation>
    <dataValidation type="date" allowBlank="1" showInputMessage="1" showErrorMessage="1" errorTitle="FECHA INCORRECTA" error="Rango de fechas permitido del 1/1/2026 al 31/12/2026" sqref="P5:P2003 Q5:Q2003" xr:uid="{9FCF1FE9-214A-4EA5-9404-8310BB1339F5}">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1"/>
  <drawing r:id="rId2"/>
  <extLst>
    <ext xmlns:x14="http://schemas.microsoft.com/office/spreadsheetml/2009/9/main" uri="{CCE6A557-97BC-4b89-ADB6-D9C93CAAB3DF}">
      <x14:dataValidations xmlns:xm="http://schemas.microsoft.com/office/excel/2006/main" xWindow="992" yWindow="619" count="7">
        <x14:dataValidation type="list" showInputMessage="1" showErrorMessage="1" xr:uid="{A8624239-227E-45DA-B68D-826B355BDC30}">
          <x14:formula1>
            <xm:f>DATOS!$Q$2:$Q$4</xm:f>
          </x14:formula1>
          <xm:sqref>J3:R3</xm:sqref>
        </x14:dataValidation>
        <x14:dataValidation type="list" showInputMessage="1" showErrorMessage="1" xr:uid="{C447C1C6-774F-41C2-B4CD-9138F162717F}">
          <x14:formula1>
            <xm:f>DATOS!$O$2:$O$14</xm:f>
          </x14:formula1>
          <xm:sqref>S3:V3</xm:sqref>
        </x14:dataValidation>
        <x14:dataValidation type="list" showInputMessage="1" showErrorMessage="1" xr:uid="{B613D92A-D644-4F04-8168-1AF5DFC21699}">
          <x14:formula1>
            <xm:f>DATOS!$M$2:$M$3</xm:f>
          </x14:formula1>
          <xm:sqref>A2:V2</xm:sqref>
        </x14:dataValidation>
        <x14:dataValidation type="list" showInputMessage="1" showErrorMessage="1" error="Intente nuevamente." xr:uid="{FA910DDE-2681-4FC7-99F9-BC40E30C4970}">
          <x14:formula1>
            <xm:f>DATOS!$A$2:$A$28</xm:f>
          </x14:formula1>
          <xm:sqref>A5:A2003</xm:sqref>
        </x14:dataValidation>
        <x14:dataValidation type="list" showInputMessage="1" showErrorMessage="1" xr:uid="{A8ABB521-58F2-49B5-A720-5E3CF3214BD6}">
          <x14:formula1>
            <xm:f>DATOS!$K$2:$K$4</xm:f>
          </x14:formula1>
          <xm:sqref>D3:I3</xm:sqref>
        </x14:dataValidation>
        <x14:dataValidation type="list" showInputMessage="1" showErrorMessage="1" xr:uid="{0B7E3B8A-1F7B-4618-91B9-74076B1800F9}">
          <x14:formula1>
            <xm:f>DATOS!$E$2:$E$81</xm:f>
          </x14:formula1>
          <xm:sqref>C5:C2003</xm:sqref>
        </x14:dataValidation>
        <x14:dataValidation type="list" showInputMessage="1" showErrorMessage="1" xr:uid="{C4441FB7-948C-47E9-98A0-60152515B804}">
          <x14:formula1>
            <xm:f>DATOS!$C$3:$C$86</xm:f>
          </x14:formula1>
          <xm:sqref>B5:B2003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499984740745262"/>
  </sheetPr>
  <dimension ref="A1:X2001"/>
  <sheetViews>
    <sheetView zoomScaleNormal="100" workbookViewId="0">
      <pane ySplit="2" topLeftCell="A3" activePane="bottomLeft" state="frozen"/>
      <selection activeCell="A2" sqref="A2"/>
      <selection pane="bottomLeft" activeCell="D9" sqref="D9"/>
    </sheetView>
  </sheetViews>
  <sheetFormatPr baseColWidth="10" defaultColWidth="0" defaultRowHeight="13" zeroHeight="1" x14ac:dyDescent="0.3"/>
  <cols>
    <col min="1" max="1" width="30.6328125" style="38" customWidth="1"/>
    <col min="2" max="2" width="32.26953125" style="38" customWidth="1"/>
    <col min="3" max="3" width="20.1796875" style="38" customWidth="1"/>
    <col min="4" max="4" width="28.81640625" style="38" customWidth="1"/>
    <col min="5" max="5" width="20.6328125" style="38" customWidth="1"/>
    <col min="6" max="6" width="34.7265625" style="38" customWidth="1"/>
    <col min="7" max="7" width="31.81640625" style="38" customWidth="1"/>
    <col min="8" max="8" width="26.26953125" style="38" customWidth="1"/>
    <col min="9" max="15" width="4.1796875" style="38" customWidth="1"/>
    <col min="16" max="17" width="15.6328125" style="31" customWidth="1"/>
    <col min="18" max="19" width="12.1796875" style="39" customWidth="1"/>
    <col min="20" max="20" width="15.6328125" style="38" customWidth="1"/>
    <col min="21" max="23" width="29.1796875" style="37" customWidth="1"/>
    <col min="24" max="24" width="0" style="8" hidden="1" customWidth="1"/>
    <col min="25" max="16384" width="11.26953125" style="8" hidden="1"/>
  </cols>
  <sheetData>
    <row r="1" spans="1:23" ht="40" customHeight="1" thickBot="1" x14ac:dyDescent="0.4">
      <c r="A1" s="159" t="s">
        <v>37</v>
      </c>
      <c r="B1" s="159"/>
      <c r="C1" s="159"/>
      <c r="D1" s="159"/>
      <c r="E1" s="159"/>
      <c r="F1" s="159"/>
      <c r="G1" s="159"/>
      <c r="H1" s="159"/>
      <c r="I1" s="159"/>
      <c r="J1" s="159"/>
      <c r="K1" s="159"/>
      <c r="L1" s="159"/>
      <c r="M1" s="159"/>
      <c r="N1" s="159"/>
      <c r="O1" s="159"/>
      <c r="P1" s="159"/>
      <c r="Q1" s="159"/>
      <c r="R1" s="159"/>
      <c r="S1" s="159"/>
      <c r="T1" s="159"/>
      <c r="U1" s="160" t="s">
        <v>712</v>
      </c>
      <c r="V1" s="160"/>
      <c r="W1" s="160"/>
    </row>
    <row r="2" spans="1:23" ht="57" customHeight="1" thickBot="1" x14ac:dyDescent="0.4">
      <c r="A2" s="71" t="s">
        <v>10</v>
      </c>
      <c r="B2" s="71" t="s">
        <v>11</v>
      </c>
      <c r="C2" s="71" t="s">
        <v>12</v>
      </c>
      <c r="D2" s="71" t="s">
        <v>13</v>
      </c>
      <c r="E2" s="71" t="s">
        <v>33</v>
      </c>
      <c r="F2" s="71" t="s">
        <v>30</v>
      </c>
      <c r="G2" s="71" t="s">
        <v>31</v>
      </c>
      <c r="H2" s="71" t="s">
        <v>32</v>
      </c>
      <c r="I2" s="71" t="s">
        <v>18</v>
      </c>
      <c r="J2" s="71" t="s">
        <v>19</v>
      </c>
      <c r="K2" s="71" t="s">
        <v>20</v>
      </c>
      <c r="L2" s="71" t="s">
        <v>21</v>
      </c>
      <c r="M2" s="71" t="s">
        <v>22</v>
      </c>
      <c r="N2" s="71" t="s">
        <v>23</v>
      </c>
      <c r="O2" s="71" t="s">
        <v>24</v>
      </c>
      <c r="P2" s="71" t="s">
        <v>612</v>
      </c>
      <c r="Q2" s="71" t="s">
        <v>613</v>
      </c>
      <c r="R2" s="71" t="s">
        <v>25</v>
      </c>
      <c r="S2" s="71" t="s">
        <v>26</v>
      </c>
      <c r="T2" s="109" t="s">
        <v>34</v>
      </c>
      <c r="U2" s="111" t="s">
        <v>30</v>
      </c>
      <c r="V2" s="111" t="s">
        <v>31</v>
      </c>
      <c r="W2" s="111" t="s">
        <v>32</v>
      </c>
    </row>
    <row r="3" spans="1:23" ht="25" customHeight="1" x14ac:dyDescent="0.35">
      <c r="A3" s="32"/>
      <c r="B3" s="32"/>
      <c r="C3" s="32"/>
      <c r="D3" s="32"/>
      <c r="E3" s="126"/>
      <c r="F3" s="33"/>
      <c r="G3" s="33"/>
      <c r="H3" s="33"/>
      <c r="I3" s="33">
        <v>0</v>
      </c>
      <c r="J3" s="33">
        <v>0</v>
      </c>
      <c r="K3" s="33">
        <v>0</v>
      </c>
      <c r="L3" s="33">
        <v>0</v>
      </c>
      <c r="M3" s="33">
        <v>0</v>
      </c>
      <c r="N3" s="108">
        <v>0</v>
      </c>
      <c r="O3" s="108">
        <v>0</v>
      </c>
      <c r="R3" s="34"/>
      <c r="S3" s="34"/>
      <c r="T3" s="32"/>
      <c r="U3" s="110"/>
      <c r="V3" s="112"/>
      <c r="W3" s="112"/>
    </row>
    <row r="4" spans="1:23" ht="25" customHeight="1" x14ac:dyDescent="0.35">
      <c r="A4" s="32"/>
      <c r="B4" s="32"/>
      <c r="C4" s="32"/>
      <c r="D4" s="32"/>
      <c r="E4" s="126"/>
      <c r="F4" s="33"/>
      <c r="G4" s="33"/>
      <c r="H4" s="33"/>
      <c r="I4" s="33">
        <v>0</v>
      </c>
      <c r="J4" s="33">
        <v>0</v>
      </c>
      <c r="K4" s="33">
        <v>0</v>
      </c>
      <c r="L4" s="33">
        <v>0</v>
      </c>
      <c r="M4" s="33">
        <v>0</v>
      </c>
      <c r="N4" s="108">
        <v>0</v>
      </c>
      <c r="O4" s="108">
        <v>0</v>
      </c>
      <c r="R4" s="34"/>
      <c r="S4" s="34"/>
      <c r="T4" s="32"/>
      <c r="U4" s="33"/>
      <c r="V4" s="33"/>
      <c r="W4" s="33"/>
    </row>
    <row r="5" spans="1:23" ht="25" customHeight="1" x14ac:dyDescent="0.35">
      <c r="A5" s="32"/>
      <c r="B5" s="32"/>
      <c r="C5" s="32"/>
      <c r="D5" s="32"/>
      <c r="E5" s="126"/>
      <c r="F5" s="33"/>
      <c r="G5" s="33"/>
      <c r="H5" s="33"/>
      <c r="I5" s="33">
        <v>0</v>
      </c>
      <c r="J5" s="33">
        <v>0</v>
      </c>
      <c r="K5" s="33">
        <v>0</v>
      </c>
      <c r="L5" s="33">
        <v>0</v>
      </c>
      <c r="M5" s="33">
        <v>0</v>
      </c>
      <c r="N5" s="108">
        <v>0</v>
      </c>
      <c r="O5" s="108">
        <v>0</v>
      </c>
      <c r="R5" s="34"/>
      <c r="S5" s="34"/>
      <c r="T5" s="32"/>
      <c r="U5" s="33"/>
      <c r="V5" s="33"/>
      <c r="W5" s="33"/>
    </row>
    <row r="6" spans="1:23" ht="25" customHeight="1" x14ac:dyDescent="0.35">
      <c r="A6" s="32"/>
      <c r="B6" s="32"/>
      <c r="C6" s="32"/>
      <c r="D6" s="32"/>
      <c r="E6" s="126"/>
      <c r="F6" s="33"/>
      <c r="G6" s="33"/>
      <c r="H6" s="33"/>
      <c r="I6" s="33">
        <v>0</v>
      </c>
      <c r="J6" s="33">
        <v>0</v>
      </c>
      <c r="K6" s="33">
        <v>0</v>
      </c>
      <c r="L6" s="33">
        <v>0</v>
      </c>
      <c r="M6" s="33">
        <v>0</v>
      </c>
      <c r="N6" s="108">
        <v>0</v>
      </c>
      <c r="O6" s="108">
        <v>0</v>
      </c>
      <c r="R6" s="34"/>
      <c r="S6" s="34"/>
      <c r="T6" s="32"/>
      <c r="U6" s="33"/>
      <c r="V6" s="33"/>
      <c r="W6" s="33"/>
    </row>
    <row r="7" spans="1:23" ht="25" customHeight="1" x14ac:dyDescent="0.35">
      <c r="A7" s="32"/>
      <c r="B7" s="32"/>
      <c r="C7" s="32"/>
      <c r="D7" s="32"/>
      <c r="E7" s="126"/>
      <c r="F7" s="33"/>
      <c r="G7" s="33"/>
      <c r="H7" s="33"/>
      <c r="I7" s="33">
        <v>0</v>
      </c>
      <c r="J7" s="33">
        <v>0</v>
      </c>
      <c r="K7" s="33">
        <v>0</v>
      </c>
      <c r="L7" s="33">
        <v>0</v>
      </c>
      <c r="M7" s="33">
        <v>0</v>
      </c>
      <c r="N7" s="108">
        <v>0</v>
      </c>
      <c r="O7" s="108">
        <v>0</v>
      </c>
      <c r="R7" s="34"/>
      <c r="S7" s="34"/>
      <c r="T7" s="32"/>
      <c r="U7" s="33"/>
      <c r="V7" s="33"/>
      <c r="W7" s="33"/>
    </row>
    <row r="8" spans="1:23" ht="25" customHeight="1" x14ac:dyDescent="0.35">
      <c r="A8" s="32"/>
      <c r="B8" s="32"/>
      <c r="C8" s="32"/>
      <c r="D8" s="32"/>
      <c r="E8" s="126"/>
      <c r="F8" s="33"/>
      <c r="G8" s="33"/>
      <c r="H8" s="33"/>
      <c r="I8" s="33">
        <v>0</v>
      </c>
      <c r="J8" s="33">
        <v>0</v>
      </c>
      <c r="K8" s="33">
        <v>0</v>
      </c>
      <c r="L8" s="33">
        <v>0</v>
      </c>
      <c r="M8" s="33">
        <v>0</v>
      </c>
      <c r="N8" s="108">
        <v>0</v>
      </c>
      <c r="O8" s="108">
        <v>0</v>
      </c>
      <c r="R8" s="34"/>
      <c r="S8" s="34"/>
      <c r="T8" s="32"/>
      <c r="U8" s="33"/>
      <c r="V8" s="33"/>
      <c r="W8" s="33"/>
    </row>
    <row r="9" spans="1:23" ht="25" customHeight="1" x14ac:dyDescent="0.35">
      <c r="A9" s="32"/>
      <c r="B9" s="32"/>
      <c r="C9" s="32"/>
      <c r="D9" s="32"/>
      <c r="E9" s="126"/>
      <c r="F9" s="33"/>
      <c r="G9" s="33"/>
      <c r="H9" s="33"/>
      <c r="I9" s="33">
        <v>0</v>
      </c>
      <c r="J9" s="33">
        <v>0</v>
      </c>
      <c r="K9" s="33">
        <v>0</v>
      </c>
      <c r="L9" s="33">
        <v>0</v>
      </c>
      <c r="M9" s="33">
        <v>0</v>
      </c>
      <c r="N9" s="108">
        <v>0</v>
      </c>
      <c r="O9" s="108">
        <v>0</v>
      </c>
      <c r="R9" s="34"/>
      <c r="S9" s="34"/>
      <c r="T9" s="32"/>
      <c r="U9" s="33"/>
      <c r="V9" s="33"/>
      <c r="W9" s="33"/>
    </row>
    <row r="10" spans="1:23" ht="25" customHeight="1" x14ac:dyDescent="0.35">
      <c r="A10" s="32"/>
      <c r="B10" s="32"/>
      <c r="C10" s="32"/>
      <c r="D10" s="32"/>
      <c r="E10" s="126"/>
      <c r="F10" s="33"/>
      <c r="G10" s="33"/>
      <c r="H10" s="33"/>
      <c r="I10" s="33">
        <v>0</v>
      </c>
      <c r="J10" s="33">
        <v>0</v>
      </c>
      <c r="K10" s="33">
        <v>0</v>
      </c>
      <c r="L10" s="33">
        <v>0</v>
      </c>
      <c r="M10" s="33">
        <v>0</v>
      </c>
      <c r="N10" s="108">
        <v>0</v>
      </c>
      <c r="O10" s="108">
        <v>0</v>
      </c>
      <c r="R10" s="34"/>
      <c r="S10" s="34"/>
      <c r="T10" s="32"/>
      <c r="U10" s="33"/>
      <c r="V10" s="33"/>
      <c r="W10" s="33"/>
    </row>
    <row r="11" spans="1:23" ht="25" customHeight="1" x14ac:dyDescent="0.35">
      <c r="A11" s="32"/>
      <c r="B11" s="32"/>
      <c r="C11" s="32"/>
      <c r="D11" s="32"/>
      <c r="E11" s="126"/>
      <c r="F11" s="33"/>
      <c r="G11" s="33"/>
      <c r="H11" s="33"/>
      <c r="I11" s="33">
        <v>0</v>
      </c>
      <c r="J11" s="33">
        <v>0</v>
      </c>
      <c r="K11" s="33">
        <v>0</v>
      </c>
      <c r="L11" s="33">
        <v>0</v>
      </c>
      <c r="M11" s="33">
        <v>0</v>
      </c>
      <c r="N11" s="108">
        <v>0</v>
      </c>
      <c r="O11" s="108">
        <v>0</v>
      </c>
      <c r="R11" s="34"/>
      <c r="S11" s="34"/>
      <c r="T11" s="32"/>
      <c r="U11" s="33"/>
      <c r="V11" s="33"/>
      <c r="W11" s="33"/>
    </row>
    <row r="12" spans="1:23" ht="25" customHeight="1" x14ac:dyDescent="0.35">
      <c r="A12" s="32"/>
      <c r="B12" s="32"/>
      <c r="C12" s="32"/>
      <c r="D12" s="32"/>
      <c r="E12" s="126"/>
      <c r="F12" s="33"/>
      <c r="G12" s="33"/>
      <c r="H12" s="33"/>
      <c r="I12" s="33">
        <v>0</v>
      </c>
      <c r="J12" s="33">
        <v>0</v>
      </c>
      <c r="K12" s="33">
        <v>0</v>
      </c>
      <c r="L12" s="33">
        <v>0</v>
      </c>
      <c r="M12" s="33">
        <v>0</v>
      </c>
      <c r="N12" s="108">
        <v>0</v>
      </c>
      <c r="O12" s="108">
        <v>0</v>
      </c>
      <c r="R12" s="34"/>
      <c r="S12" s="34"/>
      <c r="T12" s="32"/>
      <c r="U12" s="33"/>
      <c r="V12" s="33"/>
      <c r="W12" s="33"/>
    </row>
    <row r="13" spans="1:23" ht="25" customHeight="1" x14ac:dyDescent="0.35">
      <c r="A13" s="32"/>
      <c r="B13" s="32"/>
      <c r="C13" s="32"/>
      <c r="D13" s="32"/>
      <c r="E13" s="126"/>
      <c r="F13" s="33"/>
      <c r="G13" s="33"/>
      <c r="H13" s="33"/>
      <c r="I13" s="33">
        <v>0</v>
      </c>
      <c r="J13" s="33">
        <v>0</v>
      </c>
      <c r="K13" s="33">
        <v>0</v>
      </c>
      <c r="L13" s="33">
        <v>0</v>
      </c>
      <c r="M13" s="33">
        <v>0</v>
      </c>
      <c r="N13" s="108">
        <v>0</v>
      </c>
      <c r="O13" s="108">
        <v>0</v>
      </c>
      <c r="R13" s="34"/>
      <c r="S13" s="34"/>
      <c r="T13" s="32"/>
      <c r="U13" s="33"/>
      <c r="V13" s="33"/>
      <c r="W13" s="33"/>
    </row>
    <row r="14" spans="1:23" ht="25" customHeight="1" x14ac:dyDescent="0.35">
      <c r="A14" s="32"/>
      <c r="B14" s="32"/>
      <c r="C14" s="32"/>
      <c r="D14" s="32"/>
      <c r="E14" s="126"/>
      <c r="F14" s="33"/>
      <c r="G14" s="33"/>
      <c r="H14" s="33"/>
      <c r="I14" s="33">
        <v>0</v>
      </c>
      <c r="J14" s="33">
        <v>0</v>
      </c>
      <c r="K14" s="33">
        <v>0</v>
      </c>
      <c r="L14" s="33">
        <v>0</v>
      </c>
      <c r="M14" s="33">
        <v>0</v>
      </c>
      <c r="N14" s="108">
        <v>0</v>
      </c>
      <c r="O14" s="108">
        <v>0</v>
      </c>
      <c r="R14" s="34"/>
      <c r="S14" s="34"/>
      <c r="T14" s="32"/>
      <c r="U14" s="33"/>
      <c r="V14" s="33"/>
      <c r="W14" s="33"/>
    </row>
    <row r="15" spans="1:23" ht="25" customHeight="1" x14ac:dyDescent="0.35">
      <c r="A15" s="32"/>
      <c r="B15" s="32"/>
      <c r="C15" s="32"/>
      <c r="D15" s="32"/>
      <c r="E15" s="126"/>
      <c r="F15" s="33"/>
      <c r="G15" s="33"/>
      <c r="H15" s="33"/>
      <c r="I15" s="33">
        <v>0</v>
      </c>
      <c r="J15" s="33">
        <v>0</v>
      </c>
      <c r="K15" s="33">
        <v>0</v>
      </c>
      <c r="L15" s="33">
        <v>0</v>
      </c>
      <c r="M15" s="33">
        <v>0</v>
      </c>
      <c r="N15" s="108">
        <v>0</v>
      </c>
      <c r="O15" s="108">
        <v>0</v>
      </c>
      <c r="R15" s="34"/>
      <c r="S15" s="34"/>
      <c r="T15" s="32"/>
      <c r="U15" s="33"/>
      <c r="V15" s="33"/>
      <c r="W15" s="33"/>
    </row>
    <row r="16" spans="1:23" ht="25" customHeight="1" x14ac:dyDescent="0.35">
      <c r="A16" s="32"/>
      <c r="B16" s="32"/>
      <c r="C16" s="32"/>
      <c r="D16" s="32"/>
      <c r="E16" s="126"/>
      <c r="F16" s="33"/>
      <c r="G16" s="33"/>
      <c r="H16" s="33"/>
      <c r="I16" s="33">
        <v>0</v>
      </c>
      <c r="J16" s="33">
        <v>0</v>
      </c>
      <c r="K16" s="33">
        <v>0</v>
      </c>
      <c r="L16" s="33">
        <v>0</v>
      </c>
      <c r="M16" s="33">
        <v>0</v>
      </c>
      <c r="N16" s="108">
        <v>0</v>
      </c>
      <c r="O16" s="108">
        <v>0</v>
      </c>
      <c r="R16" s="34"/>
      <c r="S16" s="34"/>
      <c r="T16" s="32"/>
      <c r="U16" s="33"/>
      <c r="V16" s="33"/>
      <c r="W16" s="33"/>
    </row>
    <row r="17" spans="1:23" ht="25" customHeight="1" x14ac:dyDescent="0.35">
      <c r="A17" s="32"/>
      <c r="B17" s="32"/>
      <c r="C17" s="32"/>
      <c r="D17" s="32"/>
      <c r="E17" s="126"/>
      <c r="F17" s="33"/>
      <c r="G17" s="33"/>
      <c r="H17" s="33"/>
      <c r="I17" s="33">
        <v>0</v>
      </c>
      <c r="J17" s="33">
        <v>0</v>
      </c>
      <c r="K17" s="33">
        <v>0</v>
      </c>
      <c r="L17" s="33">
        <v>0</v>
      </c>
      <c r="M17" s="33">
        <v>0</v>
      </c>
      <c r="N17" s="108">
        <v>0</v>
      </c>
      <c r="O17" s="108">
        <v>0</v>
      </c>
      <c r="R17" s="34"/>
      <c r="S17" s="34"/>
      <c r="T17" s="32"/>
      <c r="U17" s="33"/>
      <c r="V17" s="33"/>
      <c r="W17" s="33"/>
    </row>
    <row r="18" spans="1:23" ht="25" customHeight="1" x14ac:dyDescent="0.35">
      <c r="A18" s="32"/>
      <c r="B18" s="32"/>
      <c r="C18" s="32"/>
      <c r="D18" s="32"/>
      <c r="E18" s="126"/>
      <c r="F18" s="33"/>
      <c r="G18" s="33"/>
      <c r="H18" s="33"/>
      <c r="I18" s="33">
        <v>0</v>
      </c>
      <c r="J18" s="33">
        <v>0</v>
      </c>
      <c r="K18" s="33">
        <v>0</v>
      </c>
      <c r="L18" s="33">
        <v>0</v>
      </c>
      <c r="M18" s="33">
        <v>0</v>
      </c>
      <c r="N18" s="108">
        <v>0</v>
      </c>
      <c r="O18" s="108">
        <v>0</v>
      </c>
      <c r="R18" s="34"/>
      <c r="S18" s="34"/>
      <c r="T18" s="32"/>
      <c r="U18" s="33"/>
      <c r="V18" s="33"/>
      <c r="W18" s="33"/>
    </row>
    <row r="19" spans="1:23" ht="25" customHeight="1" x14ac:dyDescent="0.35">
      <c r="A19" s="32"/>
      <c r="B19" s="32"/>
      <c r="C19" s="32"/>
      <c r="D19" s="32"/>
      <c r="E19" s="126"/>
      <c r="F19" s="33"/>
      <c r="G19" s="33"/>
      <c r="H19" s="33"/>
      <c r="I19" s="33">
        <v>0</v>
      </c>
      <c r="J19" s="33">
        <v>0</v>
      </c>
      <c r="K19" s="33">
        <v>0</v>
      </c>
      <c r="L19" s="33">
        <v>0</v>
      </c>
      <c r="M19" s="33">
        <v>0</v>
      </c>
      <c r="N19" s="108">
        <v>0</v>
      </c>
      <c r="O19" s="108">
        <v>0</v>
      </c>
      <c r="R19" s="34"/>
      <c r="S19" s="34"/>
      <c r="T19" s="32"/>
      <c r="U19" s="33"/>
      <c r="V19" s="33"/>
      <c r="W19" s="33"/>
    </row>
    <row r="20" spans="1:23" ht="25" customHeight="1" x14ac:dyDescent="0.35">
      <c r="A20" s="32"/>
      <c r="B20" s="32"/>
      <c r="C20" s="32"/>
      <c r="D20" s="32"/>
      <c r="E20" s="126"/>
      <c r="F20" s="33"/>
      <c r="G20" s="33"/>
      <c r="H20" s="33"/>
      <c r="I20" s="33">
        <v>0</v>
      </c>
      <c r="J20" s="33">
        <v>0</v>
      </c>
      <c r="K20" s="33">
        <v>0</v>
      </c>
      <c r="L20" s="33">
        <v>0</v>
      </c>
      <c r="M20" s="33">
        <v>0</v>
      </c>
      <c r="N20" s="108">
        <v>0</v>
      </c>
      <c r="O20" s="108">
        <v>0</v>
      </c>
      <c r="R20" s="34"/>
      <c r="S20" s="34"/>
      <c r="T20" s="32"/>
      <c r="U20" s="33"/>
      <c r="V20" s="33"/>
      <c r="W20" s="33"/>
    </row>
    <row r="21" spans="1:23" ht="25" customHeight="1" x14ac:dyDescent="0.35">
      <c r="A21" s="32"/>
      <c r="B21" s="32"/>
      <c r="C21" s="32"/>
      <c r="D21" s="32"/>
      <c r="E21" s="126"/>
      <c r="F21" s="33"/>
      <c r="G21" s="33"/>
      <c r="H21" s="33"/>
      <c r="I21" s="33">
        <v>0</v>
      </c>
      <c r="J21" s="33">
        <v>0</v>
      </c>
      <c r="K21" s="33">
        <v>0</v>
      </c>
      <c r="L21" s="33">
        <v>0</v>
      </c>
      <c r="M21" s="33">
        <v>0</v>
      </c>
      <c r="N21" s="108">
        <v>0</v>
      </c>
      <c r="O21" s="108">
        <v>0</v>
      </c>
      <c r="R21" s="34"/>
      <c r="S21" s="34"/>
      <c r="T21" s="32"/>
      <c r="U21" s="33"/>
      <c r="V21" s="33"/>
      <c r="W21" s="33"/>
    </row>
    <row r="22" spans="1:23" ht="25" customHeight="1" x14ac:dyDescent="0.35">
      <c r="A22" s="32"/>
      <c r="B22" s="32"/>
      <c r="C22" s="32"/>
      <c r="D22" s="32"/>
      <c r="E22" s="126"/>
      <c r="F22" s="33"/>
      <c r="G22" s="33"/>
      <c r="H22" s="33"/>
      <c r="I22" s="33">
        <v>0</v>
      </c>
      <c r="J22" s="33">
        <v>0</v>
      </c>
      <c r="K22" s="33">
        <v>0</v>
      </c>
      <c r="L22" s="33">
        <v>0</v>
      </c>
      <c r="M22" s="33">
        <v>0</v>
      </c>
      <c r="N22" s="108">
        <v>0</v>
      </c>
      <c r="O22" s="108">
        <v>0</v>
      </c>
      <c r="R22" s="34"/>
      <c r="S22" s="34"/>
      <c r="T22" s="32"/>
      <c r="U22" s="33"/>
      <c r="V22" s="33"/>
      <c r="W22" s="33"/>
    </row>
    <row r="23" spans="1:23" ht="25" customHeight="1" x14ac:dyDescent="0.35">
      <c r="A23" s="32"/>
      <c r="B23" s="32"/>
      <c r="C23" s="32"/>
      <c r="D23" s="32"/>
      <c r="E23" s="126"/>
      <c r="F23" s="33"/>
      <c r="G23" s="33"/>
      <c r="H23" s="33"/>
      <c r="I23" s="33">
        <v>0</v>
      </c>
      <c r="J23" s="33">
        <v>0</v>
      </c>
      <c r="K23" s="33">
        <v>0</v>
      </c>
      <c r="L23" s="33">
        <v>0</v>
      </c>
      <c r="M23" s="33">
        <v>0</v>
      </c>
      <c r="N23" s="108">
        <v>0</v>
      </c>
      <c r="O23" s="108">
        <v>0</v>
      </c>
      <c r="R23" s="34"/>
      <c r="S23" s="34"/>
      <c r="T23" s="32"/>
      <c r="U23" s="33"/>
      <c r="V23" s="33"/>
      <c r="W23" s="33"/>
    </row>
    <row r="24" spans="1:23" ht="25" customHeight="1" x14ac:dyDescent="0.35">
      <c r="A24" s="32"/>
      <c r="B24" s="32"/>
      <c r="C24" s="32"/>
      <c r="D24" s="32"/>
      <c r="E24" s="126"/>
      <c r="F24" s="33"/>
      <c r="G24" s="33"/>
      <c r="H24" s="33"/>
      <c r="I24" s="33">
        <v>0</v>
      </c>
      <c r="J24" s="33">
        <v>0</v>
      </c>
      <c r="K24" s="33">
        <v>0</v>
      </c>
      <c r="L24" s="33">
        <v>0</v>
      </c>
      <c r="M24" s="33">
        <v>0</v>
      </c>
      <c r="N24" s="108">
        <v>0</v>
      </c>
      <c r="O24" s="108">
        <v>0</v>
      </c>
      <c r="R24" s="34"/>
      <c r="S24" s="34"/>
      <c r="T24" s="32"/>
      <c r="U24" s="33"/>
      <c r="V24" s="33"/>
      <c r="W24" s="33"/>
    </row>
    <row r="25" spans="1:23" ht="25" customHeight="1" x14ac:dyDescent="0.35">
      <c r="A25" s="32"/>
      <c r="B25" s="32"/>
      <c r="C25" s="32"/>
      <c r="D25" s="32"/>
      <c r="E25" s="126"/>
      <c r="F25" s="33"/>
      <c r="G25" s="33"/>
      <c r="H25" s="33"/>
      <c r="I25" s="33">
        <v>0</v>
      </c>
      <c r="J25" s="33">
        <v>0</v>
      </c>
      <c r="K25" s="33">
        <v>0</v>
      </c>
      <c r="L25" s="33">
        <v>0</v>
      </c>
      <c r="M25" s="33">
        <v>0</v>
      </c>
      <c r="N25" s="108">
        <v>0</v>
      </c>
      <c r="O25" s="108">
        <v>0</v>
      </c>
      <c r="R25" s="34"/>
      <c r="S25" s="34"/>
      <c r="T25" s="32"/>
      <c r="U25" s="33"/>
      <c r="V25" s="33"/>
      <c r="W25" s="33"/>
    </row>
    <row r="26" spans="1:23" ht="25" customHeight="1" x14ac:dyDescent="0.35">
      <c r="A26" s="32"/>
      <c r="B26" s="32"/>
      <c r="C26" s="32"/>
      <c r="D26" s="32"/>
      <c r="E26" s="126"/>
      <c r="F26" s="33"/>
      <c r="G26" s="33"/>
      <c r="H26" s="33"/>
      <c r="I26" s="33">
        <v>0</v>
      </c>
      <c r="J26" s="33">
        <v>0</v>
      </c>
      <c r="K26" s="33">
        <v>0</v>
      </c>
      <c r="L26" s="33">
        <v>0</v>
      </c>
      <c r="M26" s="33">
        <v>0</v>
      </c>
      <c r="N26" s="108">
        <v>0</v>
      </c>
      <c r="O26" s="108">
        <v>0</v>
      </c>
      <c r="R26" s="34"/>
      <c r="S26" s="34"/>
      <c r="T26" s="32"/>
      <c r="U26" s="33"/>
      <c r="V26" s="33"/>
      <c r="W26" s="33"/>
    </row>
    <row r="27" spans="1:23" ht="25" customHeight="1" x14ac:dyDescent="0.35">
      <c r="A27" s="32"/>
      <c r="B27" s="32"/>
      <c r="C27" s="32"/>
      <c r="D27" s="32"/>
      <c r="E27" s="126"/>
      <c r="F27" s="33"/>
      <c r="G27" s="33"/>
      <c r="H27" s="33"/>
      <c r="I27" s="33">
        <v>0</v>
      </c>
      <c r="J27" s="33">
        <v>0</v>
      </c>
      <c r="K27" s="33">
        <v>0</v>
      </c>
      <c r="L27" s="33">
        <v>0</v>
      </c>
      <c r="M27" s="33">
        <v>0</v>
      </c>
      <c r="N27" s="108">
        <v>0</v>
      </c>
      <c r="O27" s="108">
        <v>0</v>
      </c>
      <c r="R27" s="34"/>
      <c r="S27" s="34"/>
      <c r="T27" s="32"/>
      <c r="U27" s="33"/>
      <c r="V27" s="33"/>
      <c r="W27" s="33"/>
    </row>
    <row r="28" spans="1:23" ht="25" customHeight="1" x14ac:dyDescent="0.35">
      <c r="A28" s="32"/>
      <c r="B28" s="32"/>
      <c r="C28" s="32"/>
      <c r="D28" s="32"/>
      <c r="E28" s="126"/>
      <c r="F28" s="33"/>
      <c r="G28" s="33"/>
      <c r="H28" s="33"/>
      <c r="I28" s="33">
        <v>0</v>
      </c>
      <c r="J28" s="33">
        <v>0</v>
      </c>
      <c r="K28" s="33">
        <v>0</v>
      </c>
      <c r="L28" s="33">
        <v>0</v>
      </c>
      <c r="M28" s="33">
        <v>0</v>
      </c>
      <c r="N28" s="108">
        <v>0</v>
      </c>
      <c r="O28" s="108">
        <v>0</v>
      </c>
      <c r="R28" s="34"/>
      <c r="S28" s="34"/>
      <c r="T28" s="32"/>
      <c r="U28" s="33"/>
      <c r="V28" s="33"/>
      <c r="W28" s="33"/>
    </row>
    <row r="29" spans="1:23" ht="25" customHeight="1" x14ac:dyDescent="0.35">
      <c r="A29" s="32"/>
      <c r="B29" s="32"/>
      <c r="C29" s="32"/>
      <c r="D29" s="32"/>
      <c r="E29" s="126"/>
      <c r="F29" s="33"/>
      <c r="G29" s="33"/>
      <c r="H29" s="33"/>
      <c r="I29" s="33">
        <v>0</v>
      </c>
      <c r="J29" s="33">
        <v>0</v>
      </c>
      <c r="K29" s="33">
        <v>0</v>
      </c>
      <c r="L29" s="33">
        <v>0</v>
      </c>
      <c r="M29" s="33">
        <v>0</v>
      </c>
      <c r="N29" s="108">
        <v>0</v>
      </c>
      <c r="O29" s="108">
        <v>0</v>
      </c>
      <c r="R29" s="34"/>
      <c r="S29" s="34"/>
      <c r="T29" s="32"/>
      <c r="U29" s="33"/>
      <c r="V29" s="33"/>
      <c r="W29" s="33"/>
    </row>
    <row r="30" spans="1:23" ht="25" customHeight="1" x14ac:dyDescent="0.35">
      <c r="A30" s="32"/>
      <c r="B30" s="32"/>
      <c r="C30" s="32"/>
      <c r="D30" s="32"/>
      <c r="E30" s="126"/>
      <c r="F30" s="33"/>
      <c r="G30" s="33"/>
      <c r="H30" s="33"/>
      <c r="I30" s="33">
        <v>0</v>
      </c>
      <c r="J30" s="33">
        <v>0</v>
      </c>
      <c r="K30" s="33">
        <v>0</v>
      </c>
      <c r="L30" s="33">
        <v>0</v>
      </c>
      <c r="M30" s="33">
        <v>0</v>
      </c>
      <c r="N30" s="108">
        <v>0</v>
      </c>
      <c r="O30" s="108">
        <v>0</v>
      </c>
      <c r="R30" s="34"/>
      <c r="S30" s="34"/>
      <c r="T30" s="32"/>
      <c r="U30" s="33"/>
      <c r="V30" s="33"/>
      <c r="W30" s="33"/>
    </row>
    <row r="31" spans="1:23" ht="25" customHeight="1" x14ac:dyDescent="0.35">
      <c r="A31" s="32"/>
      <c r="B31" s="32"/>
      <c r="C31" s="32"/>
      <c r="D31" s="32"/>
      <c r="E31" s="126"/>
      <c r="F31" s="33"/>
      <c r="G31" s="33"/>
      <c r="H31" s="33"/>
      <c r="I31" s="33">
        <v>0</v>
      </c>
      <c r="J31" s="33">
        <v>0</v>
      </c>
      <c r="K31" s="33">
        <v>0</v>
      </c>
      <c r="L31" s="33">
        <v>0</v>
      </c>
      <c r="M31" s="33">
        <v>0</v>
      </c>
      <c r="N31" s="108">
        <v>0</v>
      </c>
      <c r="O31" s="108">
        <v>0</v>
      </c>
      <c r="R31" s="34"/>
      <c r="S31" s="34"/>
      <c r="T31" s="32"/>
      <c r="U31" s="33"/>
      <c r="V31" s="33"/>
      <c r="W31" s="33"/>
    </row>
    <row r="32" spans="1:23" ht="25" customHeight="1" x14ac:dyDescent="0.35">
      <c r="A32" s="32"/>
      <c r="B32" s="32"/>
      <c r="C32" s="32"/>
      <c r="D32" s="32"/>
      <c r="E32" s="126"/>
      <c r="F32" s="33"/>
      <c r="G32" s="33"/>
      <c r="H32" s="33"/>
      <c r="I32" s="33">
        <v>0</v>
      </c>
      <c r="J32" s="33">
        <v>0</v>
      </c>
      <c r="K32" s="33">
        <v>0</v>
      </c>
      <c r="L32" s="33">
        <v>0</v>
      </c>
      <c r="M32" s="33">
        <v>0</v>
      </c>
      <c r="N32" s="108">
        <v>0</v>
      </c>
      <c r="O32" s="108">
        <v>0</v>
      </c>
      <c r="R32" s="34"/>
      <c r="S32" s="34"/>
      <c r="T32" s="32"/>
      <c r="U32" s="33"/>
      <c r="V32" s="33"/>
      <c r="W32" s="33"/>
    </row>
    <row r="33" spans="1:23" ht="25" customHeight="1" x14ac:dyDescent="0.3">
      <c r="A33" s="32"/>
      <c r="B33" s="32"/>
      <c r="C33" s="32"/>
      <c r="D33" s="32"/>
      <c r="E33" s="126"/>
      <c r="F33" s="33"/>
      <c r="G33" s="35"/>
      <c r="H33" s="35"/>
      <c r="I33" s="33">
        <v>0</v>
      </c>
      <c r="J33" s="33">
        <v>0</v>
      </c>
      <c r="K33" s="33">
        <v>0</v>
      </c>
      <c r="L33" s="33">
        <v>0</v>
      </c>
      <c r="M33" s="33">
        <v>0</v>
      </c>
      <c r="N33" s="108">
        <v>0</v>
      </c>
      <c r="O33" s="108">
        <v>0</v>
      </c>
      <c r="R33" s="34"/>
      <c r="S33" s="34"/>
      <c r="T33" s="32"/>
      <c r="U33" s="33"/>
      <c r="V33" s="33"/>
      <c r="W33" s="33"/>
    </row>
    <row r="34" spans="1:23" ht="25" customHeight="1" x14ac:dyDescent="0.3">
      <c r="A34" s="32"/>
      <c r="B34" s="32"/>
      <c r="C34" s="32"/>
      <c r="D34" s="32"/>
      <c r="E34" s="126"/>
      <c r="F34" s="33"/>
      <c r="G34" s="35"/>
      <c r="H34" s="35"/>
      <c r="I34" s="33">
        <v>0</v>
      </c>
      <c r="J34" s="33">
        <v>0</v>
      </c>
      <c r="K34" s="33">
        <v>0</v>
      </c>
      <c r="L34" s="33">
        <v>0</v>
      </c>
      <c r="M34" s="33">
        <v>0</v>
      </c>
      <c r="N34" s="108">
        <v>0</v>
      </c>
      <c r="O34" s="108">
        <v>0</v>
      </c>
      <c r="R34" s="34"/>
      <c r="S34" s="34"/>
      <c r="T34" s="32"/>
      <c r="U34" s="33"/>
      <c r="V34" s="33"/>
      <c r="W34" s="33"/>
    </row>
    <row r="35" spans="1:23" ht="25" customHeight="1" x14ac:dyDescent="0.3">
      <c r="A35" s="32"/>
      <c r="B35" s="32"/>
      <c r="C35" s="32"/>
      <c r="D35" s="32"/>
      <c r="E35" s="126"/>
      <c r="F35" s="33"/>
      <c r="G35" s="35"/>
      <c r="H35" s="35"/>
      <c r="I35" s="33">
        <v>0</v>
      </c>
      <c r="J35" s="33">
        <v>0</v>
      </c>
      <c r="K35" s="33">
        <v>0</v>
      </c>
      <c r="L35" s="33">
        <v>0</v>
      </c>
      <c r="M35" s="33">
        <v>0</v>
      </c>
      <c r="N35" s="108">
        <v>0</v>
      </c>
      <c r="O35" s="108">
        <v>0</v>
      </c>
      <c r="R35" s="34"/>
      <c r="S35" s="34"/>
      <c r="T35" s="32"/>
      <c r="U35" s="33"/>
      <c r="V35" s="33"/>
      <c r="W35" s="33"/>
    </row>
    <row r="36" spans="1:23" ht="25" customHeight="1" x14ac:dyDescent="0.3">
      <c r="A36" s="32"/>
      <c r="B36" s="32"/>
      <c r="C36" s="32"/>
      <c r="D36" s="32"/>
      <c r="E36" s="126"/>
      <c r="F36" s="33"/>
      <c r="G36" s="35"/>
      <c r="H36" s="35"/>
      <c r="I36" s="33">
        <v>0</v>
      </c>
      <c r="J36" s="33">
        <v>0</v>
      </c>
      <c r="K36" s="33">
        <v>0</v>
      </c>
      <c r="L36" s="33">
        <v>0</v>
      </c>
      <c r="M36" s="33">
        <v>0</v>
      </c>
      <c r="N36" s="108">
        <v>0</v>
      </c>
      <c r="O36" s="108">
        <v>0</v>
      </c>
      <c r="R36" s="34"/>
      <c r="S36" s="34"/>
      <c r="T36" s="32"/>
      <c r="U36" s="33"/>
      <c r="V36" s="33"/>
      <c r="W36" s="33"/>
    </row>
    <row r="37" spans="1:23" ht="25" customHeight="1" x14ac:dyDescent="0.3">
      <c r="A37" s="32"/>
      <c r="B37" s="32"/>
      <c r="C37" s="32"/>
      <c r="D37" s="32"/>
      <c r="E37" s="126"/>
      <c r="F37" s="33"/>
      <c r="G37" s="35"/>
      <c r="H37" s="35"/>
      <c r="I37" s="33">
        <v>0</v>
      </c>
      <c r="J37" s="33">
        <v>0</v>
      </c>
      <c r="K37" s="33">
        <v>0</v>
      </c>
      <c r="L37" s="33">
        <v>0</v>
      </c>
      <c r="M37" s="33">
        <v>0</v>
      </c>
      <c r="N37" s="108">
        <v>0</v>
      </c>
      <c r="O37" s="108">
        <v>0</v>
      </c>
      <c r="R37" s="34"/>
      <c r="S37" s="34"/>
      <c r="T37" s="32"/>
      <c r="U37" s="33"/>
      <c r="V37" s="33"/>
      <c r="W37" s="33"/>
    </row>
    <row r="38" spans="1:23" ht="25" customHeight="1" x14ac:dyDescent="0.3">
      <c r="A38" s="32"/>
      <c r="B38" s="32"/>
      <c r="C38" s="32"/>
      <c r="D38" s="32"/>
      <c r="E38" s="126"/>
      <c r="F38" s="33"/>
      <c r="G38" s="35"/>
      <c r="H38" s="35"/>
      <c r="I38" s="33">
        <v>0</v>
      </c>
      <c r="J38" s="33">
        <v>0</v>
      </c>
      <c r="K38" s="33">
        <v>0</v>
      </c>
      <c r="L38" s="33">
        <v>0</v>
      </c>
      <c r="M38" s="33">
        <v>0</v>
      </c>
      <c r="N38" s="108">
        <v>0</v>
      </c>
      <c r="O38" s="108">
        <v>0</v>
      </c>
      <c r="R38" s="34"/>
      <c r="S38" s="34"/>
      <c r="T38" s="32"/>
      <c r="U38" s="33"/>
      <c r="V38" s="33"/>
      <c r="W38" s="33"/>
    </row>
    <row r="39" spans="1:23" ht="25" customHeight="1" x14ac:dyDescent="0.3">
      <c r="A39" s="32"/>
      <c r="B39" s="32"/>
      <c r="C39" s="32"/>
      <c r="D39" s="32"/>
      <c r="E39" s="126"/>
      <c r="F39" s="35"/>
      <c r="G39" s="35"/>
      <c r="H39" s="35"/>
      <c r="I39" s="33">
        <v>0</v>
      </c>
      <c r="J39" s="33">
        <v>0</v>
      </c>
      <c r="K39" s="33">
        <v>0</v>
      </c>
      <c r="L39" s="33">
        <v>0</v>
      </c>
      <c r="M39" s="33">
        <v>0</v>
      </c>
      <c r="N39" s="108">
        <v>0</v>
      </c>
      <c r="O39" s="108">
        <v>0</v>
      </c>
      <c r="R39" s="34"/>
      <c r="S39" s="34"/>
      <c r="T39" s="32"/>
      <c r="U39" s="33"/>
      <c r="V39" s="33"/>
      <c r="W39" s="33"/>
    </row>
    <row r="40" spans="1:23" ht="25" customHeight="1" x14ac:dyDescent="0.3">
      <c r="A40" s="32"/>
      <c r="B40" s="32"/>
      <c r="C40" s="32"/>
      <c r="D40" s="32"/>
      <c r="E40" s="126"/>
      <c r="F40" s="35"/>
      <c r="G40" s="35"/>
      <c r="H40" s="35"/>
      <c r="I40" s="33">
        <v>0</v>
      </c>
      <c r="J40" s="33">
        <v>0</v>
      </c>
      <c r="K40" s="33">
        <v>0</v>
      </c>
      <c r="L40" s="33">
        <v>0</v>
      </c>
      <c r="M40" s="33">
        <v>0</v>
      </c>
      <c r="N40" s="108">
        <v>0</v>
      </c>
      <c r="O40" s="108">
        <v>0</v>
      </c>
      <c r="R40" s="34"/>
      <c r="S40" s="34"/>
      <c r="T40" s="32"/>
      <c r="U40" s="33"/>
      <c r="V40" s="33"/>
      <c r="W40" s="33"/>
    </row>
    <row r="41" spans="1:23" ht="25" customHeight="1" x14ac:dyDescent="0.3">
      <c r="A41" s="32"/>
      <c r="B41" s="32"/>
      <c r="C41" s="32"/>
      <c r="D41" s="32"/>
      <c r="E41" s="126"/>
      <c r="F41" s="35"/>
      <c r="G41" s="35"/>
      <c r="H41" s="35"/>
      <c r="I41" s="33">
        <v>0</v>
      </c>
      <c r="J41" s="33">
        <v>0</v>
      </c>
      <c r="K41" s="33">
        <v>0</v>
      </c>
      <c r="L41" s="33">
        <v>0</v>
      </c>
      <c r="M41" s="33">
        <v>0</v>
      </c>
      <c r="N41" s="108">
        <v>0</v>
      </c>
      <c r="O41" s="108">
        <v>0</v>
      </c>
      <c r="R41" s="34"/>
      <c r="S41" s="34"/>
      <c r="T41" s="32"/>
      <c r="U41" s="33"/>
      <c r="V41" s="33"/>
      <c r="W41" s="33"/>
    </row>
    <row r="42" spans="1:23" ht="25" customHeight="1" x14ac:dyDescent="0.3">
      <c r="A42" s="32"/>
      <c r="B42" s="32"/>
      <c r="C42" s="32"/>
      <c r="D42" s="32"/>
      <c r="E42" s="126"/>
      <c r="F42" s="35"/>
      <c r="G42" s="35"/>
      <c r="H42" s="35"/>
      <c r="I42" s="33">
        <v>0</v>
      </c>
      <c r="J42" s="33">
        <v>0</v>
      </c>
      <c r="K42" s="33">
        <v>0</v>
      </c>
      <c r="L42" s="33">
        <v>0</v>
      </c>
      <c r="M42" s="33">
        <v>0</v>
      </c>
      <c r="N42" s="108">
        <v>0</v>
      </c>
      <c r="O42" s="108">
        <v>0</v>
      </c>
      <c r="R42" s="34"/>
      <c r="S42" s="34"/>
      <c r="T42" s="32"/>
      <c r="U42" s="33"/>
      <c r="V42" s="33"/>
      <c r="W42" s="33"/>
    </row>
    <row r="43" spans="1:23" ht="25" customHeight="1" x14ac:dyDescent="0.3">
      <c r="A43" s="32"/>
      <c r="B43" s="32"/>
      <c r="C43" s="32"/>
      <c r="D43" s="32"/>
      <c r="E43" s="126"/>
      <c r="F43" s="33"/>
      <c r="G43" s="35"/>
      <c r="H43" s="35"/>
      <c r="I43" s="33">
        <v>0</v>
      </c>
      <c r="J43" s="33">
        <v>0</v>
      </c>
      <c r="K43" s="33">
        <v>0</v>
      </c>
      <c r="L43" s="33">
        <v>0</v>
      </c>
      <c r="M43" s="33">
        <v>0</v>
      </c>
      <c r="N43" s="108">
        <v>0</v>
      </c>
      <c r="O43" s="108">
        <v>0</v>
      </c>
      <c r="R43" s="34"/>
      <c r="S43" s="34"/>
      <c r="T43" s="32"/>
      <c r="U43" s="33"/>
      <c r="V43" s="33"/>
      <c r="W43" s="33"/>
    </row>
    <row r="44" spans="1:23" ht="25" customHeight="1" x14ac:dyDescent="0.3">
      <c r="A44" s="32"/>
      <c r="B44" s="32"/>
      <c r="C44" s="32"/>
      <c r="D44" s="32"/>
      <c r="E44" s="126"/>
      <c r="F44" s="33"/>
      <c r="G44" s="35"/>
      <c r="H44" s="35"/>
      <c r="I44" s="33">
        <v>0</v>
      </c>
      <c r="J44" s="33">
        <v>0</v>
      </c>
      <c r="K44" s="33">
        <v>0</v>
      </c>
      <c r="L44" s="33">
        <v>0</v>
      </c>
      <c r="M44" s="33">
        <v>0</v>
      </c>
      <c r="N44" s="108">
        <v>0</v>
      </c>
      <c r="O44" s="108">
        <v>0</v>
      </c>
      <c r="R44" s="34"/>
      <c r="S44" s="34"/>
      <c r="T44" s="32"/>
      <c r="U44" s="33"/>
      <c r="V44" s="33"/>
      <c r="W44" s="33"/>
    </row>
    <row r="45" spans="1:23" ht="25" customHeight="1" x14ac:dyDescent="0.3">
      <c r="A45" s="32"/>
      <c r="B45" s="32"/>
      <c r="C45" s="32"/>
      <c r="D45" s="32"/>
      <c r="E45" s="126"/>
      <c r="F45" s="33"/>
      <c r="G45" s="35"/>
      <c r="H45" s="35"/>
      <c r="I45" s="33">
        <v>0</v>
      </c>
      <c r="J45" s="33">
        <v>0</v>
      </c>
      <c r="K45" s="33">
        <v>0</v>
      </c>
      <c r="L45" s="33">
        <v>0</v>
      </c>
      <c r="M45" s="33">
        <v>0</v>
      </c>
      <c r="N45" s="108">
        <v>0</v>
      </c>
      <c r="O45" s="108">
        <v>0</v>
      </c>
      <c r="R45" s="34"/>
      <c r="S45" s="34"/>
      <c r="T45" s="32"/>
      <c r="U45" s="33"/>
      <c r="V45" s="33"/>
      <c r="W45" s="33"/>
    </row>
    <row r="46" spans="1:23" ht="25" customHeight="1" x14ac:dyDescent="0.3">
      <c r="A46" s="32"/>
      <c r="B46" s="32"/>
      <c r="C46" s="32"/>
      <c r="D46" s="32"/>
      <c r="E46" s="126"/>
      <c r="F46" s="33"/>
      <c r="G46" s="35"/>
      <c r="H46" s="35"/>
      <c r="I46" s="33">
        <v>0</v>
      </c>
      <c r="J46" s="33">
        <v>0</v>
      </c>
      <c r="K46" s="33">
        <v>0</v>
      </c>
      <c r="L46" s="33">
        <v>0</v>
      </c>
      <c r="M46" s="33">
        <v>0</v>
      </c>
      <c r="N46" s="108">
        <v>0</v>
      </c>
      <c r="O46" s="108">
        <v>0</v>
      </c>
      <c r="R46" s="34"/>
      <c r="S46" s="34"/>
      <c r="T46" s="32"/>
      <c r="U46" s="33"/>
      <c r="V46" s="33"/>
      <c r="W46" s="33"/>
    </row>
    <row r="47" spans="1:23" ht="25" customHeight="1" x14ac:dyDescent="0.3">
      <c r="A47" s="32"/>
      <c r="B47" s="32"/>
      <c r="C47" s="32"/>
      <c r="D47" s="32"/>
      <c r="E47" s="126"/>
      <c r="F47" s="35"/>
      <c r="G47" s="35"/>
      <c r="H47" s="35"/>
      <c r="I47" s="33">
        <v>0</v>
      </c>
      <c r="J47" s="33">
        <v>0</v>
      </c>
      <c r="K47" s="33">
        <v>0</v>
      </c>
      <c r="L47" s="33">
        <v>0</v>
      </c>
      <c r="M47" s="33">
        <v>0</v>
      </c>
      <c r="N47" s="108">
        <v>0</v>
      </c>
      <c r="O47" s="108">
        <v>0</v>
      </c>
      <c r="R47" s="34"/>
      <c r="S47" s="34"/>
      <c r="T47" s="32"/>
      <c r="U47" s="33"/>
      <c r="V47" s="33"/>
      <c r="W47" s="33"/>
    </row>
    <row r="48" spans="1:23" ht="25" customHeight="1" x14ac:dyDescent="0.3">
      <c r="A48" s="32"/>
      <c r="B48" s="32"/>
      <c r="C48" s="32"/>
      <c r="D48" s="32"/>
      <c r="E48" s="126"/>
      <c r="F48" s="35"/>
      <c r="G48" s="35"/>
      <c r="H48" s="35"/>
      <c r="I48" s="33">
        <v>0</v>
      </c>
      <c r="J48" s="33">
        <v>0</v>
      </c>
      <c r="K48" s="33">
        <v>0</v>
      </c>
      <c r="L48" s="33">
        <v>0</v>
      </c>
      <c r="M48" s="33">
        <v>0</v>
      </c>
      <c r="N48" s="108">
        <v>0</v>
      </c>
      <c r="O48" s="108">
        <v>0</v>
      </c>
      <c r="R48" s="34"/>
      <c r="S48" s="34"/>
      <c r="T48" s="32"/>
      <c r="U48" s="33"/>
      <c r="V48" s="33"/>
      <c r="W48" s="33"/>
    </row>
    <row r="49" spans="1:23" ht="25" customHeight="1" x14ac:dyDescent="0.3">
      <c r="A49" s="32"/>
      <c r="B49" s="32"/>
      <c r="C49" s="32"/>
      <c r="D49" s="32"/>
      <c r="E49" s="126"/>
      <c r="F49" s="35"/>
      <c r="G49" s="35"/>
      <c r="H49" s="35"/>
      <c r="I49" s="33">
        <v>0</v>
      </c>
      <c r="J49" s="33">
        <v>0</v>
      </c>
      <c r="K49" s="33">
        <v>0</v>
      </c>
      <c r="L49" s="33">
        <v>0</v>
      </c>
      <c r="M49" s="33">
        <v>0</v>
      </c>
      <c r="N49" s="108">
        <v>0</v>
      </c>
      <c r="O49" s="108">
        <v>0</v>
      </c>
      <c r="R49" s="34"/>
      <c r="S49" s="34"/>
      <c r="T49" s="32"/>
      <c r="U49" s="33"/>
      <c r="V49" s="33"/>
      <c r="W49" s="33"/>
    </row>
    <row r="50" spans="1:23" ht="25" customHeight="1" x14ac:dyDescent="0.3">
      <c r="A50" s="32"/>
      <c r="B50" s="32"/>
      <c r="C50" s="32"/>
      <c r="D50" s="32"/>
      <c r="E50" s="126"/>
      <c r="F50" s="35"/>
      <c r="G50" s="35"/>
      <c r="H50" s="35"/>
      <c r="I50" s="33">
        <v>0</v>
      </c>
      <c r="J50" s="33">
        <v>0</v>
      </c>
      <c r="K50" s="33">
        <v>0</v>
      </c>
      <c r="L50" s="33">
        <v>0</v>
      </c>
      <c r="M50" s="33">
        <v>0</v>
      </c>
      <c r="N50" s="108">
        <v>0</v>
      </c>
      <c r="O50" s="108">
        <v>0</v>
      </c>
      <c r="R50" s="34"/>
      <c r="S50" s="34"/>
      <c r="T50" s="32"/>
      <c r="U50" s="33"/>
      <c r="V50" s="33"/>
      <c r="W50" s="33"/>
    </row>
    <row r="51" spans="1:23" ht="25" customHeight="1" x14ac:dyDescent="0.3">
      <c r="A51" s="32"/>
      <c r="B51" s="32"/>
      <c r="C51" s="32"/>
      <c r="D51" s="32"/>
      <c r="E51" s="126"/>
      <c r="F51" s="33"/>
      <c r="G51" s="35"/>
      <c r="H51" s="35"/>
      <c r="I51" s="33">
        <v>0</v>
      </c>
      <c r="J51" s="33">
        <v>0</v>
      </c>
      <c r="K51" s="33">
        <v>0</v>
      </c>
      <c r="L51" s="33">
        <v>0</v>
      </c>
      <c r="M51" s="33">
        <v>0</v>
      </c>
      <c r="N51" s="108">
        <v>0</v>
      </c>
      <c r="O51" s="108">
        <v>0</v>
      </c>
      <c r="R51" s="34"/>
      <c r="S51" s="34"/>
      <c r="T51" s="32"/>
      <c r="U51" s="33"/>
      <c r="V51" s="33"/>
      <c r="W51" s="33"/>
    </row>
    <row r="52" spans="1:23" ht="25" customHeight="1" x14ac:dyDescent="0.3">
      <c r="A52" s="32"/>
      <c r="B52" s="32"/>
      <c r="C52" s="32"/>
      <c r="D52" s="32"/>
      <c r="E52" s="126"/>
      <c r="F52" s="33"/>
      <c r="G52" s="35"/>
      <c r="H52" s="35"/>
      <c r="I52" s="33">
        <v>0</v>
      </c>
      <c r="J52" s="33">
        <v>0</v>
      </c>
      <c r="K52" s="33">
        <v>0</v>
      </c>
      <c r="L52" s="33">
        <v>0</v>
      </c>
      <c r="M52" s="33">
        <v>0</v>
      </c>
      <c r="N52" s="108">
        <v>0</v>
      </c>
      <c r="O52" s="108">
        <v>0</v>
      </c>
      <c r="R52" s="34"/>
      <c r="S52" s="34"/>
      <c r="T52" s="32"/>
      <c r="U52" s="33"/>
      <c r="V52" s="33"/>
      <c r="W52" s="33"/>
    </row>
    <row r="53" spans="1:23" ht="25" customHeight="1" x14ac:dyDescent="0.3">
      <c r="A53" s="32"/>
      <c r="B53" s="32"/>
      <c r="C53" s="32"/>
      <c r="D53" s="32"/>
      <c r="E53" s="126"/>
      <c r="F53" s="33"/>
      <c r="G53" s="35"/>
      <c r="H53" s="35"/>
      <c r="I53" s="33">
        <v>0</v>
      </c>
      <c r="J53" s="33">
        <v>0</v>
      </c>
      <c r="K53" s="33">
        <v>0</v>
      </c>
      <c r="L53" s="33">
        <v>0</v>
      </c>
      <c r="M53" s="33">
        <v>0</v>
      </c>
      <c r="N53" s="108">
        <v>0</v>
      </c>
      <c r="O53" s="108">
        <v>0</v>
      </c>
      <c r="R53" s="34"/>
      <c r="S53" s="34"/>
      <c r="T53" s="32"/>
      <c r="U53" s="33"/>
      <c r="V53" s="33"/>
      <c r="W53" s="33"/>
    </row>
    <row r="54" spans="1:23" ht="25" customHeight="1" x14ac:dyDescent="0.3">
      <c r="A54" s="32"/>
      <c r="B54" s="32"/>
      <c r="C54" s="32"/>
      <c r="D54" s="32"/>
      <c r="E54" s="126"/>
      <c r="F54" s="33"/>
      <c r="G54" s="35"/>
      <c r="H54" s="35"/>
      <c r="I54" s="33">
        <v>0</v>
      </c>
      <c r="J54" s="33">
        <v>0</v>
      </c>
      <c r="K54" s="33">
        <v>0</v>
      </c>
      <c r="L54" s="33">
        <v>0</v>
      </c>
      <c r="M54" s="33">
        <v>0</v>
      </c>
      <c r="N54" s="108">
        <v>0</v>
      </c>
      <c r="O54" s="108">
        <v>0</v>
      </c>
      <c r="R54" s="34"/>
      <c r="S54" s="34"/>
      <c r="T54" s="32"/>
      <c r="U54" s="33"/>
      <c r="V54" s="33"/>
      <c r="W54" s="33"/>
    </row>
    <row r="55" spans="1:23" ht="25" customHeight="1" x14ac:dyDescent="0.3">
      <c r="A55" s="32"/>
      <c r="B55" s="32"/>
      <c r="C55" s="32"/>
      <c r="D55" s="32"/>
      <c r="E55" s="126"/>
      <c r="F55" s="33"/>
      <c r="G55" s="35"/>
      <c r="H55" s="35"/>
      <c r="I55" s="33">
        <v>0</v>
      </c>
      <c r="J55" s="33">
        <v>0</v>
      </c>
      <c r="K55" s="33">
        <v>0</v>
      </c>
      <c r="L55" s="33">
        <v>0</v>
      </c>
      <c r="M55" s="33">
        <v>0</v>
      </c>
      <c r="N55" s="108">
        <v>0</v>
      </c>
      <c r="O55" s="108">
        <v>0</v>
      </c>
      <c r="R55" s="34"/>
      <c r="S55" s="34"/>
      <c r="T55" s="32"/>
      <c r="U55" s="33"/>
      <c r="V55" s="33"/>
      <c r="W55" s="33"/>
    </row>
    <row r="56" spans="1:23" ht="25" customHeight="1" x14ac:dyDescent="0.3">
      <c r="A56" s="32"/>
      <c r="B56" s="32"/>
      <c r="C56" s="32"/>
      <c r="D56" s="32"/>
      <c r="E56" s="126"/>
      <c r="F56" s="33"/>
      <c r="G56" s="35"/>
      <c r="H56" s="35"/>
      <c r="I56" s="33">
        <v>0</v>
      </c>
      <c r="J56" s="33">
        <v>0</v>
      </c>
      <c r="K56" s="33">
        <v>0</v>
      </c>
      <c r="L56" s="33">
        <v>0</v>
      </c>
      <c r="M56" s="33">
        <v>0</v>
      </c>
      <c r="N56" s="108">
        <v>0</v>
      </c>
      <c r="O56" s="108">
        <v>0</v>
      </c>
      <c r="R56" s="34"/>
      <c r="S56" s="34"/>
      <c r="T56" s="32"/>
      <c r="U56" s="33"/>
      <c r="V56" s="33"/>
      <c r="W56" s="33"/>
    </row>
    <row r="57" spans="1:23" ht="25" customHeight="1" x14ac:dyDescent="0.3">
      <c r="A57" s="32"/>
      <c r="B57" s="32"/>
      <c r="C57" s="32"/>
      <c r="D57" s="32"/>
      <c r="E57" s="126"/>
      <c r="F57" s="33"/>
      <c r="G57" s="35"/>
      <c r="H57" s="35"/>
      <c r="I57" s="33">
        <v>0</v>
      </c>
      <c r="J57" s="33">
        <v>0</v>
      </c>
      <c r="K57" s="33">
        <v>0</v>
      </c>
      <c r="L57" s="33">
        <v>0</v>
      </c>
      <c r="M57" s="33">
        <v>0</v>
      </c>
      <c r="N57" s="108">
        <v>0</v>
      </c>
      <c r="O57" s="108">
        <v>0</v>
      </c>
      <c r="R57" s="34"/>
      <c r="S57" s="34"/>
      <c r="T57" s="32"/>
      <c r="U57" s="33"/>
      <c r="V57" s="33"/>
      <c r="W57" s="33"/>
    </row>
    <row r="58" spans="1:23" ht="25" customHeight="1" x14ac:dyDescent="0.3">
      <c r="A58" s="32"/>
      <c r="B58" s="32"/>
      <c r="C58" s="32"/>
      <c r="D58" s="32"/>
      <c r="E58" s="126"/>
      <c r="F58" s="33"/>
      <c r="G58" s="35"/>
      <c r="H58" s="35"/>
      <c r="I58" s="33">
        <v>0</v>
      </c>
      <c r="J58" s="33">
        <v>0</v>
      </c>
      <c r="K58" s="33">
        <v>0</v>
      </c>
      <c r="L58" s="33">
        <v>0</v>
      </c>
      <c r="M58" s="33">
        <v>0</v>
      </c>
      <c r="N58" s="108">
        <v>0</v>
      </c>
      <c r="O58" s="108">
        <v>0</v>
      </c>
      <c r="R58" s="34"/>
      <c r="S58" s="34"/>
      <c r="T58" s="32"/>
      <c r="U58" s="33"/>
      <c r="V58" s="33"/>
      <c r="W58" s="33"/>
    </row>
    <row r="59" spans="1:23" ht="25" customHeight="1" x14ac:dyDescent="0.3">
      <c r="A59" s="32"/>
      <c r="B59" s="32"/>
      <c r="C59" s="32"/>
      <c r="D59" s="32"/>
      <c r="E59" s="126"/>
      <c r="F59" s="33"/>
      <c r="G59" s="35"/>
      <c r="H59" s="35"/>
      <c r="I59" s="33">
        <v>0</v>
      </c>
      <c r="J59" s="33">
        <v>0</v>
      </c>
      <c r="K59" s="33">
        <v>0</v>
      </c>
      <c r="L59" s="33">
        <v>0</v>
      </c>
      <c r="M59" s="33">
        <v>0</v>
      </c>
      <c r="N59" s="108">
        <v>0</v>
      </c>
      <c r="O59" s="108">
        <v>0</v>
      </c>
      <c r="R59" s="34"/>
      <c r="S59" s="34"/>
      <c r="T59" s="32"/>
      <c r="U59" s="33"/>
      <c r="V59" s="33"/>
      <c r="W59" s="33"/>
    </row>
    <row r="60" spans="1:23" ht="25" customHeight="1" x14ac:dyDescent="0.3">
      <c r="A60" s="32"/>
      <c r="B60" s="32"/>
      <c r="C60" s="32"/>
      <c r="D60" s="32"/>
      <c r="E60" s="126"/>
      <c r="F60" s="33"/>
      <c r="G60" s="35"/>
      <c r="H60" s="35"/>
      <c r="I60" s="33">
        <v>0</v>
      </c>
      <c r="J60" s="33">
        <v>0</v>
      </c>
      <c r="K60" s="33">
        <v>0</v>
      </c>
      <c r="L60" s="33">
        <v>0</v>
      </c>
      <c r="M60" s="33">
        <v>0</v>
      </c>
      <c r="N60" s="108">
        <v>0</v>
      </c>
      <c r="O60" s="108">
        <v>0</v>
      </c>
      <c r="R60" s="34"/>
      <c r="S60" s="34"/>
      <c r="T60" s="32"/>
      <c r="U60" s="33"/>
      <c r="V60" s="33"/>
      <c r="W60" s="33"/>
    </row>
    <row r="61" spans="1:23" ht="25" customHeight="1" x14ac:dyDescent="0.3">
      <c r="A61" s="32"/>
      <c r="B61" s="32"/>
      <c r="C61" s="32"/>
      <c r="D61" s="32"/>
      <c r="E61" s="126"/>
      <c r="F61" s="33"/>
      <c r="G61" s="35"/>
      <c r="H61" s="35"/>
      <c r="I61" s="33">
        <v>0</v>
      </c>
      <c r="J61" s="33">
        <v>0</v>
      </c>
      <c r="K61" s="33">
        <v>0</v>
      </c>
      <c r="L61" s="33">
        <v>0</v>
      </c>
      <c r="M61" s="33">
        <v>0</v>
      </c>
      <c r="N61" s="108">
        <v>0</v>
      </c>
      <c r="O61" s="108">
        <v>0</v>
      </c>
      <c r="R61" s="34"/>
      <c r="S61" s="34"/>
      <c r="T61" s="32"/>
      <c r="U61" s="33"/>
      <c r="V61" s="33"/>
      <c r="W61" s="33"/>
    </row>
    <row r="62" spans="1:23" ht="25" customHeight="1" x14ac:dyDescent="0.3">
      <c r="A62" s="32"/>
      <c r="B62" s="32"/>
      <c r="C62" s="32"/>
      <c r="D62" s="32"/>
      <c r="E62" s="126"/>
      <c r="F62" s="33"/>
      <c r="G62" s="35"/>
      <c r="H62" s="35"/>
      <c r="I62" s="33">
        <v>0</v>
      </c>
      <c r="J62" s="33">
        <v>0</v>
      </c>
      <c r="K62" s="33">
        <v>0</v>
      </c>
      <c r="L62" s="33">
        <v>0</v>
      </c>
      <c r="M62" s="33">
        <v>0</v>
      </c>
      <c r="N62" s="108">
        <v>0</v>
      </c>
      <c r="O62" s="108">
        <v>0</v>
      </c>
      <c r="R62" s="34"/>
      <c r="S62" s="34"/>
      <c r="T62" s="32"/>
      <c r="U62" s="33"/>
      <c r="V62" s="33"/>
      <c r="W62" s="33"/>
    </row>
    <row r="63" spans="1:23" ht="25" customHeight="1" x14ac:dyDescent="0.3">
      <c r="A63" s="32"/>
      <c r="B63" s="32"/>
      <c r="C63" s="32"/>
      <c r="D63" s="32"/>
      <c r="E63" s="126"/>
      <c r="F63" s="33"/>
      <c r="G63" s="35"/>
      <c r="H63" s="35"/>
      <c r="I63" s="33">
        <v>0</v>
      </c>
      <c r="J63" s="33">
        <v>0</v>
      </c>
      <c r="K63" s="33">
        <v>0</v>
      </c>
      <c r="L63" s="33">
        <v>0</v>
      </c>
      <c r="M63" s="33">
        <v>0</v>
      </c>
      <c r="N63" s="108">
        <v>0</v>
      </c>
      <c r="O63" s="108">
        <v>0</v>
      </c>
      <c r="R63" s="34"/>
      <c r="S63" s="34"/>
      <c r="T63" s="32"/>
      <c r="U63" s="33"/>
      <c r="V63" s="33"/>
      <c r="W63" s="33"/>
    </row>
    <row r="64" spans="1:23" ht="25" customHeight="1" x14ac:dyDescent="0.3">
      <c r="A64" s="32"/>
      <c r="B64" s="32"/>
      <c r="C64" s="32"/>
      <c r="D64" s="32"/>
      <c r="E64" s="126"/>
      <c r="F64" s="33"/>
      <c r="G64" s="35"/>
      <c r="H64" s="35"/>
      <c r="I64" s="33">
        <v>0</v>
      </c>
      <c r="J64" s="33">
        <v>0</v>
      </c>
      <c r="K64" s="33">
        <v>0</v>
      </c>
      <c r="L64" s="33">
        <v>0</v>
      </c>
      <c r="M64" s="33">
        <v>0</v>
      </c>
      <c r="N64" s="108">
        <v>0</v>
      </c>
      <c r="O64" s="108">
        <v>0</v>
      </c>
      <c r="R64" s="34"/>
      <c r="S64" s="34"/>
      <c r="T64" s="32"/>
      <c r="U64" s="33"/>
      <c r="V64" s="33"/>
      <c r="W64" s="33"/>
    </row>
    <row r="65" spans="1:23" ht="25" customHeight="1" x14ac:dyDescent="0.3">
      <c r="A65" s="32"/>
      <c r="B65" s="32"/>
      <c r="C65" s="32"/>
      <c r="D65" s="32"/>
      <c r="E65" s="126"/>
      <c r="F65" s="33"/>
      <c r="G65" s="35"/>
      <c r="H65" s="35"/>
      <c r="I65" s="33">
        <v>0</v>
      </c>
      <c r="J65" s="33">
        <v>0</v>
      </c>
      <c r="K65" s="33">
        <v>0</v>
      </c>
      <c r="L65" s="33">
        <v>0</v>
      </c>
      <c r="M65" s="33">
        <v>0</v>
      </c>
      <c r="N65" s="108">
        <v>0</v>
      </c>
      <c r="O65" s="108">
        <v>0</v>
      </c>
      <c r="R65" s="34"/>
      <c r="S65" s="34"/>
      <c r="T65" s="32"/>
      <c r="U65" s="33"/>
      <c r="V65" s="33"/>
      <c r="W65" s="33"/>
    </row>
    <row r="66" spans="1:23" ht="25" customHeight="1" x14ac:dyDescent="0.3">
      <c r="A66" s="32"/>
      <c r="B66" s="32"/>
      <c r="C66" s="32"/>
      <c r="D66" s="32"/>
      <c r="E66" s="126"/>
      <c r="F66" s="33"/>
      <c r="G66" s="35"/>
      <c r="H66" s="35"/>
      <c r="I66" s="33">
        <v>0</v>
      </c>
      <c r="J66" s="33">
        <v>0</v>
      </c>
      <c r="K66" s="33">
        <v>0</v>
      </c>
      <c r="L66" s="33">
        <v>0</v>
      </c>
      <c r="M66" s="33">
        <v>0</v>
      </c>
      <c r="N66" s="108">
        <v>0</v>
      </c>
      <c r="O66" s="108">
        <v>0</v>
      </c>
      <c r="R66" s="34"/>
      <c r="S66" s="34"/>
      <c r="T66" s="32"/>
      <c r="U66" s="33"/>
      <c r="V66" s="33"/>
      <c r="W66" s="33"/>
    </row>
    <row r="67" spans="1:23" ht="25" customHeight="1" x14ac:dyDescent="0.3">
      <c r="A67" s="32"/>
      <c r="B67" s="32"/>
      <c r="C67" s="32"/>
      <c r="D67" s="32"/>
      <c r="E67" s="126"/>
      <c r="F67" s="33"/>
      <c r="G67" s="35"/>
      <c r="H67" s="35"/>
      <c r="I67" s="33">
        <v>0</v>
      </c>
      <c r="J67" s="33">
        <v>0</v>
      </c>
      <c r="K67" s="33">
        <v>0</v>
      </c>
      <c r="L67" s="33">
        <v>0</v>
      </c>
      <c r="M67" s="33">
        <v>0</v>
      </c>
      <c r="N67" s="108">
        <v>0</v>
      </c>
      <c r="O67" s="108">
        <v>0</v>
      </c>
      <c r="R67" s="34"/>
      <c r="S67" s="34"/>
      <c r="T67" s="32"/>
      <c r="U67" s="33"/>
      <c r="V67" s="33"/>
      <c r="W67" s="33"/>
    </row>
    <row r="68" spans="1:23" ht="25" customHeight="1" x14ac:dyDescent="0.3">
      <c r="A68" s="32"/>
      <c r="B68" s="32"/>
      <c r="C68" s="32"/>
      <c r="D68" s="32"/>
      <c r="E68" s="126"/>
      <c r="F68" s="33"/>
      <c r="G68" s="35"/>
      <c r="H68" s="35"/>
      <c r="I68" s="33">
        <v>0</v>
      </c>
      <c r="J68" s="33">
        <v>0</v>
      </c>
      <c r="K68" s="33">
        <v>0</v>
      </c>
      <c r="L68" s="33">
        <v>0</v>
      </c>
      <c r="M68" s="33">
        <v>0</v>
      </c>
      <c r="N68" s="108">
        <v>0</v>
      </c>
      <c r="O68" s="108">
        <v>0</v>
      </c>
      <c r="R68" s="34"/>
      <c r="S68" s="34"/>
      <c r="T68" s="32"/>
      <c r="U68" s="33"/>
      <c r="V68" s="33"/>
      <c r="W68" s="33"/>
    </row>
    <row r="69" spans="1:23" ht="25" customHeight="1" x14ac:dyDescent="0.3">
      <c r="A69" s="32"/>
      <c r="B69" s="32"/>
      <c r="C69" s="32"/>
      <c r="D69" s="32"/>
      <c r="E69" s="126"/>
      <c r="F69" s="33"/>
      <c r="G69" s="35"/>
      <c r="H69" s="35"/>
      <c r="I69" s="33">
        <v>0</v>
      </c>
      <c r="J69" s="33">
        <v>0</v>
      </c>
      <c r="K69" s="33">
        <v>0</v>
      </c>
      <c r="L69" s="33">
        <v>0</v>
      </c>
      <c r="M69" s="33">
        <v>0</v>
      </c>
      <c r="N69" s="108">
        <v>0</v>
      </c>
      <c r="O69" s="108">
        <v>0</v>
      </c>
      <c r="R69" s="34"/>
      <c r="S69" s="34"/>
      <c r="T69" s="32"/>
      <c r="U69" s="33"/>
      <c r="V69" s="33"/>
      <c r="W69" s="33"/>
    </row>
    <row r="70" spans="1:23" ht="25" customHeight="1" x14ac:dyDescent="0.3">
      <c r="A70" s="32"/>
      <c r="B70" s="32"/>
      <c r="C70" s="32"/>
      <c r="D70" s="32"/>
      <c r="E70" s="126"/>
      <c r="F70" s="33"/>
      <c r="G70" s="35"/>
      <c r="H70" s="35"/>
      <c r="I70" s="33">
        <v>0</v>
      </c>
      <c r="J70" s="33">
        <v>0</v>
      </c>
      <c r="K70" s="33">
        <v>0</v>
      </c>
      <c r="L70" s="33">
        <v>0</v>
      </c>
      <c r="M70" s="33">
        <v>0</v>
      </c>
      <c r="N70" s="108">
        <v>0</v>
      </c>
      <c r="O70" s="108">
        <v>0</v>
      </c>
      <c r="R70" s="34"/>
      <c r="S70" s="34"/>
      <c r="T70" s="32"/>
      <c r="U70" s="33"/>
      <c r="V70" s="33"/>
      <c r="W70" s="33"/>
    </row>
    <row r="71" spans="1:23" ht="25" customHeight="1" x14ac:dyDescent="0.3">
      <c r="A71" s="32"/>
      <c r="B71" s="32"/>
      <c r="C71" s="32"/>
      <c r="D71" s="32"/>
      <c r="E71" s="126"/>
      <c r="F71" s="35"/>
      <c r="G71" s="35"/>
      <c r="H71" s="35"/>
      <c r="I71" s="33">
        <v>0</v>
      </c>
      <c r="J71" s="33">
        <v>0</v>
      </c>
      <c r="K71" s="33">
        <v>0</v>
      </c>
      <c r="L71" s="33">
        <v>0</v>
      </c>
      <c r="M71" s="33">
        <v>0</v>
      </c>
      <c r="N71" s="108">
        <v>0</v>
      </c>
      <c r="O71" s="108">
        <v>0</v>
      </c>
      <c r="R71" s="34"/>
      <c r="S71" s="34"/>
      <c r="T71" s="32"/>
      <c r="U71" s="33"/>
      <c r="V71" s="33"/>
      <c r="W71" s="33"/>
    </row>
    <row r="72" spans="1:23" ht="25" customHeight="1" x14ac:dyDescent="0.3">
      <c r="A72" s="32"/>
      <c r="B72" s="32"/>
      <c r="C72" s="32"/>
      <c r="D72" s="32"/>
      <c r="E72" s="126"/>
      <c r="F72" s="35"/>
      <c r="G72" s="35"/>
      <c r="H72" s="35"/>
      <c r="I72" s="33">
        <v>0</v>
      </c>
      <c r="J72" s="33">
        <v>0</v>
      </c>
      <c r="K72" s="33">
        <v>0</v>
      </c>
      <c r="L72" s="33">
        <v>0</v>
      </c>
      <c r="M72" s="33">
        <v>0</v>
      </c>
      <c r="N72" s="108">
        <v>0</v>
      </c>
      <c r="O72" s="108">
        <v>0</v>
      </c>
      <c r="R72" s="34"/>
      <c r="S72" s="34"/>
      <c r="T72" s="32"/>
      <c r="U72" s="33"/>
      <c r="V72" s="33"/>
      <c r="W72" s="33"/>
    </row>
    <row r="73" spans="1:23" ht="25" customHeight="1" x14ac:dyDescent="0.3">
      <c r="A73" s="32"/>
      <c r="B73" s="32"/>
      <c r="C73" s="32"/>
      <c r="D73" s="32"/>
      <c r="E73" s="126"/>
      <c r="F73" s="35"/>
      <c r="G73" s="35"/>
      <c r="H73" s="35"/>
      <c r="I73" s="33">
        <v>0</v>
      </c>
      <c r="J73" s="33">
        <v>0</v>
      </c>
      <c r="K73" s="33">
        <v>0</v>
      </c>
      <c r="L73" s="33">
        <v>0</v>
      </c>
      <c r="M73" s="33">
        <v>0</v>
      </c>
      <c r="N73" s="108">
        <v>0</v>
      </c>
      <c r="O73" s="108">
        <v>0</v>
      </c>
      <c r="R73" s="34"/>
      <c r="S73" s="34"/>
      <c r="T73" s="32"/>
      <c r="U73" s="33"/>
      <c r="V73" s="33"/>
      <c r="W73" s="33"/>
    </row>
    <row r="74" spans="1:23" ht="25" customHeight="1" x14ac:dyDescent="0.3">
      <c r="A74" s="32"/>
      <c r="B74" s="32"/>
      <c r="C74" s="32"/>
      <c r="D74" s="32"/>
      <c r="E74" s="126"/>
      <c r="F74" s="35"/>
      <c r="G74" s="35"/>
      <c r="H74" s="35"/>
      <c r="I74" s="33">
        <v>0</v>
      </c>
      <c r="J74" s="33">
        <v>0</v>
      </c>
      <c r="K74" s="33">
        <v>0</v>
      </c>
      <c r="L74" s="33">
        <v>0</v>
      </c>
      <c r="M74" s="33">
        <v>0</v>
      </c>
      <c r="N74" s="108">
        <v>0</v>
      </c>
      <c r="O74" s="108">
        <v>0</v>
      </c>
      <c r="R74" s="34"/>
      <c r="S74" s="34"/>
      <c r="T74" s="32"/>
      <c r="U74" s="33"/>
      <c r="V74" s="33"/>
      <c r="W74" s="33"/>
    </row>
    <row r="75" spans="1:23" ht="25" customHeight="1" x14ac:dyDescent="0.3">
      <c r="A75" s="32"/>
      <c r="B75" s="32"/>
      <c r="C75" s="32"/>
      <c r="D75" s="32"/>
      <c r="E75" s="126"/>
      <c r="F75" s="35"/>
      <c r="G75" s="35"/>
      <c r="H75" s="35"/>
      <c r="I75" s="33">
        <v>0</v>
      </c>
      <c r="J75" s="33">
        <v>0</v>
      </c>
      <c r="K75" s="33">
        <v>0</v>
      </c>
      <c r="L75" s="33">
        <v>0</v>
      </c>
      <c r="M75" s="33">
        <v>0</v>
      </c>
      <c r="N75" s="108">
        <v>0</v>
      </c>
      <c r="O75" s="108">
        <v>0</v>
      </c>
      <c r="R75" s="34"/>
      <c r="S75" s="34"/>
      <c r="T75" s="32"/>
      <c r="U75" s="33"/>
      <c r="V75" s="33"/>
      <c r="W75" s="33"/>
    </row>
    <row r="76" spans="1:23" ht="25" customHeight="1" x14ac:dyDescent="0.3">
      <c r="A76" s="32"/>
      <c r="B76" s="32"/>
      <c r="C76" s="32"/>
      <c r="D76" s="32"/>
      <c r="E76" s="126"/>
      <c r="F76" s="35"/>
      <c r="G76" s="35"/>
      <c r="H76" s="35"/>
      <c r="I76" s="33">
        <v>0</v>
      </c>
      <c r="J76" s="33">
        <v>0</v>
      </c>
      <c r="K76" s="33">
        <v>0</v>
      </c>
      <c r="L76" s="33">
        <v>0</v>
      </c>
      <c r="M76" s="33">
        <v>0</v>
      </c>
      <c r="N76" s="108">
        <v>0</v>
      </c>
      <c r="O76" s="108">
        <v>0</v>
      </c>
      <c r="R76" s="34"/>
      <c r="S76" s="34"/>
      <c r="T76" s="32"/>
      <c r="U76" s="33"/>
      <c r="V76" s="33"/>
      <c r="W76" s="33"/>
    </row>
    <row r="77" spans="1:23" ht="25" customHeight="1" x14ac:dyDescent="0.3">
      <c r="A77" s="32"/>
      <c r="B77" s="32"/>
      <c r="C77" s="32"/>
      <c r="D77" s="32"/>
      <c r="E77" s="126"/>
      <c r="F77" s="35"/>
      <c r="G77" s="35"/>
      <c r="H77" s="35"/>
      <c r="I77" s="33">
        <v>0</v>
      </c>
      <c r="J77" s="33">
        <v>0</v>
      </c>
      <c r="K77" s="33">
        <v>0</v>
      </c>
      <c r="L77" s="33">
        <v>0</v>
      </c>
      <c r="M77" s="33">
        <v>0</v>
      </c>
      <c r="N77" s="108">
        <v>0</v>
      </c>
      <c r="O77" s="108">
        <v>0</v>
      </c>
      <c r="R77" s="34"/>
      <c r="S77" s="34"/>
      <c r="T77" s="32"/>
      <c r="U77" s="33"/>
      <c r="V77" s="33"/>
      <c r="W77" s="33"/>
    </row>
    <row r="78" spans="1:23" ht="25" customHeight="1" x14ac:dyDescent="0.3">
      <c r="A78" s="32"/>
      <c r="B78" s="32"/>
      <c r="C78" s="32"/>
      <c r="D78" s="32"/>
      <c r="E78" s="126"/>
      <c r="F78" s="35"/>
      <c r="G78" s="35"/>
      <c r="H78" s="35"/>
      <c r="I78" s="33">
        <v>0</v>
      </c>
      <c r="J78" s="33">
        <v>0</v>
      </c>
      <c r="K78" s="33">
        <v>0</v>
      </c>
      <c r="L78" s="33">
        <v>0</v>
      </c>
      <c r="M78" s="33">
        <v>0</v>
      </c>
      <c r="N78" s="108">
        <v>0</v>
      </c>
      <c r="O78" s="108">
        <v>0</v>
      </c>
      <c r="R78" s="36"/>
      <c r="S78" s="36"/>
      <c r="T78" s="32"/>
      <c r="U78" s="33"/>
      <c r="V78" s="33"/>
      <c r="W78" s="33"/>
    </row>
    <row r="79" spans="1:23" ht="25" customHeight="1" x14ac:dyDescent="0.3">
      <c r="A79" s="32"/>
      <c r="B79" s="32"/>
      <c r="C79" s="32"/>
      <c r="D79" s="32"/>
      <c r="E79" s="126"/>
      <c r="F79" s="35"/>
      <c r="G79" s="35"/>
      <c r="H79" s="35"/>
      <c r="I79" s="33">
        <v>0</v>
      </c>
      <c r="J79" s="33">
        <v>0</v>
      </c>
      <c r="K79" s="33">
        <v>0</v>
      </c>
      <c r="L79" s="33">
        <v>0</v>
      </c>
      <c r="M79" s="33">
        <v>0</v>
      </c>
      <c r="N79" s="108">
        <v>0</v>
      </c>
      <c r="O79" s="108">
        <v>0</v>
      </c>
      <c r="R79" s="36"/>
      <c r="S79" s="36"/>
      <c r="T79" s="32"/>
      <c r="U79" s="33"/>
      <c r="V79" s="33"/>
      <c r="W79" s="33"/>
    </row>
    <row r="80" spans="1:23" ht="25" customHeight="1" x14ac:dyDescent="0.3">
      <c r="A80" s="32"/>
      <c r="B80" s="32"/>
      <c r="C80" s="32"/>
      <c r="D80" s="32"/>
      <c r="E80" s="126"/>
      <c r="F80" s="35"/>
      <c r="G80" s="35"/>
      <c r="H80" s="35"/>
      <c r="I80" s="33">
        <v>0</v>
      </c>
      <c r="J80" s="33">
        <v>0</v>
      </c>
      <c r="K80" s="33">
        <v>0</v>
      </c>
      <c r="L80" s="33">
        <v>0</v>
      </c>
      <c r="M80" s="33">
        <v>0</v>
      </c>
      <c r="N80" s="108">
        <v>0</v>
      </c>
      <c r="O80" s="108">
        <v>0</v>
      </c>
      <c r="R80" s="36"/>
      <c r="S80" s="36"/>
      <c r="T80" s="32"/>
      <c r="U80" s="33"/>
      <c r="V80" s="33"/>
      <c r="W80" s="33"/>
    </row>
    <row r="81" spans="1:23" ht="25" customHeight="1" x14ac:dyDescent="0.3">
      <c r="A81" s="32"/>
      <c r="B81" s="32"/>
      <c r="C81" s="32"/>
      <c r="D81" s="32"/>
      <c r="E81" s="126"/>
      <c r="F81" s="35"/>
      <c r="G81" s="35"/>
      <c r="H81" s="35"/>
      <c r="I81" s="33">
        <v>0</v>
      </c>
      <c r="J81" s="33">
        <v>0</v>
      </c>
      <c r="K81" s="33">
        <v>0</v>
      </c>
      <c r="L81" s="33">
        <v>0</v>
      </c>
      <c r="M81" s="33">
        <v>0</v>
      </c>
      <c r="N81" s="108">
        <v>0</v>
      </c>
      <c r="O81" s="108">
        <v>0</v>
      </c>
      <c r="R81" s="36"/>
      <c r="S81" s="36"/>
      <c r="T81" s="32"/>
      <c r="U81" s="33"/>
      <c r="V81" s="33"/>
      <c r="W81" s="33"/>
    </row>
    <row r="82" spans="1:23" ht="25" customHeight="1" x14ac:dyDescent="0.3">
      <c r="A82" s="32"/>
      <c r="B82" s="32"/>
      <c r="C82" s="32"/>
      <c r="D82" s="32"/>
      <c r="E82" s="126"/>
      <c r="F82" s="35"/>
      <c r="G82" s="35"/>
      <c r="H82" s="35"/>
      <c r="I82" s="33">
        <v>0</v>
      </c>
      <c r="J82" s="33">
        <v>0</v>
      </c>
      <c r="K82" s="33">
        <v>0</v>
      </c>
      <c r="L82" s="33">
        <v>0</v>
      </c>
      <c r="M82" s="33">
        <v>0</v>
      </c>
      <c r="N82" s="108">
        <v>0</v>
      </c>
      <c r="O82" s="108">
        <v>0</v>
      </c>
      <c r="R82" s="36"/>
      <c r="S82" s="36"/>
      <c r="T82" s="32"/>
      <c r="U82" s="33"/>
      <c r="V82" s="33"/>
      <c r="W82" s="33"/>
    </row>
    <row r="83" spans="1:23" ht="25" customHeight="1" x14ac:dyDescent="0.3">
      <c r="A83" s="32"/>
      <c r="B83" s="32"/>
      <c r="C83" s="32"/>
      <c r="D83" s="32"/>
      <c r="E83" s="126"/>
      <c r="F83" s="35"/>
      <c r="G83" s="35"/>
      <c r="H83" s="35"/>
      <c r="I83" s="33">
        <v>0</v>
      </c>
      <c r="J83" s="33">
        <v>0</v>
      </c>
      <c r="K83" s="33">
        <v>0</v>
      </c>
      <c r="L83" s="33">
        <v>0</v>
      </c>
      <c r="M83" s="33">
        <v>0</v>
      </c>
      <c r="N83" s="108">
        <v>0</v>
      </c>
      <c r="O83" s="108">
        <v>0</v>
      </c>
      <c r="R83" s="36"/>
      <c r="S83" s="36"/>
      <c r="T83" s="32"/>
      <c r="U83" s="33"/>
      <c r="V83" s="33"/>
      <c r="W83" s="33"/>
    </row>
    <row r="84" spans="1:23" ht="25" customHeight="1" x14ac:dyDescent="0.3">
      <c r="A84" s="32"/>
      <c r="B84" s="32"/>
      <c r="C84" s="32"/>
      <c r="D84" s="32"/>
      <c r="E84" s="126"/>
      <c r="F84" s="35"/>
      <c r="G84" s="35"/>
      <c r="H84" s="35"/>
      <c r="I84" s="33">
        <v>0</v>
      </c>
      <c r="J84" s="33">
        <v>0</v>
      </c>
      <c r="K84" s="33">
        <v>0</v>
      </c>
      <c r="L84" s="33">
        <v>0</v>
      </c>
      <c r="M84" s="33">
        <v>0</v>
      </c>
      <c r="N84" s="108">
        <v>0</v>
      </c>
      <c r="O84" s="108">
        <v>0</v>
      </c>
      <c r="R84" s="36"/>
      <c r="S84" s="36"/>
      <c r="T84" s="32"/>
      <c r="U84" s="33"/>
      <c r="V84" s="33"/>
      <c r="W84" s="33"/>
    </row>
    <row r="85" spans="1:23" ht="25" customHeight="1" x14ac:dyDescent="0.3">
      <c r="A85" s="32"/>
      <c r="B85" s="32"/>
      <c r="C85" s="32"/>
      <c r="D85" s="32"/>
      <c r="E85" s="126"/>
      <c r="F85" s="35"/>
      <c r="G85" s="35"/>
      <c r="H85" s="35"/>
      <c r="I85" s="33">
        <v>0</v>
      </c>
      <c r="J85" s="33">
        <v>0</v>
      </c>
      <c r="K85" s="33">
        <v>0</v>
      </c>
      <c r="L85" s="33">
        <v>0</v>
      </c>
      <c r="M85" s="33">
        <v>0</v>
      </c>
      <c r="N85" s="108">
        <v>0</v>
      </c>
      <c r="O85" s="108">
        <v>0</v>
      </c>
      <c r="R85" s="36"/>
      <c r="S85" s="36"/>
      <c r="T85" s="32"/>
      <c r="U85" s="33"/>
      <c r="V85" s="33"/>
      <c r="W85" s="33"/>
    </row>
    <row r="86" spans="1:23" ht="25" customHeight="1" x14ac:dyDescent="0.3">
      <c r="A86" s="32"/>
      <c r="B86" s="32"/>
      <c r="C86" s="32"/>
      <c r="D86" s="32"/>
      <c r="E86" s="126"/>
      <c r="F86" s="35"/>
      <c r="G86" s="35"/>
      <c r="H86" s="35"/>
      <c r="I86" s="33">
        <v>0</v>
      </c>
      <c r="J86" s="33">
        <v>0</v>
      </c>
      <c r="K86" s="33">
        <v>0</v>
      </c>
      <c r="L86" s="33">
        <v>0</v>
      </c>
      <c r="M86" s="33">
        <v>0</v>
      </c>
      <c r="N86" s="108">
        <v>0</v>
      </c>
      <c r="O86" s="108">
        <v>0</v>
      </c>
      <c r="R86" s="36"/>
      <c r="S86" s="36"/>
      <c r="T86" s="32"/>
      <c r="U86" s="33"/>
      <c r="V86" s="33"/>
      <c r="W86" s="33"/>
    </row>
    <row r="87" spans="1:23" ht="25" customHeight="1" x14ac:dyDescent="0.3">
      <c r="A87" s="32"/>
      <c r="B87" s="32"/>
      <c r="C87" s="32"/>
      <c r="D87" s="32"/>
      <c r="E87" s="126"/>
      <c r="F87" s="35"/>
      <c r="G87" s="35"/>
      <c r="H87" s="35"/>
      <c r="I87" s="33">
        <v>0</v>
      </c>
      <c r="J87" s="33">
        <v>0</v>
      </c>
      <c r="K87" s="33">
        <v>0</v>
      </c>
      <c r="L87" s="33">
        <v>0</v>
      </c>
      <c r="M87" s="33">
        <v>0</v>
      </c>
      <c r="N87" s="108">
        <v>0</v>
      </c>
      <c r="O87" s="108">
        <v>0</v>
      </c>
      <c r="R87" s="36"/>
      <c r="S87" s="36"/>
      <c r="T87" s="32"/>
      <c r="U87" s="33"/>
      <c r="V87" s="33"/>
      <c r="W87" s="33"/>
    </row>
    <row r="88" spans="1:23" ht="25" customHeight="1" x14ac:dyDescent="0.3">
      <c r="A88" s="32"/>
      <c r="B88" s="32"/>
      <c r="C88" s="32"/>
      <c r="D88" s="32"/>
      <c r="E88" s="126"/>
      <c r="F88" s="35"/>
      <c r="G88" s="35"/>
      <c r="H88" s="35"/>
      <c r="I88" s="33">
        <v>0</v>
      </c>
      <c r="J88" s="33">
        <v>0</v>
      </c>
      <c r="K88" s="33">
        <v>0</v>
      </c>
      <c r="L88" s="33">
        <v>0</v>
      </c>
      <c r="M88" s="33">
        <v>0</v>
      </c>
      <c r="N88" s="108">
        <v>0</v>
      </c>
      <c r="O88" s="108">
        <v>0</v>
      </c>
      <c r="R88" s="36"/>
      <c r="S88" s="36"/>
      <c r="T88" s="32"/>
      <c r="U88" s="33"/>
      <c r="V88" s="33"/>
      <c r="W88" s="33"/>
    </row>
    <row r="89" spans="1:23" ht="25" customHeight="1" x14ac:dyDescent="0.3">
      <c r="A89" s="32"/>
      <c r="B89" s="32"/>
      <c r="C89" s="32"/>
      <c r="D89" s="32"/>
      <c r="E89" s="126"/>
      <c r="F89" s="35"/>
      <c r="G89" s="35"/>
      <c r="H89" s="35"/>
      <c r="I89" s="33">
        <v>0</v>
      </c>
      <c r="J89" s="33">
        <v>0</v>
      </c>
      <c r="K89" s="33">
        <v>0</v>
      </c>
      <c r="L89" s="33">
        <v>0</v>
      </c>
      <c r="M89" s="33">
        <v>0</v>
      </c>
      <c r="N89" s="108">
        <v>0</v>
      </c>
      <c r="O89" s="108">
        <v>0</v>
      </c>
      <c r="R89" s="36"/>
      <c r="S89" s="36"/>
      <c r="T89" s="32"/>
      <c r="U89" s="33"/>
      <c r="V89" s="33"/>
      <c r="W89" s="33"/>
    </row>
    <row r="90" spans="1:23" ht="25" customHeight="1" x14ac:dyDescent="0.3">
      <c r="A90" s="32"/>
      <c r="B90" s="32"/>
      <c r="C90" s="32"/>
      <c r="D90" s="32"/>
      <c r="E90" s="126"/>
      <c r="F90" s="35"/>
      <c r="G90" s="35"/>
      <c r="H90" s="35"/>
      <c r="I90" s="33">
        <v>0</v>
      </c>
      <c r="J90" s="33">
        <v>0</v>
      </c>
      <c r="K90" s="33">
        <v>0</v>
      </c>
      <c r="L90" s="33">
        <v>0</v>
      </c>
      <c r="M90" s="33">
        <v>0</v>
      </c>
      <c r="N90" s="108">
        <v>0</v>
      </c>
      <c r="O90" s="108">
        <v>0</v>
      </c>
      <c r="R90" s="36"/>
      <c r="S90" s="36"/>
      <c r="T90" s="32"/>
      <c r="U90" s="33"/>
      <c r="V90" s="33"/>
      <c r="W90" s="33"/>
    </row>
    <row r="91" spans="1:23" ht="25" customHeight="1" x14ac:dyDescent="0.3">
      <c r="A91" s="32"/>
      <c r="B91" s="32"/>
      <c r="C91" s="32"/>
      <c r="D91" s="32"/>
      <c r="E91" s="126"/>
      <c r="F91" s="35"/>
      <c r="G91" s="35"/>
      <c r="H91" s="35"/>
      <c r="I91" s="33">
        <v>0</v>
      </c>
      <c r="J91" s="33">
        <v>0</v>
      </c>
      <c r="K91" s="33">
        <v>0</v>
      </c>
      <c r="L91" s="33">
        <v>0</v>
      </c>
      <c r="M91" s="33">
        <v>0</v>
      </c>
      <c r="N91" s="108">
        <v>0</v>
      </c>
      <c r="O91" s="108">
        <v>0</v>
      </c>
      <c r="R91" s="36"/>
      <c r="S91" s="36"/>
      <c r="T91" s="32"/>
      <c r="U91" s="33"/>
      <c r="V91" s="33"/>
      <c r="W91" s="33"/>
    </row>
    <row r="92" spans="1:23" ht="25" customHeight="1" x14ac:dyDescent="0.3">
      <c r="A92" s="32"/>
      <c r="B92" s="32"/>
      <c r="C92" s="32"/>
      <c r="D92" s="32"/>
      <c r="E92" s="126"/>
      <c r="F92" s="35"/>
      <c r="G92" s="35"/>
      <c r="H92" s="35"/>
      <c r="I92" s="33">
        <v>0</v>
      </c>
      <c r="J92" s="33">
        <v>0</v>
      </c>
      <c r="K92" s="33">
        <v>0</v>
      </c>
      <c r="L92" s="33">
        <v>0</v>
      </c>
      <c r="M92" s="33">
        <v>0</v>
      </c>
      <c r="N92" s="108">
        <v>0</v>
      </c>
      <c r="O92" s="108">
        <v>0</v>
      </c>
      <c r="R92" s="36"/>
      <c r="S92" s="36"/>
      <c r="T92" s="32"/>
      <c r="U92" s="33"/>
      <c r="V92" s="33"/>
      <c r="W92" s="33"/>
    </row>
    <row r="93" spans="1:23" ht="25" customHeight="1" x14ac:dyDescent="0.3">
      <c r="A93" s="32"/>
      <c r="B93" s="32"/>
      <c r="C93" s="32"/>
      <c r="D93" s="32"/>
      <c r="E93" s="126"/>
      <c r="F93" s="35"/>
      <c r="G93" s="35"/>
      <c r="H93" s="35"/>
      <c r="I93" s="33">
        <v>0</v>
      </c>
      <c r="J93" s="33">
        <v>0</v>
      </c>
      <c r="K93" s="33">
        <v>0</v>
      </c>
      <c r="L93" s="33">
        <v>0</v>
      </c>
      <c r="M93" s="33">
        <v>0</v>
      </c>
      <c r="N93" s="108">
        <v>0</v>
      </c>
      <c r="O93" s="108">
        <v>0</v>
      </c>
      <c r="R93" s="36"/>
      <c r="S93" s="36"/>
      <c r="T93" s="32"/>
      <c r="U93" s="33"/>
      <c r="V93" s="33"/>
      <c r="W93" s="33"/>
    </row>
    <row r="94" spans="1:23" ht="25" customHeight="1" x14ac:dyDescent="0.3">
      <c r="A94" s="32"/>
      <c r="B94" s="32"/>
      <c r="C94" s="32"/>
      <c r="D94" s="32"/>
      <c r="E94" s="126"/>
      <c r="F94" s="35"/>
      <c r="G94" s="35"/>
      <c r="H94" s="35"/>
      <c r="I94" s="33">
        <v>0</v>
      </c>
      <c r="J94" s="33">
        <v>0</v>
      </c>
      <c r="K94" s="33">
        <v>0</v>
      </c>
      <c r="L94" s="33">
        <v>0</v>
      </c>
      <c r="M94" s="33">
        <v>0</v>
      </c>
      <c r="N94" s="108">
        <v>0</v>
      </c>
      <c r="O94" s="108">
        <v>0</v>
      </c>
      <c r="R94" s="36"/>
      <c r="S94" s="36"/>
      <c r="T94" s="32"/>
      <c r="U94" s="33"/>
      <c r="V94" s="33"/>
      <c r="W94" s="33"/>
    </row>
    <row r="95" spans="1:23" ht="25" customHeight="1" x14ac:dyDescent="0.3">
      <c r="A95" s="32"/>
      <c r="B95" s="32"/>
      <c r="C95" s="32"/>
      <c r="D95" s="32"/>
      <c r="E95" s="126"/>
      <c r="F95" s="35"/>
      <c r="G95" s="35"/>
      <c r="H95" s="35"/>
      <c r="I95" s="33">
        <v>0</v>
      </c>
      <c r="J95" s="33">
        <v>0</v>
      </c>
      <c r="K95" s="33">
        <v>0</v>
      </c>
      <c r="L95" s="33">
        <v>0</v>
      </c>
      <c r="M95" s="33">
        <v>0</v>
      </c>
      <c r="N95" s="108">
        <v>0</v>
      </c>
      <c r="O95" s="108">
        <v>0</v>
      </c>
      <c r="R95" s="36"/>
      <c r="S95" s="36"/>
      <c r="T95" s="32"/>
      <c r="U95" s="33"/>
      <c r="V95" s="33"/>
      <c r="W95" s="33"/>
    </row>
    <row r="96" spans="1:23" ht="25" customHeight="1" x14ac:dyDescent="0.3">
      <c r="A96" s="32"/>
      <c r="B96" s="32"/>
      <c r="C96" s="32"/>
      <c r="D96" s="32"/>
      <c r="E96" s="126"/>
      <c r="F96" s="35"/>
      <c r="G96" s="35"/>
      <c r="H96" s="35"/>
      <c r="I96" s="33">
        <v>0</v>
      </c>
      <c r="J96" s="33">
        <v>0</v>
      </c>
      <c r="K96" s="33">
        <v>0</v>
      </c>
      <c r="L96" s="33">
        <v>0</v>
      </c>
      <c r="M96" s="33">
        <v>0</v>
      </c>
      <c r="N96" s="108">
        <v>0</v>
      </c>
      <c r="O96" s="108">
        <v>0</v>
      </c>
      <c r="R96" s="36"/>
      <c r="S96" s="36"/>
      <c r="T96" s="32"/>
      <c r="U96" s="33"/>
      <c r="V96" s="33"/>
      <c r="W96" s="33"/>
    </row>
    <row r="97" spans="1:23" ht="25" customHeight="1" x14ac:dyDescent="0.3">
      <c r="A97" s="32"/>
      <c r="B97" s="32"/>
      <c r="C97" s="32"/>
      <c r="D97" s="32"/>
      <c r="E97" s="126"/>
      <c r="F97" s="35"/>
      <c r="G97" s="35"/>
      <c r="H97" s="35"/>
      <c r="I97" s="33">
        <v>0</v>
      </c>
      <c r="J97" s="33">
        <v>0</v>
      </c>
      <c r="K97" s="33">
        <v>0</v>
      </c>
      <c r="L97" s="33">
        <v>0</v>
      </c>
      <c r="M97" s="33">
        <v>0</v>
      </c>
      <c r="N97" s="108">
        <v>0</v>
      </c>
      <c r="O97" s="108">
        <v>0</v>
      </c>
      <c r="R97" s="36"/>
      <c r="S97" s="36"/>
      <c r="T97" s="32"/>
      <c r="U97" s="33"/>
      <c r="V97" s="33"/>
      <c r="W97" s="33"/>
    </row>
    <row r="98" spans="1:23" ht="25" customHeight="1" x14ac:dyDescent="0.3">
      <c r="A98" s="32"/>
      <c r="B98" s="32"/>
      <c r="C98" s="32"/>
      <c r="D98" s="32"/>
      <c r="E98" s="126"/>
      <c r="F98" s="35"/>
      <c r="G98" s="35"/>
      <c r="H98" s="35"/>
      <c r="I98" s="33">
        <v>0</v>
      </c>
      <c r="J98" s="33">
        <v>0</v>
      </c>
      <c r="K98" s="33">
        <v>0</v>
      </c>
      <c r="L98" s="33">
        <v>0</v>
      </c>
      <c r="M98" s="33">
        <v>0</v>
      </c>
      <c r="N98" s="108">
        <v>0</v>
      </c>
      <c r="O98" s="108">
        <v>0</v>
      </c>
      <c r="R98" s="36"/>
      <c r="S98" s="36"/>
      <c r="T98" s="32"/>
      <c r="U98" s="33"/>
      <c r="V98" s="33"/>
      <c r="W98" s="33"/>
    </row>
    <row r="99" spans="1:23" ht="25" customHeight="1" x14ac:dyDescent="0.3">
      <c r="A99" s="32"/>
      <c r="B99" s="32"/>
      <c r="C99" s="32"/>
      <c r="D99" s="32"/>
      <c r="E99" s="126"/>
      <c r="F99" s="35"/>
      <c r="G99" s="35"/>
      <c r="H99" s="35"/>
      <c r="I99" s="33">
        <v>0</v>
      </c>
      <c r="J99" s="33">
        <v>0</v>
      </c>
      <c r="K99" s="33">
        <v>0</v>
      </c>
      <c r="L99" s="33">
        <v>0</v>
      </c>
      <c r="M99" s="33">
        <v>0</v>
      </c>
      <c r="N99" s="108">
        <v>0</v>
      </c>
      <c r="O99" s="108">
        <v>0</v>
      </c>
      <c r="R99" s="36"/>
      <c r="S99" s="36"/>
      <c r="T99" s="32"/>
      <c r="U99" s="33"/>
      <c r="V99" s="33"/>
      <c r="W99" s="33"/>
    </row>
    <row r="100" spans="1:23" ht="25" customHeight="1" x14ac:dyDescent="0.3">
      <c r="A100" s="32"/>
      <c r="B100" s="32"/>
      <c r="C100" s="32"/>
      <c r="D100" s="32"/>
      <c r="E100" s="126"/>
      <c r="F100" s="35"/>
      <c r="G100" s="35"/>
      <c r="H100" s="35"/>
      <c r="I100" s="33">
        <v>0</v>
      </c>
      <c r="J100" s="33">
        <v>0</v>
      </c>
      <c r="K100" s="33">
        <v>0</v>
      </c>
      <c r="L100" s="33">
        <v>0</v>
      </c>
      <c r="M100" s="33">
        <v>0</v>
      </c>
      <c r="N100" s="108">
        <v>0</v>
      </c>
      <c r="O100" s="108">
        <v>0</v>
      </c>
      <c r="R100" s="36"/>
      <c r="S100" s="36"/>
      <c r="T100" s="32"/>
      <c r="U100" s="33"/>
      <c r="V100" s="33"/>
      <c r="W100" s="33"/>
    </row>
    <row r="101" spans="1:23" ht="25" customHeight="1" x14ac:dyDescent="0.3">
      <c r="A101" s="32"/>
      <c r="B101" s="32"/>
      <c r="C101" s="32"/>
      <c r="D101" s="32"/>
      <c r="E101" s="126"/>
      <c r="F101" s="35"/>
      <c r="G101" s="35"/>
      <c r="H101" s="35"/>
      <c r="I101" s="33">
        <v>0</v>
      </c>
      <c r="J101" s="33">
        <v>0</v>
      </c>
      <c r="K101" s="33">
        <v>0</v>
      </c>
      <c r="L101" s="33">
        <v>0</v>
      </c>
      <c r="M101" s="33">
        <v>0</v>
      </c>
      <c r="N101" s="108">
        <v>0</v>
      </c>
      <c r="O101" s="108">
        <v>0</v>
      </c>
      <c r="R101" s="36"/>
      <c r="S101" s="36"/>
      <c r="T101" s="32"/>
      <c r="U101" s="33"/>
      <c r="V101" s="33"/>
      <c r="W101" s="33"/>
    </row>
    <row r="102" spans="1:23" ht="25" customHeight="1" x14ac:dyDescent="0.3">
      <c r="A102" s="32"/>
      <c r="B102" s="32"/>
      <c r="C102" s="32"/>
      <c r="D102" s="32"/>
      <c r="E102" s="126"/>
      <c r="F102" s="35"/>
      <c r="G102" s="35"/>
      <c r="H102" s="35"/>
      <c r="I102" s="33">
        <v>0</v>
      </c>
      <c r="J102" s="33">
        <v>0</v>
      </c>
      <c r="K102" s="33">
        <v>0</v>
      </c>
      <c r="L102" s="33">
        <v>0</v>
      </c>
      <c r="M102" s="33">
        <v>0</v>
      </c>
      <c r="N102" s="108">
        <v>0</v>
      </c>
      <c r="O102" s="108">
        <v>0</v>
      </c>
      <c r="R102" s="36"/>
      <c r="S102" s="36"/>
      <c r="T102" s="32"/>
      <c r="U102" s="33"/>
      <c r="V102" s="33"/>
      <c r="W102" s="33"/>
    </row>
    <row r="103" spans="1:23" ht="25" customHeight="1" x14ac:dyDescent="0.3">
      <c r="A103" s="32"/>
      <c r="B103" s="32"/>
      <c r="C103" s="32"/>
      <c r="D103" s="32"/>
      <c r="E103" s="126"/>
      <c r="F103" s="35"/>
      <c r="G103" s="35"/>
      <c r="H103" s="35"/>
      <c r="I103" s="33">
        <v>0</v>
      </c>
      <c r="J103" s="33">
        <v>0</v>
      </c>
      <c r="K103" s="33">
        <v>0</v>
      </c>
      <c r="L103" s="33">
        <v>0</v>
      </c>
      <c r="M103" s="33">
        <v>0</v>
      </c>
      <c r="N103" s="108">
        <v>0</v>
      </c>
      <c r="O103" s="108">
        <v>0</v>
      </c>
      <c r="R103" s="36"/>
      <c r="S103" s="36"/>
      <c r="T103" s="32"/>
      <c r="U103" s="33"/>
      <c r="V103" s="33"/>
      <c r="W103" s="33"/>
    </row>
    <row r="104" spans="1:23" ht="25" customHeight="1" x14ac:dyDescent="0.3">
      <c r="A104" s="32"/>
      <c r="B104" s="32"/>
      <c r="C104" s="32"/>
      <c r="D104" s="32"/>
      <c r="E104" s="126"/>
      <c r="F104" s="35"/>
      <c r="G104" s="35"/>
      <c r="H104" s="35"/>
      <c r="I104" s="33">
        <v>0</v>
      </c>
      <c r="J104" s="33">
        <v>0</v>
      </c>
      <c r="K104" s="33">
        <v>0</v>
      </c>
      <c r="L104" s="33">
        <v>0</v>
      </c>
      <c r="M104" s="33">
        <v>0</v>
      </c>
      <c r="N104" s="108">
        <v>0</v>
      </c>
      <c r="O104" s="108">
        <v>0</v>
      </c>
      <c r="R104" s="36"/>
      <c r="S104" s="36"/>
      <c r="T104" s="32"/>
      <c r="U104" s="33"/>
      <c r="V104" s="33"/>
      <c r="W104" s="33"/>
    </row>
    <row r="105" spans="1:23" ht="25" customHeight="1" x14ac:dyDescent="0.3">
      <c r="A105" s="32"/>
      <c r="B105" s="32"/>
      <c r="C105" s="32"/>
      <c r="D105" s="32"/>
      <c r="E105" s="126"/>
      <c r="F105" s="35"/>
      <c r="G105" s="35"/>
      <c r="H105" s="35"/>
      <c r="I105" s="33">
        <v>0</v>
      </c>
      <c r="J105" s="33">
        <v>0</v>
      </c>
      <c r="K105" s="33">
        <v>0</v>
      </c>
      <c r="L105" s="33">
        <v>0</v>
      </c>
      <c r="M105" s="33">
        <v>0</v>
      </c>
      <c r="N105" s="108">
        <v>0</v>
      </c>
      <c r="O105" s="108">
        <v>0</v>
      </c>
      <c r="R105" s="36"/>
      <c r="S105" s="36"/>
      <c r="T105" s="32"/>
      <c r="U105" s="33"/>
      <c r="V105" s="33"/>
      <c r="W105" s="33"/>
    </row>
    <row r="106" spans="1:23" ht="25" customHeight="1" x14ac:dyDescent="0.3">
      <c r="A106" s="32"/>
      <c r="B106" s="32"/>
      <c r="C106" s="32"/>
      <c r="D106" s="32"/>
      <c r="E106" s="126"/>
      <c r="F106" s="35"/>
      <c r="G106" s="35"/>
      <c r="H106" s="35"/>
      <c r="I106" s="33">
        <v>0</v>
      </c>
      <c r="J106" s="33">
        <v>0</v>
      </c>
      <c r="K106" s="33">
        <v>0</v>
      </c>
      <c r="L106" s="33">
        <v>0</v>
      </c>
      <c r="M106" s="33">
        <v>0</v>
      </c>
      <c r="N106" s="108">
        <v>0</v>
      </c>
      <c r="O106" s="108">
        <v>0</v>
      </c>
      <c r="R106" s="36"/>
      <c r="S106" s="36"/>
      <c r="T106" s="32"/>
      <c r="U106" s="33"/>
      <c r="V106" s="33"/>
      <c r="W106" s="33"/>
    </row>
    <row r="107" spans="1:23" ht="25" customHeight="1" x14ac:dyDescent="0.3">
      <c r="A107" s="32"/>
      <c r="B107" s="32"/>
      <c r="C107" s="32"/>
      <c r="D107" s="32"/>
      <c r="E107" s="126"/>
      <c r="F107" s="35"/>
      <c r="G107" s="35"/>
      <c r="H107" s="35"/>
      <c r="I107" s="33">
        <v>0</v>
      </c>
      <c r="J107" s="33">
        <v>0</v>
      </c>
      <c r="K107" s="33">
        <v>0</v>
      </c>
      <c r="L107" s="33">
        <v>0</v>
      </c>
      <c r="M107" s="33">
        <v>0</v>
      </c>
      <c r="N107" s="108">
        <v>0</v>
      </c>
      <c r="O107" s="108">
        <v>0</v>
      </c>
      <c r="R107" s="36"/>
      <c r="S107" s="36"/>
      <c r="T107" s="32"/>
      <c r="U107" s="33"/>
      <c r="V107" s="33"/>
      <c r="W107" s="33"/>
    </row>
    <row r="108" spans="1:23" ht="25" customHeight="1" x14ac:dyDescent="0.3">
      <c r="A108" s="32"/>
      <c r="B108" s="32"/>
      <c r="C108" s="32"/>
      <c r="D108" s="32"/>
      <c r="E108" s="126"/>
      <c r="F108" s="35"/>
      <c r="G108" s="35"/>
      <c r="H108" s="35"/>
      <c r="I108" s="33">
        <v>0</v>
      </c>
      <c r="J108" s="33">
        <v>0</v>
      </c>
      <c r="K108" s="33">
        <v>0</v>
      </c>
      <c r="L108" s="33">
        <v>0</v>
      </c>
      <c r="M108" s="33">
        <v>0</v>
      </c>
      <c r="N108" s="108">
        <v>0</v>
      </c>
      <c r="O108" s="108">
        <v>0</v>
      </c>
      <c r="R108" s="36"/>
      <c r="S108" s="36"/>
      <c r="T108" s="32"/>
      <c r="U108" s="33"/>
      <c r="V108" s="33"/>
      <c r="W108" s="33"/>
    </row>
    <row r="109" spans="1:23" ht="25" customHeight="1" x14ac:dyDescent="0.3">
      <c r="A109" s="32"/>
      <c r="B109" s="32"/>
      <c r="C109" s="32"/>
      <c r="D109" s="32"/>
      <c r="E109" s="126"/>
      <c r="F109" s="35"/>
      <c r="G109" s="35"/>
      <c r="H109" s="35"/>
      <c r="I109" s="33">
        <v>0</v>
      </c>
      <c r="J109" s="33">
        <v>0</v>
      </c>
      <c r="K109" s="33">
        <v>0</v>
      </c>
      <c r="L109" s="33">
        <v>0</v>
      </c>
      <c r="M109" s="33">
        <v>0</v>
      </c>
      <c r="N109" s="108">
        <v>0</v>
      </c>
      <c r="O109" s="108">
        <v>0</v>
      </c>
      <c r="R109" s="36"/>
      <c r="S109" s="36"/>
      <c r="T109" s="32"/>
      <c r="U109" s="33"/>
      <c r="V109" s="33"/>
      <c r="W109" s="33"/>
    </row>
    <row r="110" spans="1:23" ht="25" customHeight="1" x14ac:dyDescent="0.3">
      <c r="A110" s="32"/>
      <c r="B110" s="32"/>
      <c r="C110" s="32"/>
      <c r="D110" s="32"/>
      <c r="E110" s="126"/>
      <c r="F110" s="35"/>
      <c r="G110" s="35"/>
      <c r="H110" s="35"/>
      <c r="I110" s="33">
        <v>0</v>
      </c>
      <c r="J110" s="33">
        <v>0</v>
      </c>
      <c r="K110" s="33">
        <v>0</v>
      </c>
      <c r="L110" s="33">
        <v>0</v>
      </c>
      <c r="M110" s="33">
        <v>0</v>
      </c>
      <c r="N110" s="108">
        <v>0</v>
      </c>
      <c r="O110" s="108">
        <v>0</v>
      </c>
      <c r="R110" s="36"/>
      <c r="S110" s="36"/>
      <c r="T110" s="32"/>
      <c r="U110" s="33"/>
      <c r="V110" s="33"/>
      <c r="W110" s="33"/>
    </row>
    <row r="111" spans="1:23" ht="25" customHeight="1" x14ac:dyDescent="0.3">
      <c r="A111" s="32"/>
      <c r="B111" s="32"/>
      <c r="C111" s="32"/>
      <c r="D111" s="32"/>
      <c r="E111" s="126"/>
      <c r="F111" s="35"/>
      <c r="G111" s="35"/>
      <c r="H111" s="35"/>
      <c r="I111" s="33">
        <v>0</v>
      </c>
      <c r="J111" s="33">
        <v>0</v>
      </c>
      <c r="K111" s="33">
        <v>0</v>
      </c>
      <c r="L111" s="33">
        <v>0</v>
      </c>
      <c r="M111" s="33">
        <v>0</v>
      </c>
      <c r="N111" s="108">
        <v>0</v>
      </c>
      <c r="O111" s="108">
        <v>0</v>
      </c>
      <c r="R111" s="36"/>
      <c r="S111" s="36"/>
      <c r="T111" s="32"/>
      <c r="U111" s="33"/>
      <c r="V111" s="33"/>
      <c r="W111" s="33"/>
    </row>
    <row r="112" spans="1:23" ht="25" customHeight="1" x14ac:dyDescent="0.3">
      <c r="A112" s="32"/>
      <c r="B112" s="32"/>
      <c r="C112" s="32"/>
      <c r="D112" s="32"/>
      <c r="E112" s="126"/>
      <c r="F112" s="35"/>
      <c r="G112" s="35"/>
      <c r="H112" s="35"/>
      <c r="I112" s="33">
        <v>0</v>
      </c>
      <c r="J112" s="33">
        <v>0</v>
      </c>
      <c r="K112" s="33">
        <v>0</v>
      </c>
      <c r="L112" s="33">
        <v>0</v>
      </c>
      <c r="M112" s="33">
        <v>0</v>
      </c>
      <c r="N112" s="108">
        <v>0</v>
      </c>
      <c r="O112" s="108">
        <v>0</v>
      </c>
      <c r="R112" s="36"/>
      <c r="S112" s="36"/>
      <c r="T112" s="32"/>
      <c r="U112" s="33"/>
      <c r="V112" s="33"/>
      <c r="W112" s="33"/>
    </row>
    <row r="113" spans="1:23" ht="25" customHeight="1" x14ac:dyDescent="0.3">
      <c r="A113" s="32"/>
      <c r="B113" s="32"/>
      <c r="C113" s="32"/>
      <c r="D113" s="32"/>
      <c r="E113" s="126"/>
      <c r="F113" s="35"/>
      <c r="G113" s="35"/>
      <c r="H113" s="35"/>
      <c r="I113" s="33">
        <v>0</v>
      </c>
      <c r="J113" s="33">
        <v>0</v>
      </c>
      <c r="K113" s="33">
        <v>0</v>
      </c>
      <c r="L113" s="33">
        <v>0</v>
      </c>
      <c r="M113" s="33">
        <v>0</v>
      </c>
      <c r="N113" s="108">
        <v>0</v>
      </c>
      <c r="O113" s="108">
        <v>0</v>
      </c>
      <c r="R113" s="36"/>
      <c r="S113" s="36"/>
      <c r="T113" s="32"/>
      <c r="U113" s="33"/>
      <c r="V113" s="33"/>
      <c r="W113" s="33"/>
    </row>
    <row r="114" spans="1:23" ht="25" customHeight="1" x14ac:dyDescent="0.3">
      <c r="A114" s="32"/>
      <c r="B114" s="32"/>
      <c r="C114" s="32"/>
      <c r="D114" s="32"/>
      <c r="E114" s="126"/>
      <c r="F114" s="35"/>
      <c r="G114" s="35"/>
      <c r="H114" s="35"/>
      <c r="I114" s="33">
        <v>0</v>
      </c>
      <c r="J114" s="33">
        <v>0</v>
      </c>
      <c r="K114" s="33">
        <v>0</v>
      </c>
      <c r="L114" s="33">
        <v>0</v>
      </c>
      <c r="M114" s="33">
        <v>0</v>
      </c>
      <c r="N114" s="108">
        <v>0</v>
      </c>
      <c r="O114" s="108">
        <v>0</v>
      </c>
      <c r="R114" s="36"/>
      <c r="S114" s="36"/>
      <c r="T114" s="32"/>
      <c r="U114" s="33"/>
      <c r="V114" s="33"/>
      <c r="W114" s="33"/>
    </row>
    <row r="115" spans="1:23" ht="25" customHeight="1" x14ac:dyDescent="0.3">
      <c r="A115" s="32"/>
      <c r="B115" s="32"/>
      <c r="C115" s="32"/>
      <c r="D115" s="32"/>
      <c r="E115" s="126"/>
      <c r="F115" s="35"/>
      <c r="G115" s="35"/>
      <c r="H115" s="35"/>
      <c r="I115" s="33">
        <v>0</v>
      </c>
      <c r="J115" s="33">
        <v>0</v>
      </c>
      <c r="K115" s="33">
        <v>0</v>
      </c>
      <c r="L115" s="33">
        <v>0</v>
      </c>
      <c r="M115" s="33">
        <v>0</v>
      </c>
      <c r="N115" s="108">
        <v>0</v>
      </c>
      <c r="O115" s="108">
        <v>0</v>
      </c>
      <c r="R115" s="36"/>
      <c r="S115" s="36"/>
      <c r="T115" s="32"/>
      <c r="U115" s="33"/>
      <c r="V115" s="33"/>
      <c r="W115" s="33"/>
    </row>
    <row r="116" spans="1:23" ht="25" customHeight="1" x14ac:dyDescent="0.3">
      <c r="A116" s="32"/>
      <c r="B116" s="32"/>
      <c r="C116" s="32"/>
      <c r="D116" s="32"/>
      <c r="E116" s="126"/>
      <c r="F116" s="35"/>
      <c r="G116" s="35"/>
      <c r="H116" s="35"/>
      <c r="I116" s="33">
        <v>0</v>
      </c>
      <c r="J116" s="33">
        <v>0</v>
      </c>
      <c r="K116" s="33">
        <v>0</v>
      </c>
      <c r="L116" s="33">
        <v>0</v>
      </c>
      <c r="M116" s="33">
        <v>0</v>
      </c>
      <c r="N116" s="108">
        <v>0</v>
      </c>
      <c r="O116" s="108">
        <v>0</v>
      </c>
      <c r="R116" s="36"/>
      <c r="S116" s="36"/>
      <c r="T116" s="32"/>
      <c r="U116" s="33"/>
      <c r="V116" s="33"/>
      <c r="W116" s="33"/>
    </row>
    <row r="117" spans="1:23" ht="25" customHeight="1" x14ac:dyDescent="0.3">
      <c r="A117" s="32"/>
      <c r="B117" s="32"/>
      <c r="C117" s="32"/>
      <c r="D117" s="32"/>
      <c r="E117" s="126"/>
      <c r="F117" s="35"/>
      <c r="G117" s="35"/>
      <c r="H117" s="35"/>
      <c r="I117" s="33">
        <v>0</v>
      </c>
      <c r="J117" s="33">
        <v>0</v>
      </c>
      <c r="K117" s="33">
        <v>0</v>
      </c>
      <c r="L117" s="33">
        <v>0</v>
      </c>
      <c r="M117" s="33">
        <v>0</v>
      </c>
      <c r="N117" s="108">
        <v>0</v>
      </c>
      <c r="O117" s="108">
        <v>0</v>
      </c>
      <c r="R117" s="36"/>
      <c r="S117" s="36"/>
      <c r="T117" s="32"/>
      <c r="U117" s="33"/>
      <c r="V117" s="33"/>
      <c r="W117" s="33"/>
    </row>
    <row r="118" spans="1:23" ht="25" customHeight="1" x14ac:dyDescent="0.3">
      <c r="A118" s="32"/>
      <c r="B118" s="32"/>
      <c r="C118" s="32"/>
      <c r="D118" s="32"/>
      <c r="E118" s="126"/>
      <c r="F118" s="35"/>
      <c r="G118" s="35"/>
      <c r="H118" s="35"/>
      <c r="I118" s="33">
        <v>0</v>
      </c>
      <c r="J118" s="33">
        <v>0</v>
      </c>
      <c r="K118" s="33">
        <v>0</v>
      </c>
      <c r="L118" s="33">
        <v>0</v>
      </c>
      <c r="M118" s="33">
        <v>0</v>
      </c>
      <c r="N118" s="108">
        <v>0</v>
      </c>
      <c r="O118" s="108">
        <v>0</v>
      </c>
      <c r="R118" s="36"/>
      <c r="S118" s="36"/>
      <c r="T118" s="32"/>
      <c r="U118" s="33"/>
      <c r="V118" s="33"/>
      <c r="W118" s="33"/>
    </row>
    <row r="119" spans="1:23" ht="25" customHeight="1" x14ac:dyDescent="0.3">
      <c r="A119" s="32"/>
      <c r="B119" s="32"/>
      <c r="C119" s="32"/>
      <c r="D119" s="32"/>
      <c r="E119" s="126"/>
      <c r="F119" s="35"/>
      <c r="G119" s="35"/>
      <c r="H119" s="35"/>
      <c r="I119" s="33">
        <v>0</v>
      </c>
      <c r="J119" s="33">
        <v>0</v>
      </c>
      <c r="K119" s="33">
        <v>0</v>
      </c>
      <c r="L119" s="33">
        <v>0</v>
      </c>
      <c r="M119" s="33">
        <v>0</v>
      </c>
      <c r="N119" s="108">
        <v>0</v>
      </c>
      <c r="O119" s="108">
        <v>0</v>
      </c>
      <c r="R119" s="36"/>
      <c r="S119" s="36"/>
      <c r="T119" s="32"/>
      <c r="U119" s="33"/>
      <c r="V119" s="33"/>
      <c r="W119" s="33"/>
    </row>
    <row r="120" spans="1:23" ht="25" customHeight="1" x14ac:dyDescent="0.3">
      <c r="A120" s="32"/>
      <c r="B120" s="32"/>
      <c r="C120" s="32"/>
      <c r="D120" s="32"/>
      <c r="E120" s="126"/>
      <c r="F120" s="35"/>
      <c r="G120" s="35"/>
      <c r="H120" s="35"/>
      <c r="I120" s="33">
        <v>0</v>
      </c>
      <c r="J120" s="33">
        <v>0</v>
      </c>
      <c r="K120" s="33">
        <v>0</v>
      </c>
      <c r="L120" s="33">
        <v>0</v>
      </c>
      <c r="M120" s="33">
        <v>0</v>
      </c>
      <c r="N120" s="108">
        <v>0</v>
      </c>
      <c r="O120" s="108">
        <v>0</v>
      </c>
      <c r="R120" s="36"/>
      <c r="S120" s="36"/>
      <c r="T120" s="32"/>
      <c r="U120" s="33"/>
      <c r="V120" s="33"/>
      <c r="W120" s="33"/>
    </row>
    <row r="121" spans="1:23" ht="25" customHeight="1" x14ac:dyDescent="0.3">
      <c r="A121" s="32"/>
      <c r="B121" s="32"/>
      <c r="C121" s="32"/>
      <c r="D121" s="32"/>
      <c r="E121" s="126"/>
      <c r="F121" s="35"/>
      <c r="G121" s="35"/>
      <c r="H121" s="35"/>
      <c r="I121" s="33">
        <v>0</v>
      </c>
      <c r="J121" s="33">
        <v>0</v>
      </c>
      <c r="K121" s="33">
        <v>0</v>
      </c>
      <c r="L121" s="33">
        <v>0</v>
      </c>
      <c r="M121" s="33">
        <v>0</v>
      </c>
      <c r="N121" s="108">
        <v>0</v>
      </c>
      <c r="O121" s="108">
        <v>0</v>
      </c>
      <c r="R121" s="36"/>
      <c r="S121" s="36"/>
      <c r="T121" s="32"/>
      <c r="U121" s="33"/>
      <c r="V121" s="33"/>
      <c r="W121" s="33"/>
    </row>
    <row r="122" spans="1:23" ht="25" customHeight="1" x14ac:dyDescent="0.3">
      <c r="A122" s="32"/>
      <c r="B122" s="32"/>
      <c r="C122" s="32"/>
      <c r="D122" s="32"/>
      <c r="E122" s="126"/>
      <c r="F122" s="35"/>
      <c r="G122" s="35"/>
      <c r="H122" s="35"/>
      <c r="I122" s="33">
        <v>0</v>
      </c>
      <c r="J122" s="33">
        <v>0</v>
      </c>
      <c r="K122" s="33">
        <v>0</v>
      </c>
      <c r="L122" s="33">
        <v>0</v>
      </c>
      <c r="M122" s="33">
        <v>0</v>
      </c>
      <c r="N122" s="108">
        <v>0</v>
      </c>
      <c r="O122" s="108">
        <v>0</v>
      </c>
      <c r="R122" s="36"/>
      <c r="S122" s="36"/>
      <c r="T122" s="32"/>
      <c r="U122" s="33"/>
      <c r="V122" s="33"/>
      <c r="W122" s="33"/>
    </row>
    <row r="123" spans="1:23" ht="25" customHeight="1" x14ac:dyDescent="0.3">
      <c r="A123" s="32"/>
      <c r="B123" s="32"/>
      <c r="C123" s="32"/>
      <c r="D123" s="32"/>
      <c r="E123" s="126"/>
      <c r="F123" s="35"/>
      <c r="G123" s="35"/>
      <c r="H123" s="35"/>
      <c r="I123" s="33">
        <v>0</v>
      </c>
      <c r="J123" s="33">
        <v>0</v>
      </c>
      <c r="K123" s="33">
        <v>0</v>
      </c>
      <c r="L123" s="33">
        <v>0</v>
      </c>
      <c r="M123" s="33">
        <v>0</v>
      </c>
      <c r="N123" s="108">
        <v>0</v>
      </c>
      <c r="O123" s="108">
        <v>0</v>
      </c>
      <c r="R123" s="36"/>
      <c r="S123" s="36"/>
      <c r="T123" s="32"/>
      <c r="U123" s="33"/>
      <c r="V123" s="33"/>
      <c r="W123" s="33"/>
    </row>
    <row r="124" spans="1:23" ht="25" customHeight="1" x14ac:dyDescent="0.3">
      <c r="A124" s="32"/>
      <c r="B124" s="32"/>
      <c r="C124" s="32"/>
      <c r="D124" s="32"/>
      <c r="E124" s="126"/>
      <c r="F124" s="35"/>
      <c r="G124" s="35"/>
      <c r="H124" s="35"/>
      <c r="I124" s="33">
        <v>0</v>
      </c>
      <c r="J124" s="33">
        <v>0</v>
      </c>
      <c r="K124" s="33">
        <v>0</v>
      </c>
      <c r="L124" s="33">
        <v>0</v>
      </c>
      <c r="M124" s="33">
        <v>0</v>
      </c>
      <c r="N124" s="108">
        <v>0</v>
      </c>
      <c r="O124" s="108">
        <v>0</v>
      </c>
      <c r="R124" s="36"/>
      <c r="S124" s="36"/>
      <c r="T124" s="32"/>
      <c r="U124" s="33"/>
      <c r="V124" s="33"/>
      <c r="W124" s="33"/>
    </row>
    <row r="125" spans="1:23" ht="25" customHeight="1" x14ac:dyDescent="0.3">
      <c r="A125" s="32"/>
      <c r="B125" s="32"/>
      <c r="C125" s="32"/>
      <c r="D125" s="32"/>
      <c r="E125" s="126"/>
      <c r="F125" s="35"/>
      <c r="G125" s="35"/>
      <c r="H125" s="35"/>
      <c r="I125" s="33">
        <v>0</v>
      </c>
      <c r="J125" s="33">
        <v>0</v>
      </c>
      <c r="K125" s="33">
        <v>0</v>
      </c>
      <c r="L125" s="33">
        <v>0</v>
      </c>
      <c r="M125" s="33">
        <v>0</v>
      </c>
      <c r="N125" s="108">
        <v>0</v>
      </c>
      <c r="O125" s="108">
        <v>0</v>
      </c>
      <c r="R125" s="36"/>
      <c r="S125" s="36"/>
      <c r="T125" s="32"/>
      <c r="U125" s="33"/>
      <c r="V125" s="33"/>
      <c r="W125" s="33"/>
    </row>
    <row r="126" spans="1:23" ht="25" customHeight="1" x14ac:dyDescent="0.3">
      <c r="A126" s="32"/>
      <c r="B126" s="32"/>
      <c r="C126" s="32"/>
      <c r="D126" s="32"/>
      <c r="E126" s="126"/>
      <c r="F126" s="35"/>
      <c r="G126" s="35"/>
      <c r="H126" s="35"/>
      <c r="I126" s="33">
        <v>0</v>
      </c>
      <c r="J126" s="33">
        <v>0</v>
      </c>
      <c r="K126" s="33">
        <v>0</v>
      </c>
      <c r="L126" s="33">
        <v>0</v>
      </c>
      <c r="M126" s="33">
        <v>0</v>
      </c>
      <c r="N126" s="108">
        <v>0</v>
      </c>
      <c r="O126" s="108">
        <v>0</v>
      </c>
      <c r="R126" s="36"/>
      <c r="S126" s="36"/>
      <c r="T126" s="32"/>
      <c r="U126" s="33"/>
      <c r="V126" s="33"/>
      <c r="W126" s="33"/>
    </row>
    <row r="127" spans="1:23" ht="25" customHeight="1" x14ac:dyDescent="0.3">
      <c r="A127" s="32"/>
      <c r="B127" s="32"/>
      <c r="C127" s="32"/>
      <c r="D127" s="32"/>
      <c r="E127" s="126"/>
      <c r="F127" s="35"/>
      <c r="G127" s="35"/>
      <c r="H127" s="35"/>
      <c r="I127" s="33">
        <v>0</v>
      </c>
      <c r="J127" s="33">
        <v>0</v>
      </c>
      <c r="K127" s="33">
        <v>0</v>
      </c>
      <c r="L127" s="33">
        <v>0</v>
      </c>
      <c r="M127" s="33">
        <v>0</v>
      </c>
      <c r="N127" s="108">
        <v>0</v>
      </c>
      <c r="O127" s="108">
        <v>0</v>
      </c>
      <c r="R127" s="36"/>
      <c r="S127" s="36"/>
      <c r="T127" s="32"/>
      <c r="U127" s="33"/>
      <c r="V127" s="33"/>
      <c r="W127" s="33"/>
    </row>
    <row r="128" spans="1:23" ht="25" customHeight="1" x14ac:dyDescent="0.3">
      <c r="A128" s="32"/>
      <c r="B128" s="32"/>
      <c r="C128" s="32"/>
      <c r="D128" s="32"/>
      <c r="E128" s="126"/>
      <c r="F128" s="35"/>
      <c r="G128" s="35"/>
      <c r="H128" s="35"/>
      <c r="I128" s="33">
        <v>0</v>
      </c>
      <c r="J128" s="33">
        <v>0</v>
      </c>
      <c r="K128" s="33">
        <v>0</v>
      </c>
      <c r="L128" s="33">
        <v>0</v>
      </c>
      <c r="M128" s="33">
        <v>0</v>
      </c>
      <c r="N128" s="108">
        <v>0</v>
      </c>
      <c r="O128" s="108">
        <v>0</v>
      </c>
      <c r="R128" s="36"/>
      <c r="S128" s="36"/>
      <c r="T128" s="32"/>
      <c r="U128" s="33"/>
      <c r="V128" s="33"/>
      <c r="W128" s="33"/>
    </row>
    <row r="129" spans="1:23" ht="25" customHeight="1" x14ac:dyDescent="0.3">
      <c r="A129" s="32"/>
      <c r="B129" s="32"/>
      <c r="C129" s="32"/>
      <c r="D129" s="32"/>
      <c r="E129" s="126"/>
      <c r="F129" s="35"/>
      <c r="G129" s="35"/>
      <c r="H129" s="35"/>
      <c r="I129" s="33">
        <v>0</v>
      </c>
      <c r="J129" s="33">
        <v>0</v>
      </c>
      <c r="K129" s="33">
        <v>0</v>
      </c>
      <c r="L129" s="33">
        <v>0</v>
      </c>
      <c r="M129" s="33">
        <v>0</v>
      </c>
      <c r="N129" s="108">
        <v>0</v>
      </c>
      <c r="O129" s="108">
        <v>0</v>
      </c>
      <c r="R129" s="36"/>
      <c r="S129" s="36"/>
      <c r="T129" s="32"/>
      <c r="U129" s="33"/>
      <c r="V129" s="33"/>
      <c r="W129" s="33"/>
    </row>
    <row r="130" spans="1:23" ht="25" customHeight="1" x14ac:dyDescent="0.3">
      <c r="A130" s="32"/>
      <c r="B130" s="32"/>
      <c r="C130" s="32"/>
      <c r="D130" s="32"/>
      <c r="E130" s="126"/>
      <c r="F130" s="35"/>
      <c r="G130" s="35"/>
      <c r="H130" s="35"/>
      <c r="I130" s="33">
        <v>0</v>
      </c>
      <c r="J130" s="33">
        <v>0</v>
      </c>
      <c r="K130" s="33">
        <v>0</v>
      </c>
      <c r="L130" s="33">
        <v>0</v>
      </c>
      <c r="M130" s="33">
        <v>0</v>
      </c>
      <c r="N130" s="108">
        <v>0</v>
      </c>
      <c r="O130" s="108">
        <v>0</v>
      </c>
      <c r="R130" s="36"/>
      <c r="S130" s="36"/>
      <c r="T130" s="32"/>
      <c r="U130" s="33"/>
      <c r="V130" s="33"/>
      <c r="W130" s="33"/>
    </row>
    <row r="131" spans="1:23" ht="25" customHeight="1" x14ac:dyDescent="0.3">
      <c r="A131" s="32"/>
      <c r="B131" s="32"/>
      <c r="C131" s="32"/>
      <c r="D131" s="32"/>
      <c r="E131" s="126"/>
      <c r="F131" s="35"/>
      <c r="G131" s="35"/>
      <c r="H131" s="35"/>
      <c r="I131" s="33">
        <v>0</v>
      </c>
      <c r="J131" s="33">
        <v>0</v>
      </c>
      <c r="K131" s="33">
        <v>0</v>
      </c>
      <c r="L131" s="33">
        <v>0</v>
      </c>
      <c r="M131" s="33">
        <v>0</v>
      </c>
      <c r="N131" s="108">
        <v>0</v>
      </c>
      <c r="O131" s="108">
        <v>0</v>
      </c>
      <c r="R131" s="36"/>
      <c r="S131" s="36"/>
      <c r="T131" s="32"/>
      <c r="U131" s="33"/>
      <c r="V131" s="33"/>
      <c r="W131" s="33"/>
    </row>
    <row r="132" spans="1:23" ht="25" customHeight="1" x14ac:dyDescent="0.3">
      <c r="A132" s="32"/>
      <c r="B132" s="32"/>
      <c r="C132" s="32"/>
      <c r="D132" s="32"/>
      <c r="E132" s="126"/>
      <c r="F132" s="35"/>
      <c r="G132" s="35"/>
      <c r="H132" s="35"/>
      <c r="I132" s="33">
        <v>0</v>
      </c>
      <c r="J132" s="33">
        <v>0</v>
      </c>
      <c r="K132" s="33">
        <v>0</v>
      </c>
      <c r="L132" s="33">
        <v>0</v>
      </c>
      <c r="M132" s="33">
        <v>0</v>
      </c>
      <c r="N132" s="108">
        <v>0</v>
      </c>
      <c r="O132" s="108">
        <v>0</v>
      </c>
      <c r="R132" s="36"/>
      <c r="S132" s="36"/>
      <c r="T132" s="32"/>
      <c r="U132" s="33"/>
      <c r="V132" s="33"/>
      <c r="W132" s="33"/>
    </row>
    <row r="133" spans="1:23" ht="25" customHeight="1" x14ac:dyDescent="0.3">
      <c r="A133" s="32"/>
      <c r="B133" s="32"/>
      <c r="C133" s="32"/>
      <c r="D133" s="32"/>
      <c r="E133" s="126"/>
      <c r="F133" s="35"/>
      <c r="G133" s="35"/>
      <c r="H133" s="35"/>
      <c r="I133" s="33">
        <v>0</v>
      </c>
      <c r="J133" s="33">
        <v>0</v>
      </c>
      <c r="K133" s="33">
        <v>0</v>
      </c>
      <c r="L133" s="33">
        <v>0</v>
      </c>
      <c r="M133" s="33">
        <v>0</v>
      </c>
      <c r="N133" s="108">
        <v>0</v>
      </c>
      <c r="O133" s="108">
        <v>0</v>
      </c>
      <c r="R133" s="36"/>
      <c r="S133" s="36"/>
      <c r="T133" s="32"/>
      <c r="U133" s="33"/>
      <c r="V133" s="33"/>
      <c r="W133" s="33"/>
    </row>
    <row r="134" spans="1:23" ht="25" customHeight="1" x14ac:dyDescent="0.3">
      <c r="A134" s="32"/>
      <c r="B134" s="32"/>
      <c r="C134" s="32"/>
      <c r="D134" s="32"/>
      <c r="E134" s="126"/>
      <c r="F134" s="35"/>
      <c r="G134" s="35"/>
      <c r="H134" s="35"/>
      <c r="I134" s="33">
        <v>0</v>
      </c>
      <c r="J134" s="33">
        <v>0</v>
      </c>
      <c r="K134" s="33">
        <v>0</v>
      </c>
      <c r="L134" s="33">
        <v>0</v>
      </c>
      <c r="M134" s="33">
        <v>0</v>
      </c>
      <c r="N134" s="108">
        <v>0</v>
      </c>
      <c r="O134" s="108">
        <v>0</v>
      </c>
      <c r="R134" s="36"/>
      <c r="S134" s="36"/>
      <c r="T134" s="32"/>
      <c r="U134" s="33"/>
      <c r="V134" s="33"/>
      <c r="W134" s="33"/>
    </row>
    <row r="135" spans="1:23" ht="25" customHeight="1" x14ac:dyDescent="0.3">
      <c r="A135" s="32"/>
      <c r="B135" s="32"/>
      <c r="C135" s="32"/>
      <c r="D135" s="32"/>
      <c r="E135" s="126"/>
      <c r="F135" s="35"/>
      <c r="G135" s="35"/>
      <c r="H135" s="35"/>
      <c r="I135" s="33">
        <v>0</v>
      </c>
      <c r="J135" s="33">
        <v>0</v>
      </c>
      <c r="K135" s="33">
        <v>0</v>
      </c>
      <c r="L135" s="33">
        <v>0</v>
      </c>
      <c r="M135" s="33">
        <v>0</v>
      </c>
      <c r="N135" s="108">
        <v>0</v>
      </c>
      <c r="O135" s="108">
        <v>0</v>
      </c>
      <c r="R135" s="36"/>
      <c r="S135" s="36"/>
      <c r="T135" s="32"/>
      <c r="U135" s="33"/>
      <c r="V135" s="33"/>
      <c r="W135" s="33"/>
    </row>
    <row r="136" spans="1:23" ht="25" customHeight="1" x14ac:dyDescent="0.3">
      <c r="A136" s="32"/>
      <c r="B136" s="32"/>
      <c r="C136" s="32"/>
      <c r="D136" s="32"/>
      <c r="E136" s="126"/>
      <c r="F136" s="35"/>
      <c r="G136" s="35"/>
      <c r="H136" s="35"/>
      <c r="I136" s="33">
        <v>0</v>
      </c>
      <c r="J136" s="33">
        <v>0</v>
      </c>
      <c r="K136" s="33">
        <v>0</v>
      </c>
      <c r="L136" s="33">
        <v>0</v>
      </c>
      <c r="M136" s="33">
        <v>0</v>
      </c>
      <c r="N136" s="108">
        <v>0</v>
      </c>
      <c r="O136" s="108">
        <v>0</v>
      </c>
      <c r="R136" s="36"/>
      <c r="S136" s="36"/>
      <c r="T136" s="32"/>
      <c r="U136" s="33"/>
      <c r="V136" s="33"/>
      <c r="W136" s="33"/>
    </row>
    <row r="137" spans="1:23" ht="25" customHeight="1" x14ac:dyDescent="0.3">
      <c r="A137" s="32"/>
      <c r="B137" s="32"/>
      <c r="C137" s="32"/>
      <c r="D137" s="32"/>
      <c r="E137" s="126"/>
      <c r="F137" s="35"/>
      <c r="G137" s="35"/>
      <c r="H137" s="35"/>
      <c r="I137" s="33">
        <v>0</v>
      </c>
      <c r="J137" s="33">
        <v>0</v>
      </c>
      <c r="K137" s="33">
        <v>0</v>
      </c>
      <c r="L137" s="33">
        <v>0</v>
      </c>
      <c r="M137" s="33">
        <v>0</v>
      </c>
      <c r="N137" s="108">
        <v>0</v>
      </c>
      <c r="O137" s="108">
        <v>0</v>
      </c>
      <c r="R137" s="36"/>
      <c r="S137" s="36"/>
      <c r="T137" s="32"/>
      <c r="U137" s="33"/>
      <c r="V137" s="33"/>
      <c r="W137" s="33"/>
    </row>
    <row r="138" spans="1:23" ht="25" customHeight="1" x14ac:dyDescent="0.3">
      <c r="A138" s="32"/>
      <c r="B138" s="32"/>
      <c r="C138" s="32"/>
      <c r="D138" s="32"/>
      <c r="E138" s="126"/>
      <c r="F138" s="35"/>
      <c r="G138" s="35"/>
      <c r="H138" s="35"/>
      <c r="I138" s="33">
        <v>0</v>
      </c>
      <c r="J138" s="33">
        <v>0</v>
      </c>
      <c r="K138" s="33">
        <v>0</v>
      </c>
      <c r="L138" s="33">
        <v>0</v>
      </c>
      <c r="M138" s="33">
        <v>0</v>
      </c>
      <c r="N138" s="108">
        <v>0</v>
      </c>
      <c r="O138" s="108">
        <v>0</v>
      </c>
      <c r="R138" s="36"/>
      <c r="S138" s="36"/>
      <c r="T138" s="32"/>
      <c r="U138" s="33"/>
      <c r="V138" s="33"/>
      <c r="W138" s="33"/>
    </row>
    <row r="139" spans="1:23" ht="25" customHeight="1" x14ac:dyDescent="0.3">
      <c r="A139" s="32"/>
      <c r="B139" s="32"/>
      <c r="C139" s="32"/>
      <c r="D139" s="32"/>
      <c r="E139" s="126"/>
      <c r="F139" s="35"/>
      <c r="G139" s="35"/>
      <c r="H139" s="35"/>
      <c r="I139" s="33">
        <v>0</v>
      </c>
      <c r="J139" s="33">
        <v>0</v>
      </c>
      <c r="K139" s="33">
        <v>0</v>
      </c>
      <c r="L139" s="33">
        <v>0</v>
      </c>
      <c r="M139" s="33">
        <v>0</v>
      </c>
      <c r="N139" s="108">
        <v>0</v>
      </c>
      <c r="O139" s="108">
        <v>0</v>
      </c>
      <c r="R139" s="36"/>
      <c r="S139" s="36"/>
      <c r="T139" s="32"/>
      <c r="U139" s="33"/>
      <c r="V139" s="33"/>
      <c r="W139" s="33"/>
    </row>
    <row r="140" spans="1:23" ht="25" customHeight="1" x14ac:dyDescent="0.3">
      <c r="A140" s="32"/>
      <c r="B140" s="32"/>
      <c r="C140" s="32"/>
      <c r="D140" s="32"/>
      <c r="E140" s="126"/>
      <c r="F140" s="35"/>
      <c r="G140" s="35"/>
      <c r="H140" s="35"/>
      <c r="I140" s="33">
        <v>0</v>
      </c>
      <c r="J140" s="33">
        <v>0</v>
      </c>
      <c r="K140" s="33">
        <v>0</v>
      </c>
      <c r="L140" s="33">
        <v>0</v>
      </c>
      <c r="M140" s="33">
        <v>0</v>
      </c>
      <c r="N140" s="108">
        <v>0</v>
      </c>
      <c r="O140" s="108">
        <v>0</v>
      </c>
      <c r="R140" s="36"/>
      <c r="S140" s="36"/>
      <c r="T140" s="32"/>
      <c r="U140" s="33"/>
      <c r="V140" s="33"/>
      <c r="W140" s="33"/>
    </row>
    <row r="141" spans="1:23" ht="25" customHeight="1" x14ac:dyDescent="0.3">
      <c r="A141" s="32"/>
      <c r="B141" s="32"/>
      <c r="C141" s="32"/>
      <c r="D141" s="32"/>
      <c r="E141" s="126"/>
      <c r="F141" s="35"/>
      <c r="G141" s="35"/>
      <c r="H141" s="35"/>
      <c r="I141" s="33">
        <v>0</v>
      </c>
      <c r="J141" s="33">
        <v>0</v>
      </c>
      <c r="K141" s="33">
        <v>0</v>
      </c>
      <c r="L141" s="33">
        <v>0</v>
      </c>
      <c r="M141" s="33">
        <v>0</v>
      </c>
      <c r="N141" s="108">
        <v>0</v>
      </c>
      <c r="O141" s="108">
        <v>0</v>
      </c>
      <c r="R141" s="36"/>
      <c r="S141" s="36"/>
      <c r="T141" s="32"/>
      <c r="U141" s="33"/>
      <c r="V141" s="33"/>
      <c r="W141" s="33"/>
    </row>
    <row r="142" spans="1:23" ht="25" customHeight="1" x14ac:dyDescent="0.3">
      <c r="A142" s="32"/>
      <c r="B142" s="32"/>
      <c r="C142" s="32"/>
      <c r="D142" s="32"/>
      <c r="E142" s="126"/>
      <c r="F142" s="35"/>
      <c r="G142" s="35"/>
      <c r="H142" s="35"/>
      <c r="I142" s="33">
        <v>0</v>
      </c>
      <c r="J142" s="33">
        <v>0</v>
      </c>
      <c r="K142" s="33">
        <v>0</v>
      </c>
      <c r="L142" s="33">
        <v>0</v>
      </c>
      <c r="M142" s="33">
        <v>0</v>
      </c>
      <c r="N142" s="108">
        <v>0</v>
      </c>
      <c r="O142" s="108">
        <v>0</v>
      </c>
      <c r="R142" s="36"/>
      <c r="S142" s="36"/>
      <c r="T142" s="32"/>
      <c r="U142" s="33"/>
      <c r="V142" s="33"/>
      <c r="W142" s="33"/>
    </row>
    <row r="143" spans="1:23" ht="25" customHeight="1" x14ac:dyDescent="0.3">
      <c r="A143" s="32"/>
      <c r="B143" s="32"/>
      <c r="C143" s="32"/>
      <c r="D143" s="32"/>
      <c r="E143" s="126"/>
      <c r="F143" s="35"/>
      <c r="G143" s="35"/>
      <c r="H143" s="35"/>
      <c r="I143" s="33">
        <v>0</v>
      </c>
      <c r="J143" s="33">
        <v>0</v>
      </c>
      <c r="K143" s="33">
        <v>0</v>
      </c>
      <c r="L143" s="33">
        <v>0</v>
      </c>
      <c r="M143" s="33">
        <v>0</v>
      </c>
      <c r="N143" s="108">
        <v>0</v>
      </c>
      <c r="O143" s="108">
        <v>0</v>
      </c>
      <c r="R143" s="36"/>
      <c r="S143" s="36"/>
      <c r="T143" s="32"/>
      <c r="U143" s="33"/>
      <c r="V143" s="33"/>
      <c r="W143" s="33"/>
    </row>
    <row r="144" spans="1:23" ht="25" customHeight="1" x14ac:dyDescent="0.3">
      <c r="A144" s="32"/>
      <c r="B144" s="32"/>
      <c r="C144" s="32"/>
      <c r="D144" s="32"/>
      <c r="E144" s="126"/>
      <c r="F144" s="35"/>
      <c r="G144" s="35"/>
      <c r="H144" s="35"/>
      <c r="I144" s="33">
        <v>0</v>
      </c>
      <c r="J144" s="33">
        <v>0</v>
      </c>
      <c r="K144" s="33">
        <v>0</v>
      </c>
      <c r="L144" s="33">
        <v>0</v>
      </c>
      <c r="M144" s="33">
        <v>0</v>
      </c>
      <c r="N144" s="108">
        <v>0</v>
      </c>
      <c r="O144" s="108">
        <v>0</v>
      </c>
      <c r="R144" s="36"/>
      <c r="S144" s="36"/>
      <c r="T144" s="32"/>
      <c r="U144" s="33"/>
      <c r="V144" s="33"/>
      <c r="W144" s="33"/>
    </row>
    <row r="145" spans="1:23" ht="25" customHeight="1" x14ac:dyDescent="0.3">
      <c r="A145" s="32"/>
      <c r="B145" s="32"/>
      <c r="C145" s="32"/>
      <c r="D145" s="32"/>
      <c r="E145" s="126"/>
      <c r="F145" s="35"/>
      <c r="G145" s="35"/>
      <c r="H145" s="35"/>
      <c r="I145" s="33">
        <v>0</v>
      </c>
      <c r="J145" s="33">
        <v>0</v>
      </c>
      <c r="K145" s="33">
        <v>0</v>
      </c>
      <c r="L145" s="33">
        <v>0</v>
      </c>
      <c r="M145" s="33">
        <v>0</v>
      </c>
      <c r="N145" s="108">
        <v>0</v>
      </c>
      <c r="O145" s="108">
        <v>0</v>
      </c>
      <c r="R145" s="36"/>
      <c r="S145" s="36"/>
      <c r="T145" s="32"/>
      <c r="U145" s="33"/>
      <c r="V145" s="33"/>
      <c r="W145" s="33"/>
    </row>
    <row r="146" spans="1:23" ht="25" customHeight="1" x14ac:dyDescent="0.3">
      <c r="A146" s="32"/>
      <c r="B146" s="32"/>
      <c r="C146" s="32"/>
      <c r="D146" s="32"/>
      <c r="E146" s="126"/>
      <c r="F146" s="35"/>
      <c r="G146" s="35"/>
      <c r="H146" s="35"/>
      <c r="I146" s="33">
        <v>0</v>
      </c>
      <c r="J146" s="33">
        <v>0</v>
      </c>
      <c r="K146" s="33">
        <v>0</v>
      </c>
      <c r="L146" s="33">
        <v>0</v>
      </c>
      <c r="M146" s="33">
        <v>0</v>
      </c>
      <c r="N146" s="108">
        <v>0</v>
      </c>
      <c r="O146" s="108">
        <v>0</v>
      </c>
      <c r="R146" s="36"/>
      <c r="S146" s="36"/>
      <c r="T146" s="32"/>
      <c r="U146" s="33"/>
      <c r="V146" s="33"/>
      <c r="W146" s="33"/>
    </row>
    <row r="147" spans="1:23" ht="25" customHeight="1" x14ac:dyDescent="0.3">
      <c r="A147" s="32"/>
      <c r="B147" s="32"/>
      <c r="C147" s="32"/>
      <c r="D147" s="32"/>
      <c r="E147" s="126"/>
      <c r="F147" s="35"/>
      <c r="G147" s="35"/>
      <c r="H147" s="35"/>
      <c r="I147" s="33">
        <v>0</v>
      </c>
      <c r="J147" s="33">
        <v>0</v>
      </c>
      <c r="K147" s="33">
        <v>0</v>
      </c>
      <c r="L147" s="33">
        <v>0</v>
      </c>
      <c r="M147" s="33">
        <v>0</v>
      </c>
      <c r="N147" s="108">
        <v>0</v>
      </c>
      <c r="O147" s="108">
        <v>0</v>
      </c>
      <c r="R147" s="36"/>
      <c r="S147" s="36"/>
      <c r="T147" s="32"/>
      <c r="U147" s="33"/>
      <c r="V147" s="33"/>
      <c r="W147" s="33"/>
    </row>
    <row r="148" spans="1:23" ht="25" customHeight="1" x14ac:dyDescent="0.3">
      <c r="A148" s="32"/>
      <c r="B148" s="32"/>
      <c r="C148" s="32"/>
      <c r="D148" s="32"/>
      <c r="E148" s="126"/>
      <c r="F148" s="35"/>
      <c r="G148" s="35"/>
      <c r="H148" s="35"/>
      <c r="I148" s="33">
        <v>0</v>
      </c>
      <c r="J148" s="33">
        <v>0</v>
      </c>
      <c r="K148" s="33">
        <v>0</v>
      </c>
      <c r="L148" s="33">
        <v>0</v>
      </c>
      <c r="M148" s="33">
        <v>0</v>
      </c>
      <c r="N148" s="108">
        <v>0</v>
      </c>
      <c r="O148" s="108">
        <v>0</v>
      </c>
      <c r="R148" s="36"/>
      <c r="S148" s="36"/>
      <c r="T148" s="32"/>
      <c r="U148" s="33"/>
      <c r="V148" s="33"/>
      <c r="W148" s="33"/>
    </row>
    <row r="149" spans="1:23" ht="25" customHeight="1" x14ac:dyDescent="0.3">
      <c r="A149" s="32"/>
      <c r="B149" s="32"/>
      <c r="C149" s="32"/>
      <c r="D149" s="32"/>
      <c r="E149" s="126"/>
      <c r="F149" s="35"/>
      <c r="G149" s="35"/>
      <c r="H149" s="35"/>
      <c r="I149" s="33">
        <v>0</v>
      </c>
      <c r="J149" s="33">
        <v>0</v>
      </c>
      <c r="K149" s="33">
        <v>0</v>
      </c>
      <c r="L149" s="33">
        <v>0</v>
      </c>
      <c r="M149" s="33">
        <v>0</v>
      </c>
      <c r="N149" s="108">
        <v>0</v>
      </c>
      <c r="O149" s="108">
        <v>0</v>
      </c>
      <c r="R149" s="36"/>
      <c r="S149" s="36"/>
      <c r="T149" s="32"/>
      <c r="U149" s="33"/>
      <c r="V149" s="33"/>
      <c r="W149" s="33"/>
    </row>
    <row r="150" spans="1:23" ht="25" customHeight="1" x14ac:dyDescent="0.3">
      <c r="A150" s="32"/>
      <c r="B150" s="32"/>
      <c r="C150" s="32"/>
      <c r="D150" s="32"/>
      <c r="E150" s="126"/>
      <c r="F150" s="35"/>
      <c r="G150" s="35"/>
      <c r="H150" s="35"/>
      <c r="I150" s="33">
        <v>0</v>
      </c>
      <c r="J150" s="33">
        <v>0</v>
      </c>
      <c r="K150" s="33">
        <v>0</v>
      </c>
      <c r="L150" s="33">
        <v>0</v>
      </c>
      <c r="M150" s="33">
        <v>0</v>
      </c>
      <c r="N150" s="108">
        <v>0</v>
      </c>
      <c r="O150" s="108">
        <v>0</v>
      </c>
      <c r="R150" s="36"/>
      <c r="S150" s="36"/>
      <c r="T150" s="32"/>
      <c r="U150" s="33"/>
      <c r="V150" s="33"/>
      <c r="W150" s="33"/>
    </row>
    <row r="151" spans="1:23" ht="25" customHeight="1" x14ac:dyDescent="0.3">
      <c r="A151" s="32"/>
      <c r="B151" s="32"/>
      <c r="C151" s="32"/>
      <c r="D151" s="32"/>
      <c r="E151" s="126"/>
      <c r="F151" s="35"/>
      <c r="G151" s="35"/>
      <c r="H151" s="35"/>
      <c r="I151" s="33">
        <v>0</v>
      </c>
      <c r="J151" s="33">
        <v>0</v>
      </c>
      <c r="K151" s="33">
        <v>0</v>
      </c>
      <c r="L151" s="33">
        <v>0</v>
      </c>
      <c r="M151" s="33">
        <v>0</v>
      </c>
      <c r="N151" s="108">
        <v>0</v>
      </c>
      <c r="O151" s="108">
        <v>0</v>
      </c>
      <c r="R151" s="36"/>
      <c r="S151" s="36"/>
      <c r="T151" s="32"/>
      <c r="U151" s="33"/>
      <c r="V151" s="33"/>
      <c r="W151" s="33"/>
    </row>
    <row r="152" spans="1:23" ht="25" customHeight="1" x14ac:dyDescent="0.3">
      <c r="A152" s="32"/>
      <c r="B152" s="32"/>
      <c r="C152" s="32"/>
      <c r="D152" s="32"/>
      <c r="E152" s="126"/>
      <c r="F152" s="35"/>
      <c r="G152" s="35"/>
      <c r="H152" s="35"/>
      <c r="I152" s="33">
        <v>0</v>
      </c>
      <c r="J152" s="33">
        <v>0</v>
      </c>
      <c r="K152" s="33">
        <v>0</v>
      </c>
      <c r="L152" s="33">
        <v>0</v>
      </c>
      <c r="M152" s="33">
        <v>0</v>
      </c>
      <c r="N152" s="108">
        <v>0</v>
      </c>
      <c r="O152" s="108">
        <v>0</v>
      </c>
      <c r="R152" s="36"/>
      <c r="S152" s="36"/>
      <c r="T152" s="32"/>
      <c r="U152" s="33"/>
      <c r="V152" s="33"/>
      <c r="W152" s="33"/>
    </row>
    <row r="153" spans="1:23" ht="25" customHeight="1" x14ac:dyDescent="0.3">
      <c r="A153" s="32"/>
      <c r="B153" s="32"/>
      <c r="C153" s="32"/>
      <c r="D153" s="32"/>
      <c r="E153" s="126"/>
      <c r="F153" s="35"/>
      <c r="G153" s="35"/>
      <c r="H153" s="35"/>
      <c r="I153" s="33">
        <v>0</v>
      </c>
      <c r="J153" s="33">
        <v>0</v>
      </c>
      <c r="K153" s="33">
        <v>0</v>
      </c>
      <c r="L153" s="33">
        <v>0</v>
      </c>
      <c r="M153" s="33">
        <v>0</v>
      </c>
      <c r="N153" s="108">
        <v>0</v>
      </c>
      <c r="O153" s="108">
        <v>0</v>
      </c>
      <c r="R153" s="36"/>
      <c r="S153" s="36"/>
      <c r="T153" s="32"/>
      <c r="U153" s="33"/>
      <c r="V153" s="33"/>
      <c r="W153" s="33"/>
    </row>
    <row r="154" spans="1:23" ht="25" customHeight="1" x14ac:dyDescent="0.3">
      <c r="A154" s="32"/>
      <c r="B154" s="32"/>
      <c r="C154" s="32"/>
      <c r="D154" s="32"/>
      <c r="E154" s="126"/>
      <c r="F154" s="35"/>
      <c r="G154" s="35"/>
      <c r="H154" s="35"/>
      <c r="I154" s="33">
        <v>0</v>
      </c>
      <c r="J154" s="33">
        <v>0</v>
      </c>
      <c r="K154" s="33">
        <v>0</v>
      </c>
      <c r="L154" s="33">
        <v>0</v>
      </c>
      <c r="M154" s="33">
        <v>0</v>
      </c>
      <c r="N154" s="108">
        <v>0</v>
      </c>
      <c r="O154" s="108">
        <v>0</v>
      </c>
      <c r="R154" s="36"/>
      <c r="S154" s="36"/>
      <c r="T154" s="32"/>
      <c r="U154" s="33"/>
      <c r="V154" s="33"/>
      <c r="W154" s="33"/>
    </row>
    <row r="155" spans="1:23" ht="25" customHeight="1" x14ac:dyDescent="0.3">
      <c r="A155" s="32"/>
      <c r="B155" s="32"/>
      <c r="C155" s="32"/>
      <c r="D155" s="32"/>
      <c r="E155" s="126"/>
      <c r="F155" s="35"/>
      <c r="G155" s="35"/>
      <c r="H155" s="35"/>
      <c r="I155" s="33">
        <v>0</v>
      </c>
      <c r="J155" s="33">
        <v>0</v>
      </c>
      <c r="K155" s="33">
        <v>0</v>
      </c>
      <c r="L155" s="33">
        <v>0</v>
      </c>
      <c r="M155" s="33">
        <v>0</v>
      </c>
      <c r="N155" s="108">
        <v>0</v>
      </c>
      <c r="O155" s="108">
        <v>0</v>
      </c>
      <c r="R155" s="36"/>
      <c r="S155" s="36"/>
      <c r="T155" s="32"/>
      <c r="U155" s="33"/>
      <c r="V155" s="33"/>
      <c r="W155" s="33"/>
    </row>
    <row r="156" spans="1:23" ht="25" customHeight="1" x14ac:dyDescent="0.3">
      <c r="A156" s="32"/>
      <c r="B156" s="32"/>
      <c r="C156" s="32"/>
      <c r="D156" s="32"/>
      <c r="E156" s="126"/>
      <c r="F156" s="35"/>
      <c r="G156" s="35"/>
      <c r="H156" s="35"/>
      <c r="I156" s="33">
        <v>0</v>
      </c>
      <c r="J156" s="33">
        <v>0</v>
      </c>
      <c r="K156" s="33">
        <v>0</v>
      </c>
      <c r="L156" s="33">
        <v>0</v>
      </c>
      <c r="M156" s="33">
        <v>0</v>
      </c>
      <c r="N156" s="108">
        <v>0</v>
      </c>
      <c r="O156" s="108">
        <v>0</v>
      </c>
      <c r="R156" s="36"/>
      <c r="S156" s="36"/>
      <c r="T156" s="32"/>
      <c r="U156" s="33"/>
      <c r="V156" s="33"/>
      <c r="W156" s="33"/>
    </row>
    <row r="157" spans="1:23" ht="25" customHeight="1" x14ac:dyDescent="0.3">
      <c r="A157" s="32"/>
      <c r="B157" s="32"/>
      <c r="C157" s="32"/>
      <c r="D157" s="32"/>
      <c r="E157" s="126"/>
      <c r="F157" s="35"/>
      <c r="G157" s="35"/>
      <c r="H157" s="35"/>
      <c r="I157" s="33">
        <v>0</v>
      </c>
      <c r="J157" s="33">
        <v>0</v>
      </c>
      <c r="K157" s="33">
        <v>0</v>
      </c>
      <c r="L157" s="33">
        <v>0</v>
      </c>
      <c r="M157" s="33">
        <v>0</v>
      </c>
      <c r="N157" s="108">
        <v>0</v>
      </c>
      <c r="O157" s="108">
        <v>0</v>
      </c>
      <c r="R157" s="36"/>
      <c r="S157" s="36"/>
      <c r="T157" s="32"/>
      <c r="U157" s="33"/>
      <c r="V157" s="33"/>
      <c r="W157" s="33"/>
    </row>
    <row r="158" spans="1:23" ht="25" customHeight="1" x14ac:dyDescent="0.3">
      <c r="A158" s="32"/>
      <c r="B158" s="32"/>
      <c r="C158" s="32"/>
      <c r="D158" s="32"/>
      <c r="E158" s="126"/>
      <c r="F158" s="35"/>
      <c r="G158" s="35"/>
      <c r="H158" s="35"/>
      <c r="I158" s="33">
        <v>0</v>
      </c>
      <c r="J158" s="33">
        <v>0</v>
      </c>
      <c r="K158" s="33">
        <v>0</v>
      </c>
      <c r="L158" s="33">
        <v>0</v>
      </c>
      <c r="M158" s="33">
        <v>0</v>
      </c>
      <c r="N158" s="108">
        <v>0</v>
      </c>
      <c r="O158" s="108">
        <v>0</v>
      </c>
      <c r="R158" s="36"/>
      <c r="S158" s="36"/>
      <c r="T158" s="32"/>
      <c r="U158" s="33"/>
      <c r="V158" s="33"/>
      <c r="W158" s="33"/>
    </row>
    <row r="159" spans="1:23" ht="25" customHeight="1" x14ac:dyDescent="0.3">
      <c r="A159" s="32"/>
      <c r="B159" s="32"/>
      <c r="C159" s="32"/>
      <c r="D159" s="32"/>
      <c r="E159" s="126"/>
      <c r="F159" s="35"/>
      <c r="G159" s="35"/>
      <c r="H159" s="35"/>
      <c r="I159" s="33">
        <v>0</v>
      </c>
      <c r="J159" s="33">
        <v>0</v>
      </c>
      <c r="K159" s="33">
        <v>0</v>
      </c>
      <c r="L159" s="33">
        <v>0</v>
      </c>
      <c r="M159" s="33">
        <v>0</v>
      </c>
      <c r="N159" s="108">
        <v>0</v>
      </c>
      <c r="O159" s="108">
        <v>0</v>
      </c>
      <c r="R159" s="36"/>
      <c r="S159" s="36"/>
      <c r="T159" s="32"/>
      <c r="U159" s="33"/>
      <c r="V159" s="33"/>
      <c r="W159" s="33"/>
    </row>
    <row r="160" spans="1:23" ht="25" customHeight="1" x14ac:dyDescent="0.3">
      <c r="A160" s="32"/>
      <c r="B160" s="32"/>
      <c r="C160" s="32"/>
      <c r="D160" s="32"/>
      <c r="E160" s="126"/>
      <c r="F160" s="35"/>
      <c r="G160" s="35"/>
      <c r="H160" s="35"/>
      <c r="I160" s="33">
        <v>0</v>
      </c>
      <c r="J160" s="33">
        <v>0</v>
      </c>
      <c r="K160" s="33">
        <v>0</v>
      </c>
      <c r="L160" s="33">
        <v>0</v>
      </c>
      <c r="M160" s="33">
        <v>0</v>
      </c>
      <c r="N160" s="108">
        <v>0</v>
      </c>
      <c r="O160" s="108">
        <v>0</v>
      </c>
      <c r="R160" s="36"/>
      <c r="S160" s="36"/>
      <c r="T160" s="32"/>
      <c r="U160" s="33"/>
      <c r="V160" s="33"/>
      <c r="W160" s="33"/>
    </row>
    <row r="161" spans="1:23" ht="25" customHeight="1" x14ac:dyDescent="0.3">
      <c r="A161" s="32"/>
      <c r="B161" s="32"/>
      <c r="C161" s="32"/>
      <c r="D161" s="32"/>
      <c r="E161" s="126"/>
      <c r="F161" s="35"/>
      <c r="G161" s="35"/>
      <c r="H161" s="35"/>
      <c r="I161" s="33">
        <v>0</v>
      </c>
      <c r="J161" s="33">
        <v>0</v>
      </c>
      <c r="K161" s="33">
        <v>0</v>
      </c>
      <c r="L161" s="33">
        <v>0</v>
      </c>
      <c r="M161" s="33">
        <v>0</v>
      </c>
      <c r="N161" s="108">
        <v>0</v>
      </c>
      <c r="O161" s="108">
        <v>0</v>
      </c>
      <c r="R161" s="36"/>
      <c r="S161" s="36"/>
      <c r="T161" s="32"/>
      <c r="U161" s="33"/>
      <c r="V161" s="33"/>
      <c r="W161" s="33"/>
    </row>
    <row r="162" spans="1:23" ht="25" customHeight="1" x14ac:dyDescent="0.3">
      <c r="A162" s="32"/>
      <c r="B162" s="32"/>
      <c r="C162" s="32"/>
      <c r="D162" s="32"/>
      <c r="E162" s="126"/>
      <c r="F162" s="35"/>
      <c r="G162" s="35"/>
      <c r="H162" s="35"/>
      <c r="I162" s="33">
        <v>0</v>
      </c>
      <c r="J162" s="33">
        <v>0</v>
      </c>
      <c r="K162" s="33">
        <v>0</v>
      </c>
      <c r="L162" s="33">
        <v>0</v>
      </c>
      <c r="M162" s="33">
        <v>0</v>
      </c>
      <c r="N162" s="108">
        <v>0</v>
      </c>
      <c r="O162" s="108">
        <v>0</v>
      </c>
      <c r="R162" s="36"/>
      <c r="S162" s="36"/>
      <c r="T162" s="32"/>
      <c r="U162" s="33"/>
      <c r="V162" s="33"/>
      <c r="W162" s="33"/>
    </row>
    <row r="163" spans="1:23" ht="25" customHeight="1" x14ac:dyDescent="0.3">
      <c r="A163" s="32"/>
      <c r="B163" s="32"/>
      <c r="C163" s="32"/>
      <c r="D163" s="32"/>
      <c r="E163" s="126"/>
      <c r="F163" s="35"/>
      <c r="G163" s="35"/>
      <c r="H163" s="35"/>
      <c r="I163" s="33">
        <v>0</v>
      </c>
      <c r="J163" s="33">
        <v>0</v>
      </c>
      <c r="K163" s="33">
        <v>0</v>
      </c>
      <c r="L163" s="33">
        <v>0</v>
      </c>
      <c r="M163" s="33">
        <v>0</v>
      </c>
      <c r="N163" s="108">
        <v>0</v>
      </c>
      <c r="O163" s="108">
        <v>0</v>
      </c>
      <c r="R163" s="36"/>
      <c r="S163" s="36"/>
      <c r="T163" s="32"/>
      <c r="U163" s="33"/>
      <c r="V163" s="33"/>
      <c r="W163" s="33"/>
    </row>
    <row r="164" spans="1:23" ht="25" customHeight="1" x14ac:dyDescent="0.3">
      <c r="A164" s="32"/>
      <c r="B164" s="32"/>
      <c r="C164" s="32"/>
      <c r="D164" s="32"/>
      <c r="E164" s="126"/>
      <c r="F164" s="35"/>
      <c r="G164" s="35"/>
      <c r="H164" s="35"/>
      <c r="I164" s="33">
        <v>0</v>
      </c>
      <c r="J164" s="33">
        <v>0</v>
      </c>
      <c r="K164" s="33">
        <v>0</v>
      </c>
      <c r="L164" s="33">
        <v>0</v>
      </c>
      <c r="M164" s="33">
        <v>0</v>
      </c>
      <c r="N164" s="108">
        <v>0</v>
      </c>
      <c r="O164" s="108">
        <v>0</v>
      </c>
      <c r="R164" s="36"/>
      <c r="S164" s="36"/>
      <c r="T164" s="32"/>
      <c r="U164" s="33"/>
      <c r="V164" s="33"/>
      <c r="W164" s="33"/>
    </row>
    <row r="165" spans="1:23" ht="25" customHeight="1" x14ac:dyDescent="0.3">
      <c r="A165" s="32"/>
      <c r="B165" s="32"/>
      <c r="C165" s="32"/>
      <c r="D165" s="32"/>
      <c r="E165" s="126"/>
      <c r="F165" s="35"/>
      <c r="G165" s="35"/>
      <c r="H165" s="35"/>
      <c r="I165" s="33">
        <v>0</v>
      </c>
      <c r="J165" s="33">
        <v>0</v>
      </c>
      <c r="K165" s="33">
        <v>0</v>
      </c>
      <c r="L165" s="33">
        <v>0</v>
      </c>
      <c r="M165" s="33">
        <v>0</v>
      </c>
      <c r="N165" s="108">
        <v>0</v>
      </c>
      <c r="O165" s="108">
        <v>0</v>
      </c>
      <c r="R165" s="36"/>
      <c r="S165" s="36"/>
      <c r="T165" s="32"/>
      <c r="U165" s="33"/>
      <c r="V165" s="33"/>
      <c r="W165" s="33"/>
    </row>
    <row r="166" spans="1:23" ht="25" customHeight="1" x14ac:dyDescent="0.3">
      <c r="A166" s="32"/>
      <c r="B166" s="32"/>
      <c r="C166" s="32"/>
      <c r="D166" s="32"/>
      <c r="E166" s="126"/>
      <c r="F166" s="35"/>
      <c r="G166" s="35"/>
      <c r="H166" s="35"/>
      <c r="I166" s="33">
        <v>0</v>
      </c>
      <c r="J166" s="33">
        <v>0</v>
      </c>
      <c r="K166" s="33">
        <v>0</v>
      </c>
      <c r="L166" s="33">
        <v>0</v>
      </c>
      <c r="M166" s="33">
        <v>0</v>
      </c>
      <c r="N166" s="108">
        <v>0</v>
      </c>
      <c r="O166" s="108">
        <v>0</v>
      </c>
      <c r="R166" s="36"/>
      <c r="S166" s="36"/>
      <c r="T166" s="32"/>
      <c r="U166" s="33"/>
      <c r="V166" s="33"/>
      <c r="W166" s="33"/>
    </row>
    <row r="167" spans="1:23" ht="25" customHeight="1" x14ac:dyDescent="0.3">
      <c r="A167" s="32"/>
      <c r="B167" s="32"/>
      <c r="C167" s="32"/>
      <c r="D167" s="32"/>
      <c r="E167" s="126"/>
      <c r="F167" s="35"/>
      <c r="G167" s="35"/>
      <c r="H167" s="35"/>
      <c r="I167" s="33">
        <v>0</v>
      </c>
      <c r="J167" s="33">
        <v>0</v>
      </c>
      <c r="K167" s="33">
        <v>0</v>
      </c>
      <c r="L167" s="33">
        <v>0</v>
      </c>
      <c r="M167" s="33">
        <v>0</v>
      </c>
      <c r="N167" s="108">
        <v>0</v>
      </c>
      <c r="O167" s="108">
        <v>0</v>
      </c>
      <c r="R167" s="36"/>
      <c r="S167" s="36"/>
      <c r="T167" s="32"/>
      <c r="U167" s="33"/>
      <c r="V167" s="33"/>
      <c r="W167" s="33"/>
    </row>
    <row r="168" spans="1:23" ht="25" customHeight="1" x14ac:dyDescent="0.3">
      <c r="A168" s="32"/>
      <c r="B168" s="32"/>
      <c r="C168" s="32"/>
      <c r="D168" s="32"/>
      <c r="E168" s="126"/>
      <c r="F168" s="35"/>
      <c r="G168" s="35"/>
      <c r="H168" s="35"/>
      <c r="I168" s="33">
        <v>0</v>
      </c>
      <c r="J168" s="33">
        <v>0</v>
      </c>
      <c r="K168" s="33">
        <v>0</v>
      </c>
      <c r="L168" s="33">
        <v>0</v>
      </c>
      <c r="M168" s="33">
        <v>0</v>
      </c>
      <c r="N168" s="108">
        <v>0</v>
      </c>
      <c r="O168" s="108">
        <v>0</v>
      </c>
      <c r="R168" s="36"/>
      <c r="S168" s="36"/>
      <c r="T168" s="32"/>
      <c r="U168" s="33"/>
      <c r="V168" s="33"/>
      <c r="W168" s="33"/>
    </row>
    <row r="169" spans="1:23" ht="25" customHeight="1" x14ac:dyDescent="0.3">
      <c r="A169" s="32"/>
      <c r="B169" s="32"/>
      <c r="C169" s="32"/>
      <c r="D169" s="32"/>
      <c r="E169" s="126"/>
      <c r="F169" s="35"/>
      <c r="G169" s="35"/>
      <c r="H169" s="35"/>
      <c r="I169" s="33">
        <v>0</v>
      </c>
      <c r="J169" s="33">
        <v>0</v>
      </c>
      <c r="K169" s="33">
        <v>0</v>
      </c>
      <c r="L169" s="33">
        <v>0</v>
      </c>
      <c r="M169" s="33">
        <v>0</v>
      </c>
      <c r="N169" s="108">
        <v>0</v>
      </c>
      <c r="O169" s="108">
        <v>0</v>
      </c>
      <c r="R169" s="36"/>
      <c r="S169" s="36"/>
      <c r="T169" s="32"/>
      <c r="U169" s="33"/>
      <c r="V169" s="33"/>
      <c r="W169" s="33"/>
    </row>
    <row r="170" spans="1:23" ht="25" customHeight="1" x14ac:dyDescent="0.3">
      <c r="A170" s="32"/>
      <c r="B170" s="32"/>
      <c r="C170" s="32"/>
      <c r="D170" s="32"/>
      <c r="E170" s="126"/>
      <c r="F170" s="35"/>
      <c r="G170" s="35"/>
      <c r="H170" s="35"/>
      <c r="I170" s="33">
        <v>0</v>
      </c>
      <c r="J170" s="33">
        <v>0</v>
      </c>
      <c r="K170" s="33">
        <v>0</v>
      </c>
      <c r="L170" s="33">
        <v>0</v>
      </c>
      <c r="M170" s="33">
        <v>0</v>
      </c>
      <c r="N170" s="108">
        <v>0</v>
      </c>
      <c r="O170" s="108">
        <v>0</v>
      </c>
      <c r="R170" s="36"/>
      <c r="S170" s="36"/>
      <c r="T170" s="32"/>
      <c r="U170" s="33"/>
      <c r="V170" s="33"/>
      <c r="W170" s="33"/>
    </row>
    <row r="171" spans="1:23" ht="25" customHeight="1" x14ac:dyDescent="0.3">
      <c r="A171" s="32"/>
      <c r="B171" s="32"/>
      <c r="C171" s="32"/>
      <c r="D171" s="32"/>
      <c r="E171" s="126"/>
      <c r="F171" s="35"/>
      <c r="G171" s="35"/>
      <c r="H171" s="35"/>
      <c r="I171" s="33">
        <v>0</v>
      </c>
      <c r="J171" s="33">
        <v>0</v>
      </c>
      <c r="K171" s="33">
        <v>0</v>
      </c>
      <c r="L171" s="33">
        <v>0</v>
      </c>
      <c r="M171" s="33">
        <v>0</v>
      </c>
      <c r="N171" s="108">
        <v>0</v>
      </c>
      <c r="O171" s="108">
        <v>0</v>
      </c>
      <c r="R171" s="36"/>
      <c r="S171" s="36"/>
      <c r="T171" s="32"/>
      <c r="U171" s="33"/>
      <c r="V171" s="33"/>
      <c r="W171" s="33"/>
    </row>
    <row r="172" spans="1:23" ht="25" customHeight="1" x14ac:dyDescent="0.3">
      <c r="A172" s="32"/>
      <c r="B172" s="32"/>
      <c r="C172" s="32"/>
      <c r="D172" s="32"/>
      <c r="E172" s="126"/>
      <c r="F172" s="35"/>
      <c r="G172" s="35"/>
      <c r="H172" s="35"/>
      <c r="I172" s="33">
        <v>0</v>
      </c>
      <c r="J172" s="33">
        <v>0</v>
      </c>
      <c r="K172" s="33">
        <v>0</v>
      </c>
      <c r="L172" s="33">
        <v>0</v>
      </c>
      <c r="M172" s="33">
        <v>0</v>
      </c>
      <c r="N172" s="108">
        <v>0</v>
      </c>
      <c r="O172" s="108">
        <v>0</v>
      </c>
      <c r="R172" s="36"/>
      <c r="S172" s="36"/>
      <c r="T172" s="32"/>
      <c r="U172" s="33"/>
      <c r="V172" s="33"/>
      <c r="W172" s="33"/>
    </row>
    <row r="173" spans="1:23" ht="25" customHeight="1" x14ac:dyDescent="0.3">
      <c r="A173" s="32"/>
      <c r="B173" s="32"/>
      <c r="C173" s="32"/>
      <c r="D173" s="32"/>
      <c r="E173" s="126"/>
      <c r="F173" s="35"/>
      <c r="G173" s="35"/>
      <c r="H173" s="35"/>
      <c r="I173" s="33">
        <v>0</v>
      </c>
      <c r="J173" s="33">
        <v>0</v>
      </c>
      <c r="K173" s="33">
        <v>0</v>
      </c>
      <c r="L173" s="33">
        <v>0</v>
      </c>
      <c r="M173" s="33">
        <v>0</v>
      </c>
      <c r="N173" s="108">
        <v>0</v>
      </c>
      <c r="O173" s="108">
        <v>0</v>
      </c>
      <c r="R173" s="36"/>
      <c r="S173" s="36"/>
      <c r="T173" s="32"/>
      <c r="U173" s="33"/>
      <c r="V173" s="33"/>
      <c r="W173" s="33"/>
    </row>
    <row r="174" spans="1:23" ht="25" customHeight="1" x14ac:dyDescent="0.3">
      <c r="A174" s="32"/>
      <c r="B174" s="32"/>
      <c r="C174" s="32"/>
      <c r="D174" s="32"/>
      <c r="E174" s="126"/>
      <c r="F174" s="35"/>
      <c r="G174" s="35"/>
      <c r="H174" s="35"/>
      <c r="I174" s="33">
        <v>0</v>
      </c>
      <c r="J174" s="33">
        <v>0</v>
      </c>
      <c r="K174" s="33">
        <v>0</v>
      </c>
      <c r="L174" s="33">
        <v>0</v>
      </c>
      <c r="M174" s="33">
        <v>0</v>
      </c>
      <c r="N174" s="108">
        <v>0</v>
      </c>
      <c r="O174" s="108">
        <v>0</v>
      </c>
      <c r="R174" s="36"/>
      <c r="S174" s="36"/>
      <c r="T174" s="32"/>
      <c r="U174" s="33"/>
      <c r="V174" s="33"/>
      <c r="W174" s="33"/>
    </row>
    <row r="175" spans="1:23" ht="25" customHeight="1" x14ac:dyDescent="0.3">
      <c r="A175" s="32"/>
      <c r="B175" s="32"/>
      <c r="C175" s="32"/>
      <c r="D175" s="32"/>
      <c r="E175" s="126"/>
      <c r="F175" s="35"/>
      <c r="G175" s="35"/>
      <c r="H175" s="35"/>
      <c r="I175" s="33">
        <v>0</v>
      </c>
      <c r="J175" s="33">
        <v>0</v>
      </c>
      <c r="K175" s="33">
        <v>0</v>
      </c>
      <c r="L175" s="33">
        <v>0</v>
      </c>
      <c r="M175" s="33">
        <v>0</v>
      </c>
      <c r="N175" s="108">
        <v>0</v>
      </c>
      <c r="O175" s="108">
        <v>0</v>
      </c>
      <c r="R175" s="36"/>
      <c r="S175" s="36"/>
      <c r="T175" s="32"/>
      <c r="U175" s="33"/>
      <c r="V175" s="33"/>
      <c r="W175" s="33"/>
    </row>
    <row r="176" spans="1:23" ht="25" customHeight="1" x14ac:dyDescent="0.3">
      <c r="A176" s="32"/>
      <c r="B176" s="32"/>
      <c r="C176" s="32"/>
      <c r="D176" s="32"/>
      <c r="E176" s="126"/>
      <c r="F176" s="35"/>
      <c r="G176" s="35"/>
      <c r="H176" s="35"/>
      <c r="I176" s="33">
        <v>0</v>
      </c>
      <c r="J176" s="33">
        <v>0</v>
      </c>
      <c r="K176" s="33">
        <v>0</v>
      </c>
      <c r="L176" s="33">
        <v>0</v>
      </c>
      <c r="M176" s="33">
        <v>0</v>
      </c>
      <c r="N176" s="108">
        <v>0</v>
      </c>
      <c r="O176" s="108">
        <v>0</v>
      </c>
      <c r="R176" s="36"/>
      <c r="S176" s="36"/>
      <c r="T176" s="32"/>
      <c r="U176" s="33"/>
      <c r="V176" s="33"/>
      <c r="W176" s="33"/>
    </row>
    <row r="177" spans="1:23" ht="25" customHeight="1" x14ac:dyDescent="0.3">
      <c r="A177" s="32"/>
      <c r="B177" s="32"/>
      <c r="C177" s="32"/>
      <c r="D177" s="32"/>
      <c r="E177" s="126"/>
      <c r="F177" s="35"/>
      <c r="G177" s="35"/>
      <c r="H177" s="35"/>
      <c r="I177" s="33">
        <v>0</v>
      </c>
      <c r="J177" s="33">
        <v>0</v>
      </c>
      <c r="K177" s="33">
        <v>0</v>
      </c>
      <c r="L177" s="33">
        <v>0</v>
      </c>
      <c r="M177" s="33">
        <v>0</v>
      </c>
      <c r="N177" s="108">
        <v>0</v>
      </c>
      <c r="O177" s="108">
        <v>0</v>
      </c>
      <c r="R177" s="36"/>
      <c r="S177" s="36"/>
      <c r="T177" s="32"/>
      <c r="U177" s="33"/>
      <c r="V177" s="33"/>
      <c r="W177" s="33"/>
    </row>
    <row r="178" spans="1:23" ht="25" customHeight="1" x14ac:dyDescent="0.3">
      <c r="A178" s="32"/>
      <c r="B178" s="32"/>
      <c r="C178" s="32"/>
      <c r="D178" s="32"/>
      <c r="E178" s="126"/>
      <c r="F178" s="35"/>
      <c r="G178" s="35"/>
      <c r="H178" s="35"/>
      <c r="I178" s="33">
        <v>0</v>
      </c>
      <c r="J178" s="33">
        <v>0</v>
      </c>
      <c r="K178" s="33">
        <v>0</v>
      </c>
      <c r="L178" s="33">
        <v>0</v>
      </c>
      <c r="M178" s="33">
        <v>0</v>
      </c>
      <c r="N178" s="108">
        <v>0</v>
      </c>
      <c r="O178" s="108">
        <v>0</v>
      </c>
      <c r="R178" s="36"/>
      <c r="S178" s="36"/>
      <c r="T178" s="32"/>
      <c r="U178" s="33"/>
      <c r="V178" s="33"/>
      <c r="W178" s="33"/>
    </row>
    <row r="179" spans="1:23" ht="25" customHeight="1" x14ac:dyDescent="0.3">
      <c r="A179" s="32"/>
      <c r="B179" s="32"/>
      <c r="C179" s="32"/>
      <c r="D179" s="32"/>
      <c r="E179" s="126"/>
      <c r="F179" s="35"/>
      <c r="G179" s="35"/>
      <c r="H179" s="35"/>
      <c r="I179" s="33">
        <v>0</v>
      </c>
      <c r="J179" s="33">
        <v>0</v>
      </c>
      <c r="K179" s="33">
        <v>0</v>
      </c>
      <c r="L179" s="33">
        <v>0</v>
      </c>
      <c r="M179" s="33">
        <v>0</v>
      </c>
      <c r="N179" s="108">
        <v>0</v>
      </c>
      <c r="O179" s="108">
        <v>0</v>
      </c>
      <c r="R179" s="36"/>
      <c r="S179" s="36"/>
      <c r="T179" s="32"/>
      <c r="U179" s="33"/>
      <c r="V179" s="33"/>
      <c r="W179" s="33"/>
    </row>
    <row r="180" spans="1:23" ht="25" customHeight="1" x14ac:dyDescent="0.3">
      <c r="A180" s="32"/>
      <c r="B180" s="32"/>
      <c r="C180" s="32"/>
      <c r="D180" s="32"/>
      <c r="E180" s="126"/>
      <c r="F180" s="35"/>
      <c r="G180" s="35"/>
      <c r="H180" s="35"/>
      <c r="I180" s="33">
        <v>0</v>
      </c>
      <c r="J180" s="33">
        <v>0</v>
      </c>
      <c r="K180" s="33">
        <v>0</v>
      </c>
      <c r="L180" s="33">
        <v>0</v>
      </c>
      <c r="M180" s="33">
        <v>0</v>
      </c>
      <c r="N180" s="108">
        <v>0</v>
      </c>
      <c r="O180" s="108">
        <v>0</v>
      </c>
      <c r="R180" s="36"/>
      <c r="S180" s="36"/>
      <c r="T180" s="32"/>
      <c r="U180" s="33"/>
      <c r="V180" s="33"/>
      <c r="W180" s="33"/>
    </row>
    <row r="181" spans="1:23" ht="25" customHeight="1" x14ac:dyDescent="0.3">
      <c r="A181" s="32"/>
      <c r="B181" s="32"/>
      <c r="C181" s="32"/>
      <c r="D181" s="32"/>
      <c r="E181" s="126"/>
      <c r="F181" s="35"/>
      <c r="G181" s="35"/>
      <c r="H181" s="35"/>
      <c r="I181" s="33">
        <v>0</v>
      </c>
      <c r="J181" s="33">
        <v>0</v>
      </c>
      <c r="K181" s="33">
        <v>0</v>
      </c>
      <c r="L181" s="33">
        <v>0</v>
      </c>
      <c r="M181" s="33">
        <v>0</v>
      </c>
      <c r="N181" s="108">
        <v>0</v>
      </c>
      <c r="O181" s="108">
        <v>0</v>
      </c>
      <c r="R181" s="36"/>
      <c r="S181" s="36"/>
      <c r="T181" s="32"/>
      <c r="U181" s="33"/>
      <c r="V181" s="33"/>
      <c r="W181" s="33"/>
    </row>
    <row r="182" spans="1:23" ht="25" customHeight="1" x14ac:dyDescent="0.3">
      <c r="A182" s="32"/>
      <c r="B182" s="32"/>
      <c r="C182" s="32"/>
      <c r="D182" s="32"/>
      <c r="E182" s="126"/>
      <c r="F182" s="35"/>
      <c r="G182" s="35"/>
      <c r="H182" s="35"/>
      <c r="I182" s="33">
        <v>0</v>
      </c>
      <c r="J182" s="33">
        <v>0</v>
      </c>
      <c r="K182" s="33">
        <v>0</v>
      </c>
      <c r="L182" s="33">
        <v>0</v>
      </c>
      <c r="M182" s="33">
        <v>0</v>
      </c>
      <c r="N182" s="108">
        <v>0</v>
      </c>
      <c r="O182" s="108">
        <v>0</v>
      </c>
      <c r="R182" s="36"/>
      <c r="S182" s="36"/>
      <c r="T182" s="32"/>
      <c r="U182" s="33"/>
      <c r="V182" s="33"/>
      <c r="W182" s="33"/>
    </row>
    <row r="183" spans="1:23" ht="25" customHeight="1" x14ac:dyDescent="0.3">
      <c r="A183" s="32"/>
      <c r="B183" s="32"/>
      <c r="C183" s="32"/>
      <c r="D183" s="32"/>
      <c r="E183" s="126"/>
      <c r="F183" s="35"/>
      <c r="G183" s="35"/>
      <c r="H183" s="35"/>
      <c r="I183" s="33">
        <v>0</v>
      </c>
      <c r="J183" s="33">
        <v>0</v>
      </c>
      <c r="K183" s="33">
        <v>0</v>
      </c>
      <c r="L183" s="33">
        <v>0</v>
      </c>
      <c r="M183" s="33">
        <v>0</v>
      </c>
      <c r="N183" s="108">
        <v>0</v>
      </c>
      <c r="O183" s="108">
        <v>0</v>
      </c>
      <c r="R183" s="36"/>
      <c r="S183" s="36"/>
      <c r="T183" s="32"/>
      <c r="U183" s="33"/>
      <c r="V183" s="33"/>
      <c r="W183" s="33"/>
    </row>
    <row r="184" spans="1:23" ht="25" customHeight="1" x14ac:dyDescent="0.3">
      <c r="A184" s="32"/>
      <c r="B184" s="32"/>
      <c r="C184" s="32"/>
      <c r="D184" s="32"/>
      <c r="E184" s="126"/>
      <c r="F184" s="35"/>
      <c r="G184" s="35"/>
      <c r="H184" s="35"/>
      <c r="I184" s="33">
        <v>0</v>
      </c>
      <c r="J184" s="33">
        <v>0</v>
      </c>
      <c r="K184" s="33">
        <v>0</v>
      </c>
      <c r="L184" s="33">
        <v>0</v>
      </c>
      <c r="M184" s="33">
        <v>0</v>
      </c>
      <c r="N184" s="108">
        <v>0</v>
      </c>
      <c r="O184" s="108">
        <v>0</v>
      </c>
      <c r="R184" s="36"/>
      <c r="S184" s="36"/>
      <c r="T184" s="32"/>
      <c r="U184" s="33"/>
      <c r="V184" s="33"/>
      <c r="W184" s="33"/>
    </row>
    <row r="185" spans="1:23" ht="25" customHeight="1" x14ac:dyDescent="0.3">
      <c r="A185" s="32"/>
      <c r="B185" s="32"/>
      <c r="C185" s="32"/>
      <c r="D185" s="32"/>
      <c r="E185" s="126"/>
      <c r="F185" s="35"/>
      <c r="G185" s="35"/>
      <c r="H185" s="35"/>
      <c r="I185" s="33">
        <v>0</v>
      </c>
      <c r="J185" s="33">
        <v>0</v>
      </c>
      <c r="K185" s="33">
        <v>0</v>
      </c>
      <c r="L185" s="33">
        <v>0</v>
      </c>
      <c r="M185" s="33">
        <v>0</v>
      </c>
      <c r="N185" s="108">
        <v>0</v>
      </c>
      <c r="O185" s="108">
        <v>0</v>
      </c>
      <c r="R185" s="36"/>
      <c r="S185" s="36"/>
      <c r="T185" s="32"/>
      <c r="U185" s="33"/>
      <c r="V185" s="33"/>
      <c r="W185" s="33"/>
    </row>
    <row r="186" spans="1:23" ht="25" customHeight="1" x14ac:dyDescent="0.3">
      <c r="A186" s="32"/>
      <c r="B186" s="32"/>
      <c r="C186" s="32"/>
      <c r="D186" s="32"/>
      <c r="E186" s="126"/>
      <c r="F186" s="35"/>
      <c r="G186" s="35"/>
      <c r="H186" s="35"/>
      <c r="I186" s="33">
        <v>0</v>
      </c>
      <c r="J186" s="33">
        <v>0</v>
      </c>
      <c r="K186" s="33">
        <v>0</v>
      </c>
      <c r="L186" s="33">
        <v>0</v>
      </c>
      <c r="M186" s="33">
        <v>0</v>
      </c>
      <c r="N186" s="108">
        <v>0</v>
      </c>
      <c r="O186" s="108">
        <v>0</v>
      </c>
      <c r="R186" s="36"/>
      <c r="S186" s="36"/>
      <c r="T186" s="32"/>
      <c r="U186" s="33"/>
      <c r="V186" s="33"/>
      <c r="W186" s="33"/>
    </row>
    <row r="187" spans="1:23" ht="25" customHeight="1" x14ac:dyDescent="0.3">
      <c r="A187" s="32"/>
      <c r="B187" s="32"/>
      <c r="C187" s="32"/>
      <c r="D187" s="32"/>
      <c r="E187" s="126"/>
      <c r="F187" s="35"/>
      <c r="G187" s="35"/>
      <c r="H187" s="35"/>
      <c r="I187" s="33">
        <v>0</v>
      </c>
      <c r="J187" s="33">
        <v>0</v>
      </c>
      <c r="K187" s="33">
        <v>0</v>
      </c>
      <c r="L187" s="33">
        <v>0</v>
      </c>
      <c r="M187" s="33">
        <v>0</v>
      </c>
      <c r="N187" s="108">
        <v>0</v>
      </c>
      <c r="O187" s="108">
        <v>0</v>
      </c>
      <c r="R187" s="36"/>
      <c r="S187" s="36"/>
      <c r="T187" s="32"/>
      <c r="U187" s="33"/>
      <c r="V187" s="33"/>
      <c r="W187" s="33"/>
    </row>
    <row r="188" spans="1:23" ht="25" customHeight="1" x14ac:dyDescent="0.3">
      <c r="A188" s="32"/>
      <c r="B188" s="32"/>
      <c r="C188" s="32"/>
      <c r="D188" s="32"/>
      <c r="E188" s="126"/>
      <c r="F188" s="35"/>
      <c r="G188" s="35"/>
      <c r="H188" s="35"/>
      <c r="I188" s="33">
        <v>0</v>
      </c>
      <c r="J188" s="33">
        <v>0</v>
      </c>
      <c r="K188" s="33">
        <v>0</v>
      </c>
      <c r="L188" s="33">
        <v>0</v>
      </c>
      <c r="M188" s="33">
        <v>0</v>
      </c>
      <c r="N188" s="108">
        <v>0</v>
      </c>
      <c r="O188" s="108">
        <v>0</v>
      </c>
      <c r="R188" s="36"/>
      <c r="S188" s="36"/>
      <c r="T188" s="32"/>
      <c r="U188" s="33"/>
      <c r="V188" s="33"/>
      <c r="W188" s="33"/>
    </row>
    <row r="189" spans="1:23" ht="25" customHeight="1" x14ac:dyDescent="0.3">
      <c r="A189" s="32"/>
      <c r="B189" s="32"/>
      <c r="C189" s="32"/>
      <c r="D189" s="32"/>
      <c r="E189" s="126"/>
      <c r="F189" s="35"/>
      <c r="G189" s="35"/>
      <c r="H189" s="35"/>
      <c r="I189" s="33">
        <v>0</v>
      </c>
      <c r="J189" s="33">
        <v>0</v>
      </c>
      <c r="K189" s="33">
        <v>0</v>
      </c>
      <c r="L189" s="33">
        <v>0</v>
      </c>
      <c r="M189" s="33">
        <v>0</v>
      </c>
      <c r="N189" s="108">
        <v>0</v>
      </c>
      <c r="O189" s="108">
        <v>0</v>
      </c>
      <c r="R189" s="36"/>
      <c r="S189" s="36"/>
      <c r="T189" s="32"/>
      <c r="U189" s="33"/>
      <c r="V189" s="33"/>
      <c r="W189" s="33"/>
    </row>
    <row r="190" spans="1:23" ht="25" customHeight="1" x14ac:dyDescent="0.3">
      <c r="A190" s="32"/>
      <c r="B190" s="32"/>
      <c r="C190" s="32"/>
      <c r="D190" s="32"/>
      <c r="E190" s="126"/>
      <c r="F190" s="35"/>
      <c r="G190" s="35"/>
      <c r="H190" s="35"/>
      <c r="I190" s="33">
        <v>0</v>
      </c>
      <c r="J190" s="33">
        <v>0</v>
      </c>
      <c r="K190" s="33">
        <v>0</v>
      </c>
      <c r="L190" s="33">
        <v>0</v>
      </c>
      <c r="M190" s="33">
        <v>0</v>
      </c>
      <c r="N190" s="108">
        <v>0</v>
      </c>
      <c r="O190" s="108">
        <v>0</v>
      </c>
      <c r="R190" s="36"/>
      <c r="S190" s="36"/>
      <c r="T190" s="32"/>
      <c r="U190" s="33"/>
      <c r="V190" s="33"/>
      <c r="W190" s="33"/>
    </row>
    <row r="191" spans="1:23" ht="25" customHeight="1" x14ac:dyDescent="0.3">
      <c r="A191" s="32"/>
      <c r="B191" s="32"/>
      <c r="C191" s="32"/>
      <c r="D191" s="32"/>
      <c r="E191" s="126"/>
      <c r="F191" s="35"/>
      <c r="G191" s="35"/>
      <c r="H191" s="35"/>
      <c r="I191" s="33">
        <v>0</v>
      </c>
      <c r="J191" s="33">
        <v>0</v>
      </c>
      <c r="K191" s="33">
        <v>0</v>
      </c>
      <c r="L191" s="33">
        <v>0</v>
      </c>
      <c r="M191" s="33">
        <v>0</v>
      </c>
      <c r="N191" s="108">
        <v>0</v>
      </c>
      <c r="O191" s="108">
        <v>0</v>
      </c>
      <c r="R191" s="36"/>
      <c r="S191" s="36"/>
      <c r="T191" s="32"/>
      <c r="U191" s="33"/>
      <c r="V191" s="33"/>
      <c r="W191" s="33"/>
    </row>
    <row r="192" spans="1:23" ht="25" customHeight="1" x14ac:dyDescent="0.3">
      <c r="A192" s="32"/>
      <c r="B192" s="32"/>
      <c r="C192" s="32"/>
      <c r="D192" s="32"/>
      <c r="E192" s="126"/>
      <c r="F192" s="35"/>
      <c r="G192" s="35"/>
      <c r="H192" s="35"/>
      <c r="I192" s="33">
        <v>0</v>
      </c>
      <c r="J192" s="33">
        <v>0</v>
      </c>
      <c r="K192" s="33">
        <v>0</v>
      </c>
      <c r="L192" s="33">
        <v>0</v>
      </c>
      <c r="M192" s="33">
        <v>0</v>
      </c>
      <c r="N192" s="108">
        <v>0</v>
      </c>
      <c r="O192" s="108">
        <v>0</v>
      </c>
      <c r="R192" s="36"/>
      <c r="S192" s="36"/>
      <c r="T192" s="32"/>
      <c r="U192" s="33"/>
      <c r="V192" s="33"/>
      <c r="W192" s="33"/>
    </row>
    <row r="193" spans="1:23" ht="25" customHeight="1" x14ac:dyDescent="0.3">
      <c r="A193" s="32"/>
      <c r="B193" s="32"/>
      <c r="C193" s="32"/>
      <c r="D193" s="32"/>
      <c r="E193" s="126"/>
      <c r="F193" s="35"/>
      <c r="G193" s="35"/>
      <c r="H193" s="35"/>
      <c r="I193" s="33">
        <v>0</v>
      </c>
      <c r="J193" s="33">
        <v>0</v>
      </c>
      <c r="K193" s="33">
        <v>0</v>
      </c>
      <c r="L193" s="33">
        <v>0</v>
      </c>
      <c r="M193" s="33">
        <v>0</v>
      </c>
      <c r="N193" s="108">
        <v>0</v>
      </c>
      <c r="O193" s="108">
        <v>0</v>
      </c>
      <c r="R193" s="36"/>
      <c r="S193" s="36"/>
      <c r="T193" s="32"/>
      <c r="U193" s="33"/>
      <c r="V193" s="33"/>
      <c r="W193" s="33"/>
    </row>
    <row r="194" spans="1:23" ht="25" customHeight="1" x14ac:dyDescent="0.3">
      <c r="A194" s="32"/>
      <c r="B194" s="32"/>
      <c r="C194" s="32"/>
      <c r="D194" s="32"/>
      <c r="E194" s="126"/>
      <c r="F194" s="35"/>
      <c r="G194" s="35"/>
      <c r="H194" s="35"/>
      <c r="I194" s="33">
        <v>0</v>
      </c>
      <c r="J194" s="33">
        <v>0</v>
      </c>
      <c r="K194" s="33">
        <v>0</v>
      </c>
      <c r="L194" s="33">
        <v>0</v>
      </c>
      <c r="M194" s="33">
        <v>0</v>
      </c>
      <c r="N194" s="108">
        <v>0</v>
      </c>
      <c r="O194" s="108">
        <v>0</v>
      </c>
      <c r="R194" s="36"/>
      <c r="S194" s="36"/>
      <c r="T194" s="32"/>
      <c r="U194" s="33"/>
      <c r="V194" s="33"/>
      <c r="W194" s="33"/>
    </row>
    <row r="195" spans="1:23" ht="25" customHeight="1" x14ac:dyDescent="0.3">
      <c r="A195" s="32"/>
      <c r="B195" s="32"/>
      <c r="C195" s="32"/>
      <c r="D195" s="32"/>
      <c r="E195" s="126"/>
      <c r="F195" s="35"/>
      <c r="G195" s="35"/>
      <c r="H195" s="35"/>
      <c r="I195" s="33">
        <v>0</v>
      </c>
      <c r="J195" s="33">
        <v>0</v>
      </c>
      <c r="K195" s="33">
        <v>0</v>
      </c>
      <c r="L195" s="33">
        <v>0</v>
      </c>
      <c r="M195" s="33">
        <v>0</v>
      </c>
      <c r="N195" s="108">
        <v>0</v>
      </c>
      <c r="O195" s="108">
        <v>0</v>
      </c>
      <c r="R195" s="36"/>
      <c r="S195" s="36"/>
      <c r="T195" s="32"/>
      <c r="U195" s="33"/>
      <c r="V195" s="33"/>
      <c r="W195" s="33"/>
    </row>
    <row r="196" spans="1:23" ht="25" customHeight="1" x14ac:dyDescent="0.3">
      <c r="A196" s="32"/>
      <c r="B196" s="32"/>
      <c r="C196" s="32"/>
      <c r="D196" s="32"/>
      <c r="E196" s="126"/>
      <c r="F196" s="35"/>
      <c r="G196" s="35"/>
      <c r="H196" s="35"/>
      <c r="I196" s="33">
        <v>0</v>
      </c>
      <c r="J196" s="33">
        <v>0</v>
      </c>
      <c r="K196" s="33">
        <v>0</v>
      </c>
      <c r="L196" s="33">
        <v>0</v>
      </c>
      <c r="M196" s="33">
        <v>0</v>
      </c>
      <c r="N196" s="108">
        <v>0</v>
      </c>
      <c r="O196" s="108">
        <v>0</v>
      </c>
      <c r="R196" s="36"/>
      <c r="S196" s="36"/>
      <c r="T196" s="32"/>
      <c r="U196" s="33"/>
      <c r="V196" s="33"/>
      <c r="W196" s="33"/>
    </row>
    <row r="197" spans="1:23" ht="25" customHeight="1" x14ac:dyDescent="0.3">
      <c r="A197" s="32"/>
      <c r="B197" s="32"/>
      <c r="C197" s="32"/>
      <c r="D197" s="32"/>
      <c r="E197" s="126"/>
      <c r="F197" s="35"/>
      <c r="G197" s="35"/>
      <c r="H197" s="35"/>
      <c r="I197" s="33">
        <v>0</v>
      </c>
      <c r="J197" s="33">
        <v>0</v>
      </c>
      <c r="K197" s="33">
        <v>0</v>
      </c>
      <c r="L197" s="33">
        <v>0</v>
      </c>
      <c r="M197" s="33">
        <v>0</v>
      </c>
      <c r="N197" s="108">
        <v>0</v>
      </c>
      <c r="O197" s="108">
        <v>0</v>
      </c>
      <c r="R197" s="36"/>
      <c r="S197" s="36"/>
      <c r="T197" s="32"/>
      <c r="U197" s="33"/>
      <c r="V197" s="33"/>
      <c r="W197" s="33"/>
    </row>
    <row r="198" spans="1:23" ht="25" customHeight="1" x14ac:dyDescent="0.3">
      <c r="A198" s="32"/>
      <c r="B198" s="32"/>
      <c r="C198" s="32"/>
      <c r="D198" s="32"/>
      <c r="E198" s="126"/>
      <c r="F198" s="35"/>
      <c r="G198" s="35"/>
      <c r="H198" s="35"/>
      <c r="I198" s="33">
        <v>0</v>
      </c>
      <c r="J198" s="33">
        <v>0</v>
      </c>
      <c r="K198" s="33">
        <v>0</v>
      </c>
      <c r="L198" s="33">
        <v>0</v>
      </c>
      <c r="M198" s="33">
        <v>0</v>
      </c>
      <c r="N198" s="108">
        <v>0</v>
      </c>
      <c r="O198" s="108">
        <v>0</v>
      </c>
      <c r="R198" s="36"/>
      <c r="S198" s="36"/>
      <c r="T198" s="32"/>
      <c r="U198" s="33"/>
      <c r="V198" s="33"/>
      <c r="W198" s="33"/>
    </row>
    <row r="199" spans="1:23" ht="25" customHeight="1" x14ac:dyDescent="0.3">
      <c r="A199" s="32"/>
      <c r="B199" s="32"/>
      <c r="C199" s="32"/>
      <c r="D199" s="32"/>
      <c r="E199" s="126"/>
      <c r="F199" s="35"/>
      <c r="G199" s="35"/>
      <c r="H199" s="35"/>
      <c r="I199" s="33">
        <v>0</v>
      </c>
      <c r="J199" s="33">
        <v>0</v>
      </c>
      <c r="K199" s="33">
        <v>0</v>
      </c>
      <c r="L199" s="33">
        <v>0</v>
      </c>
      <c r="M199" s="33">
        <v>0</v>
      </c>
      <c r="N199" s="108">
        <v>0</v>
      </c>
      <c r="O199" s="108">
        <v>0</v>
      </c>
      <c r="R199" s="36"/>
      <c r="S199" s="36"/>
      <c r="T199" s="32"/>
      <c r="U199" s="33"/>
      <c r="V199" s="33"/>
      <c r="W199" s="33"/>
    </row>
    <row r="200" spans="1:23" ht="25" customHeight="1" x14ac:dyDescent="0.3">
      <c r="A200" s="32"/>
      <c r="B200" s="32"/>
      <c r="C200" s="32"/>
      <c r="D200" s="32"/>
      <c r="E200" s="126"/>
      <c r="F200" s="35"/>
      <c r="G200" s="35"/>
      <c r="H200" s="35"/>
      <c r="I200" s="33">
        <v>0</v>
      </c>
      <c r="J200" s="33">
        <v>0</v>
      </c>
      <c r="K200" s="33">
        <v>0</v>
      </c>
      <c r="L200" s="33">
        <v>0</v>
      </c>
      <c r="M200" s="33">
        <v>0</v>
      </c>
      <c r="N200" s="108">
        <v>0</v>
      </c>
      <c r="O200" s="108">
        <v>0</v>
      </c>
      <c r="R200" s="36"/>
      <c r="S200" s="36"/>
      <c r="T200" s="32"/>
      <c r="U200" s="33"/>
      <c r="V200" s="33"/>
      <c r="W200" s="33"/>
    </row>
    <row r="201" spans="1:23" ht="25" customHeight="1" x14ac:dyDescent="0.3">
      <c r="A201" s="32"/>
      <c r="B201" s="32"/>
      <c r="C201" s="32"/>
      <c r="D201" s="32"/>
      <c r="E201" s="126"/>
      <c r="F201" s="35"/>
      <c r="G201" s="35"/>
      <c r="H201" s="35"/>
      <c r="I201" s="33">
        <v>0</v>
      </c>
      <c r="J201" s="33">
        <v>0</v>
      </c>
      <c r="K201" s="33">
        <v>0</v>
      </c>
      <c r="L201" s="33">
        <v>0</v>
      </c>
      <c r="M201" s="33">
        <v>0</v>
      </c>
      <c r="N201" s="108">
        <v>0</v>
      </c>
      <c r="O201" s="108">
        <v>0</v>
      </c>
      <c r="R201" s="36"/>
      <c r="S201" s="36"/>
      <c r="T201" s="32"/>
      <c r="U201" s="33"/>
      <c r="V201" s="33"/>
      <c r="W201" s="33"/>
    </row>
    <row r="202" spans="1:23" ht="25" customHeight="1" x14ac:dyDescent="0.3">
      <c r="A202" s="32"/>
      <c r="B202" s="32"/>
      <c r="C202" s="32"/>
      <c r="D202" s="32"/>
      <c r="E202" s="126"/>
      <c r="F202" s="35"/>
      <c r="G202" s="35"/>
      <c r="H202" s="35"/>
      <c r="I202" s="33">
        <v>0</v>
      </c>
      <c r="J202" s="33">
        <v>0</v>
      </c>
      <c r="K202" s="33">
        <v>0</v>
      </c>
      <c r="L202" s="33">
        <v>0</v>
      </c>
      <c r="M202" s="33">
        <v>0</v>
      </c>
      <c r="N202" s="108">
        <v>0</v>
      </c>
      <c r="O202" s="108">
        <v>0</v>
      </c>
      <c r="R202" s="36"/>
      <c r="S202" s="36"/>
      <c r="T202" s="32"/>
      <c r="U202" s="33"/>
      <c r="V202" s="33"/>
      <c r="W202" s="33"/>
    </row>
    <row r="203" spans="1:23" ht="25" customHeight="1" x14ac:dyDescent="0.3">
      <c r="A203" s="32"/>
      <c r="B203" s="32"/>
      <c r="C203" s="32"/>
      <c r="D203" s="32"/>
      <c r="E203" s="126"/>
      <c r="F203" s="35"/>
      <c r="G203" s="35"/>
      <c r="H203" s="35"/>
      <c r="I203" s="33">
        <v>0</v>
      </c>
      <c r="J203" s="33">
        <v>0</v>
      </c>
      <c r="K203" s="33">
        <v>0</v>
      </c>
      <c r="L203" s="33">
        <v>0</v>
      </c>
      <c r="M203" s="33">
        <v>0</v>
      </c>
      <c r="N203" s="108">
        <v>0</v>
      </c>
      <c r="O203" s="108">
        <v>0</v>
      </c>
      <c r="R203" s="36"/>
      <c r="S203" s="36"/>
      <c r="T203" s="32"/>
      <c r="U203" s="33"/>
      <c r="V203" s="33"/>
      <c r="W203" s="33"/>
    </row>
    <row r="204" spans="1:23" ht="25" customHeight="1" x14ac:dyDescent="0.3">
      <c r="A204" s="32"/>
      <c r="B204" s="32"/>
      <c r="C204" s="32"/>
      <c r="D204" s="32"/>
      <c r="E204" s="126"/>
      <c r="F204" s="35"/>
      <c r="G204" s="35"/>
      <c r="H204" s="35"/>
      <c r="I204" s="33">
        <v>0</v>
      </c>
      <c r="J204" s="33">
        <v>0</v>
      </c>
      <c r="K204" s="33">
        <v>0</v>
      </c>
      <c r="L204" s="33">
        <v>0</v>
      </c>
      <c r="M204" s="33">
        <v>0</v>
      </c>
      <c r="N204" s="108">
        <v>0</v>
      </c>
      <c r="O204" s="108">
        <v>0</v>
      </c>
      <c r="R204" s="36"/>
      <c r="S204" s="36"/>
      <c r="T204" s="32"/>
      <c r="U204" s="33"/>
      <c r="V204" s="33"/>
      <c r="W204" s="33"/>
    </row>
    <row r="205" spans="1:23" ht="25" customHeight="1" x14ac:dyDescent="0.3">
      <c r="A205" s="32"/>
      <c r="B205" s="32"/>
      <c r="C205" s="32"/>
      <c r="D205" s="32"/>
      <c r="E205" s="126"/>
      <c r="F205" s="35"/>
      <c r="G205" s="35"/>
      <c r="H205" s="35"/>
      <c r="I205" s="33">
        <v>0</v>
      </c>
      <c r="J205" s="33">
        <v>0</v>
      </c>
      <c r="K205" s="33">
        <v>0</v>
      </c>
      <c r="L205" s="33">
        <v>0</v>
      </c>
      <c r="M205" s="33">
        <v>0</v>
      </c>
      <c r="N205" s="108">
        <v>0</v>
      </c>
      <c r="O205" s="108">
        <v>0</v>
      </c>
      <c r="R205" s="36"/>
      <c r="S205" s="36"/>
      <c r="T205" s="32"/>
      <c r="U205" s="33"/>
      <c r="V205" s="33"/>
      <c r="W205" s="33"/>
    </row>
    <row r="206" spans="1:23" ht="25" customHeight="1" x14ac:dyDescent="0.3">
      <c r="A206" s="32"/>
      <c r="B206" s="32"/>
      <c r="C206" s="32"/>
      <c r="D206" s="32"/>
      <c r="E206" s="126"/>
      <c r="F206" s="35"/>
      <c r="G206" s="35"/>
      <c r="H206" s="35"/>
      <c r="I206" s="33">
        <v>0</v>
      </c>
      <c r="J206" s="33">
        <v>0</v>
      </c>
      <c r="K206" s="33">
        <v>0</v>
      </c>
      <c r="L206" s="33">
        <v>0</v>
      </c>
      <c r="M206" s="33">
        <v>0</v>
      </c>
      <c r="N206" s="108">
        <v>0</v>
      </c>
      <c r="O206" s="108">
        <v>0</v>
      </c>
      <c r="R206" s="36"/>
      <c r="S206" s="36"/>
      <c r="T206" s="32"/>
      <c r="U206" s="33"/>
      <c r="V206" s="33"/>
      <c r="W206" s="33"/>
    </row>
    <row r="207" spans="1:23" ht="25" customHeight="1" x14ac:dyDescent="0.3">
      <c r="A207" s="32"/>
      <c r="B207" s="32"/>
      <c r="C207" s="32"/>
      <c r="D207" s="32"/>
      <c r="E207" s="126"/>
      <c r="F207" s="35"/>
      <c r="G207" s="35"/>
      <c r="H207" s="35"/>
      <c r="I207" s="33">
        <v>0</v>
      </c>
      <c r="J207" s="33">
        <v>0</v>
      </c>
      <c r="K207" s="33">
        <v>0</v>
      </c>
      <c r="L207" s="33">
        <v>0</v>
      </c>
      <c r="M207" s="33">
        <v>0</v>
      </c>
      <c r="N207" s="108">
        <v>0</v>
      </c>
      <c r="O207" s="108">
        <v>0</v>
      </c>
      <c r="R207" s="36"/>
      <c r="S207" s="36"/>
      <c r="T207" s="32"/>
      <c r="U207" s="33"/>
      <c r="V207" s="33"/>
      <c r="W207" s="33"/>
    </row>
    <row r="208" spans="1:23" ht="25" customHeight="1" x14ac:dyDescent="0.3">
      <c r="A208" s="32"/>
      <c r="B208" s="32"/>
      <c r="C208" s="32"/>
      <c r="D208" s="32"/>
      <c r="E208" s="126"/>
      <c r="F208" s="35"/>
      <c r="G208" s="35"/>
      <c r="H208" s="35"/>
      <c r="I208" s="33">
        <v>0</v>
      </c>
      <c r="J208" s="33">
        <v>0</v>
      </c>
      <c r="K208" s="33">
        <v>0</v>
      </c>
      <c r="L208" s="33">
        <v>0</v>
      </c>
      <c r="M208" s="33">
        <v>0</v>
      </c>
      <c r="N208" s="108">
        <v>0</v>
      </c>
      <c r="O208" s="108">
        <v>0</v>
      </c>
      <c r="R208" s="36"/>
      <c r="S208" s="36"/>
      <c r="T208" s="32"/>
      <c r="U208" s="33"/>
      <c r="V208" s="33"/>
      <c r="W208" s="33"/>
    </row>
    <row r="209" spans="1:23" ht="25" customHeight="1" x14ac:dyDescent="0.3">
      <c r="A209" s="32"/>
      <c r="B209" s="32"/>
      <c r="C209" s="32"/>
      <c r="D209" s="32"/>
      <c r="E209" s="126"/>
      <c r="F209" s="35"/>
      <c r="G209" s="35"/>
      <c r="H209" s="35"/>
      <c r="I209" s="33">
        <v>0</v>
      </c>
      <c r="J209" s="33">
        <v>0</v>
      </c>
      <c r="K209" s="33">
        <v>0</v>
      </c>
      <c r="L209" s="33">
        <v>0</v>
      </c>
      <c r="M209" s="33">
        <v>0</v>
      </c>
      <c r="N209" s="108">
        <v>0</v>
      </c>
      <c r="O209" s="108">
        <v>0</v>
      </c>
      <c r="R209" s="36"/>
      <c r="S209" s="36"/>
      <c r="T209" s="32"/>
      <c r="U209" s="33"/>
      <c r="V209" s="33"/>
      <c r="W209" s="33"/>
    </row>
    <row r="210" spans="1:23" ht="25" customHeight="1" x14ac:dyDescent="0.3">
      <c r="A210" s="32"/>
      <c r="B210" s="32"/>
      <c r="C210" s="32"/>
      <c r="D210" s="32"/>
      <c r="E210" s="126"/>
      <c r="F210" s="35"/>
      <c r="G210" s="35"/>
      <c r="H210" s="35"/>
      <c r="I210" s="33">
        <v>0</v>
      </c>
      <c r="J210" s="33">
        <v>0</v>
      </c>
      <c r="K210" s="33">
        <v>0</v>
      </c>
      <c r="L210" s="33">
        <v>0</v>
      </c>
      <c r="M210" s="33">
        <v>0</v>
      </c>
      <c r="N210" s="108">
        <v>0</v>
      </c>
      <c r="O210" s="108">
        <v>0</v>
      </c>
      <c r="R210" s="36"/>
      <c r="S210" s="36"/>
      <c r="T210" s="32"/>
      <c r="U210" s="33"/>
      <c r="V210" s="33"/>
      <c r="W210" s="33"/>
    </row>
    <row r="211" spans="1:23" ht="25" customHeight="1" x14ac:dyDescent="0.3">
      <c r="A211" s="32"/>
      <c r="B211" s="32"/>
      <c r="C211" s="32"/>
      <c r="D211" s="32"/>
      <c r="E211" s="126"/>
      <c r="F211" s="35"/>
      <c r="G211" s="35"/>
      <c r="H211" s="35"/>
      <c r="I211" s="33">
        <v>0</v>
      </c>
      <c r="J211" s="33">
        <v>0</v>
      </c>
      <c r="K211" s="33">
        <v>0</v>
      </c>
      <c r="L211" s="33">
        <v>0</v>
      </c>
      <c r="M211" s="33">
        <v>0</v>
      </c>
      <c r="N211" s="108">
        <v>0</v>
      </c>
      <c r="O211" s="108">
        <v>0</v>
      </c>
      <c r="R211" s="36"/>
      <c r="S211" s="36"/>
      <c r="T211" s="32"/>
      <c r="U211" s="33"/>
      <c r="V211" s="33"/>
      <c r="W211" s="33"/>
    </row>
    <row r="212" spans="1:23" ht="25" customHeight="1" x14ac:dyDescent="0.3">
      <c r="A212" s="32"/>
      <c r="B212" s="32"/>
      <c r="C212" s="32"/>
      <c r="D212" s="32"/>
      <c r="E212" s="126"/>
      <c r="F212" s="35"/>
      <c r="G212" s="35"/>
      <c r="H212" s="35"/>
      <c r="I212" s="33">
        <v>0</v>
      </c>
      <c r="J212" s="33">
        <v>0</v>
      </c>
      <c r="K212" s="33">
        <v>0</v>
      </c>
      <c r="L212" s="33">
        <v>0</v>
      </c>
      <c r="M212" s="33">
        <v>0</v>
      </c>
      <c r="N212" s="108">
        <v>0</v>
      </c>
      <c r="O212" s="108">
        <v>0</v>
      </c>
      <c r="R212" s="36"/>
      <c r="S212" s="36"/>
      <c r="T212" s="32"/>
      <c r="U212" s="33"/>
      <c r="V212" s="33"/>
      <c r="W212" s="33"/>
    </row>
    <row r="213" spans="1:23" ht="25" customHeight="1" x14ac:dyDescent="0.3">
      <c r="A213" s="32"/>
      <c r="B213" s="32"/>
      <c r="C213" s="32"/>
      <c r="D213" s="32"/>
      <c r="E213" s="126"/>
      <c r="F213" s="35"/>
      <c r="G213" s="35"/>
      <c r="H213" s="35"/>
      <c r="I213" s="33">
        <v>0</v>
      </c>
      <c r="J213" s="33">
        <v>0</v>
      </c>
      <c r="K213" s="33">
        <v>0</v>
      </c>
      <c r="L213" s="33">
        <v>0</v>
      </c>
      <c r="M213" s="33">
        <v>0</v>
      </c>
      <c r="N213" s="108">
        <v>0</v>
      </c>
      <c r="O213" s="108">
        <v>0</v>
      </c>
      <c r="R213" s="36"/>
      <c r="S213" s="36"/>
      <c r="T213" s="32"/>
      <c r="U213" s="33"/>
      <c r="V213" s="33"/>
      <c r="W213" s="33"/>
    </row>
    <row r="214" spans="1:23" ht="25" customHeight="1" x14ac:dyDescent="0.3">
      <c r="A214" s="32"/>
      <c r="B214" s="32"/>
      <c r="C214" s="32"/>
      <c r="D214" s="32"/>
      <c r="E214" s="126"/>
      <c r="F214" s="35"/>
      <c r="G214" s="35"/>
      <c r="H214" s="35"/>
      <c r="I214" s="33">
        <v>0</v>
      </c>
      <c r="J214" s="33">
        <v>0</v>
      </c>
      <c r="K214" s="33">
        <v>0</v>
      </c>
      <c r="L214" s="33">
        <v>0</v>
      </c>
      <c r="M214" s="33">
        <v>0</v>
      </c>
      <c r="N214" s="108">
        <v>0</v>
      </c>
      <c r="O214" s="108">
        <v>0</v>
      </c>
      <c r="R214" s="36"/>
      <c r="S214" s="36"/>
      <c r="T214" s="32"/>
      <c r="U214" s="33"/>
      <c r="V214" s="33"/>
      <c r="W214" s="33"/>
    </row>
    <row r="215" spans="1:23" ht="25" customHeight="1" x14ac:dyDescent="0.3">
      <c r="A215" s="32"/>
      <c r="B215" s="32"/>
      <c r="C215" s="32"/>
      <c r="D215" s="32"/>
      <c r="E215" s="126"/>
      <c r="F215" s="35"/>
      <c r="G215" s="35"/>
      <c r="H215" s="35"/>
      <c r="I215" s="33">
        <v>0</v>
      </c>
      <c r="J215" s="33">
        <v>0</v>
      </c>
      <c r="K215" s="33">
        <v>0</v>
      </c>
      <c r="L215" s="33">
        <v>0</v>
      </c>
      <c r="M215" s="33">
        <v>0</v>
      </c>
      <c r="N215" s="108">
        <v>0</v>
      </c>
      <c r="O215" s="108">
        <v>0</v>
      </c>
      <c r="R215" s="36"/>
      <c r="S215" s="36"/>
      <c r="T215" s="32"/>
      <c r="U215" s="33"/>
      <c r="V215" s="33"/>
      <c r="W215" s="33"/>
    </row>
    <row r="216" spans="1:23" ht="25" customHeight="1" x14ac:dyDescent="0.3">
      <c r="A216" s="32"/>
      <c r="B216" s="32"/>
      <c r="C216" s="32"/>
      <c r="D216" s="32"/>
      <c r="E216" s="126"/>
      <c r="F216" s="35"/>
      <c r="G216" s="35"/>
      <c r="H216" s="35"/>
      <c r="I216" s="33">
        <v>0</v>
      </c>
      <c r="J216" s="33">
        <v>0</v>
      </c>
      <c r="K216" s="33">
        <v>0</v>
      </c>
      <c r="L216" s="33">
        <v>0</v>
      </c>
      <c r="M216" s="33">
        <v>0</v>
      </c>
      <c r="N216" s="108">
        <v>0</v>
      </c>
      <c r="O216" s="108">
        <v>0</v>
      </c>
      <c r="R216" s="36"/>
      <c r="S216" s="36"/>
      <c r="T216" s="32"/>
      <c r="U216" s="33"/>
      <c r="V216" s="33"/>
      <c r="W216" s="33"/>
    </row>
    <row r="217" spans="1:23" ht="25" customHeight="1" x14ac:dyDescent="0.3">
      <c r="A217" s="32"/>
      <c r="B217" s="32"/>
      <c r="C217" s="32"/>
      <c r="D217" s="32"/>
      <c r="E217" s="126"/>
      <c r="F217" s="35"/>
      <c r="G217" s="35"/>
      <c r="H217" s="35"/>
      <c r="I217" s="33">
        <v>0</v>
      </c>
      <c r="J217" s="33">
        <v>0</v>
      </c>
      <c r="K217" s="33">
        <v>0</v>
      </c>
      <c r="L217" s="33">
        <v>0</v>
      </c>
      <c r="M217" s="33">
        <v>0</v>
      </c>
      <c r="N217" s="108">
        <v>0</v>
      </c>
      <c r="O217" s="108">
        <v>0</v>
      </c>
      <c r="R217" s="36"/>
      <c r="S217" s="36"/>
      <c r="T217" s="32"/>
      <c r="U217" s="33"/>
      <c r="V217" s="33"/>
      <c r="W217" s="33"/>
    </row>
    <row r="218" spans="1:23" ht="25" customHeight="1" x14ac:dyDescent="0.3">
      <c r="A218" s="32"/>
      <c r="B218" s="32"/>
      <c r="C218" s="32"/>
      <c r="D218" s="32"/>
      <c r="E218" s="126"/>
      <c r="F218" s="35"/>
      <c r="G218" s="35"/>
      <c r="H218" s="35"/>
      <c r="I218" s="33">
        <v>0</v>
      </c>
      <c r="J218" s="33">
        <v>0</v>
      </c>
      <c r="K218" s="33">
        <v>0</v>
      </c>
      <c r="L218" s="33">
        <v>0</v>
      </c>
      <c r="M218" s="33">
        <v>0</v>
      </c>
      <c r="N218" s="108">
        <v>0</v>
      </c>
      <c r="O218" s="108">
        <v>0</v>
      </c>
      <c r="R218" s="36"/>
      <c r="S218" s="36"/>
      <c r="T218" s="32"/>
      <c r="U218" s="33"/>
      <c r="V218" s="33"/>
      <c r="W218" s="33"/>
    </row>
    <row r="219" spans="1:23" ht="25" customHeight="1" x14ac:dyDescent="0.3">
      <c r="A219" s="32"/>
      <c r="B219" s="32"/>
      <c r="C219" s="32"/>
      <c r="D219" s="32"/>
      <c r="E219" s="126"/>
      <c r="F219" s="35"/>
      <c r="G219" s="35"/>
      <c r="H219" s="35"/>
      <c r="I219" s="33">
        <v>0</v>
      </c>
      <c r="J219" s="33">
        <v>0</v>
      </c>
      <c r="K219" s="33">
        <v>0</v>
      </c>
      <c r="L219" s="33">
        <v>0</v>
      </c>
      <c r="M219" s="33">
        <v>0</v>
      </c>
      <c r="N219" s="108">
        <v>0</v>
      </c>
      <c r="O219" s="108">
        <v>0</v>
      </c>
      <c r="R219" s="36"/>
      <c r="S219" s="36"/>
      <c r="T219" s="32"/>
      <c r="U219" s="33"/>
      <c r="V219" s="33"/>
      <c r="W219" s="33"/>
    </row>
    <row r="220" spans="1:23" ht="25" customHeight="1" x14ac:dyDescent="0.3">
      <c r="A220" s="32"/>
      <c r="B220" s="32"/>
      <c r="C220" s="32"/>
      <c r="D220" s="32"/>
      <c r="E220" s="126"/>
      <c r="F220" s="35"/>
      <c r="G220" s="35"/>
      <c r="H220" s="35"/>
      <c r="I220" s="33">
        <v>0</v>
      </c>
      <c r="J220" s="33">
        <v>0</v>
      </c>
      <c r="K220" s="33">
        <v>0</v>
      </c>
      <c r="L220" s="33">
        <v>0</v>
      </c>
      <c r="M220" s="33">
        <v>0</v>
      </c>
      <c r="N220" s="108">
        <v>0</v>
      </c>
      <c r="O220" s="108">
        <v>0</v>
      </c>
      <c r="R220" s="36"/>
      <c r="S220" s="36"/>
      <c r="T220" s="32"/>
      <c r="U220" s="33"/>
      <c r="V220" s="33"/>
      <c r="W220" s="33"/>
    </row>
    <row r="221" spans="1:23" ht="25" customHeight="1" x14ac:dyDescent="0.3">
      <c r="A221" s="32"/>
      <c r="B221" s="32"/>
      <c r="C221" s="32"/>
      <c r="D221" s="32"/>
      <c r="E221" s="126"/>
      <c r="F221" s="35"/>
      <c r="G221" s="35"/>
      <c r="H221" s="35"/>
      <c r="I221" s="33">
        <v>0</v>
      </c>
      <c r="J221" s="33">
        <v>0</v>
      </c>
      <c r="K221" s="33">
        <v>0</v>
      </c>
      <c r="L221" s="33">
        <v>0</v>
      </c>
      <c r="M221" s="33">
        <v>0</v>
      </c>
      <c r="N221" s="108">
        <v>0</v>
      </c>
      <c r="O221" s="108">
        <v>0</v>
      </c>
      <c r="R221" s="36"/>
      <c r="S221" s="36"/>
      <c r="T221" s="32"/>
      <c r="U221" s="33"/>
      <c r="V221" s="33"/>
      <c r="W221" s="33"/>
    </row>
    <row r="222" spans="1:23" ht="25" customHeight="1" x14ac:dyDescent="0.3">
      <c r="A222" s="32"/>
      <c r="B222" s="32"/>
      <c r="C222" s="32"/>
      <c r="D222" s="32"/>
      <c r="E222" s="126"/>
      <c r="F222" s="35"/>
      <c r="G222" s="35"/>
      <c r="H222" s="35"/>
      <c r="I222" s="33">
        <v>0</v>
      </c>
      <c r="J222" s="33">
        <v>0</v>
      </c>
      <c r="K222" s="33">
        <v>0</v>
      </c>
      <c r="L222" s="33">
        <v>0</v>
      </c>
      <c r="M222" s="33">
        <v>0</v>
      </c>
      <c r="N222" s="108">
        <v>0</v>
      </c>
      <c r="O222" s="108">
        <v>0</v>
      </c>
      <c r="R222" s="36"/>
      <c r="S222" s="36"/>
      <c r="T222" s="32"/>
      <c r="U222" s="33"/>
      <c r="V222" s="33"/>
      <c r="W222" s="33"/>
    </row>
    <row r="223" spans="1:23" ht="25" customHeight="1" x14ac:dyDescent="0.3">
      <c r="A223" s="32"/>
      <c r="B223" s="32"/>
      <c r="C223" s="32"/>
      <c r="D223" s="32"/>
      <c r="E223" s="126"/>
      <c r="F223" s="35"/>
      <c r="G223" s="35"/>
      <c r="H223" s="35"/>
      <c r="I223" s="33">
        <v>0</v>
      </c>
      <c r="J223" s="33">
        <v>0</v>
      </c>
      <c r="K223" s="33">
        <v>0</v>
      </c>
      <c r="L223" s="33">
        <v>0</v>
      </c>
      <c r="M223" s="33">
        <v>0</v>
      </c>
      <c r="N223" s="108">
        <v>0</v>
      </c>
      <c r="O223" s="108">
        <v>0</v>
      </c>
      <c r="R223" s="36"/>
      <c r="S223" s="36"/>
      <c r="T223" s="32"/>
      <c r="U223" s="33"/>
      <c r="V223" s="33"/>
      <c r="W223" s="33"/>
    </row>
    <row r="224" spans="1:23" ht="25" customHeight="1" x14ac:dyDescent="0.3">
      <c r="A224" s="32"/>
      <c r="B224" s="32"/>
      <c r="C224" s="32"/>
      <c r="D224" s="32"/>
      <c r="E224" s="126"/>
      <c r="F224" s="35"/>
      <c r="G224" s="35"/>
      <c r="H224" s="35"/>
      <c r="I224" s="33">
        <v>0</v>
      </c>
      <c r="J224" s="33">
        <v>0</v>
      </c>
      <c r="K224" s="33">
        <v>0</v>
      </c>
      <c r="L224" s="33">
        <v>0</v>
      </c>
      <c r="M224" s="33">
        <v>0</v>
      </c>
      <c r="N224" s="108">
        <v>0</v>
      </c>
      <c r="O224" s="108">
        <v>0</v>
      </c>
      <c r="R224" s="36"/>
      <c r="S224" s="36"/>
      <c r="T224" s="32"/>
      <c r="U224" s="33"/>
      <c r="V224" s="33"/>
      <c r="W224" s="33"/>
    </row>
    <row r="225" spans="1:23" ht="25" customHeight="1" x14ac:dyDescent="0.3">
      <c r="A225" s="32"/>
      <c r="B225" s="32"/>
      <c r="C225" s="32"/>
      <c r="D225" s="32"/>
      <c r="E225" s="126"/>
      <c r="F225" s="35"/>
      <c r="G225" s="35"/>
      <c r="H225" s="35"/>
      <c r="I225" s="33">
        <v>0</v>
      </c>
      <c r="J225" s="33">
        <v>0</v>
      </c>
      <c r="K225" s="33">
        <v>0</v>
      </c>
      <c r="L225" s="33">
        <v>0</v>
      </c>
      <c r="M225" s="33">
        <v>0</v>
      </c>
      <c r="N225" s="108">
        <v>0</v>
      </c>
      <c r="O225" s="108">
        <v>0</v>
      </c>
      <c r="R225" s="36"/>
      <c r="S225" s="36"/>
      <c r="T225" s="32"/>
      <c r="U225" s="33"/>
      <c r="V225" s="33"/>
      <c r="W225" s="33"/>
    </row>
    <row r="226" spans="1:23" ht="25" customHeight="1" x14ac:dyDescent="0.3">
      <c r="A226" s="32"/>
      <c r="B226" s="32"/>
      <c r="C226" s="32"/>
      <c r="D226" s="32"/>
      <c r="E226" s="126"/>
      <c r="F226" s="35"/>
      <c r="G226" s="35"/>
      <c r="H226" s="35"/>
      <c r="I226" s="33">
        <v>0</v>
      </c>
      <c r="J226" s="33">
        <v>0</v>
      </c>
      <c r="K226" s="33">
        <v>0</v>
      </c>
      <c r="L226" s="33">
        <v>0</v>
      </c>
      <c r="M226" s="33">
        <v>0</v>
      </c>
      <c r="N226" s="108">
        <v>0</v>
      </c>
      <c r="O226" s="108">
        <v>0</v>
      </c>
      <c r="R226" s="36"/>
      <c r="S226" s="36"/>
      <c r="T226" s="32"/>
      <c r="U226" s="33"/>
      <c r="V226" s="33"/>
      <c r="W226" s="33"/>
    </row>
    <row r="227" spans="1:23" ht="25" customHeight="1" x14ac:dyDescent="0.3">
      <c r="A227" s="32"/>
      <c r="B227" s="32"/>
      <c r="C227" s="32"/>
      <c r="D227" s="32"/>
      <c r="E227" s="126"/>
      <c r="F227" s="35"/>
      <c r="G227" s="35"/>
      <c r="H227" s="35"/>
      <c r="I227" s="33">
        <v>0</v>
      </c>
      <c r="J227" s="33">
        <v>0</v>
      </c>
      <c r="K227" s="33">
        <v>0</v>
      </c>
      <c r="L227" s="33">
        <v>0</v>
      </c>
      <c r="M227" s="33">
        <v>0</v>
      </c>
      <c r="N227" s="108">
        <v>0</v>
      </c>
      <c r="O227" s="108">
        <v>0</v>
      </c>
      <c r="R227" s="36"/>
      <c r="S227" s="36"/>
      <c r="T227" s="32"/>
      <c r="U227" s="33"/>
      <c r="V227" s="33"/>
      <c r="W227" s="33"/>
    </row>
    <row r="228" spans="1:23" ht="25" customHeight="1" x14ac:dyDescent="0.3">
      <c r="A228" s="32"/>
      <c r="B228" s="32"/>
      <c r="C228" s="32"/>
      <c r="D228" s="32"/>
      <c r="E228" s="126"/>
      <c r="F228" s="35"/>
      <c r="G228" s="35"/>
      <c r="H228" s="35"/>
      <c r="I228" s="33">
        <v>0</v>
      </c>
      <c r="J228" s="33">
        <v>0</v>
      </c>
      <c r="K228" s="33">
        <v>0</v>
      </c>
      <c r="L228" s="33">
        <v>0</v>
      </c>
      <c r="M228" s="33">
        <v>0</v>
      </c>
      <c r="N228" s="108">
        <v>0</v>
      </c>
      <c r="O228" s="108">
        <v>0</v>
      </c>
      <c r="R228" s="36"/>
      <c r="S228" s="36"/>
      <c r="T228" s="32"/>
      <c r="U228" s="33"/>
      <c r="V228" s="33"/>
      <c r="W228" s="33"/>
    </row>
    <row r="229" spans="1:23" ht="25" customHeight="1" x14ac:dyDescent="0.3">
      <c r="A229" s="32"/>
      <c r="B229" s="32"/>
      <c r="C229" s="32"/>
      <c r="D229" s="32"/>
      <c r="E229" s="126"/>
      <c r="F229" s="35"/>
      <c r="G229" s="35"/>
      <c r="H229" s="35"/>
      <c r="I229" s="33">
        <v>0</v>
      </c>
      <c r="J229" s="33">
        <v>0</v>
      </c>
      <c r="K229" s="33">
        <v>0</v>
      </c>
      <c r="L229" s="33">
        <v>0</v>
      </c>
      <c r="M229" s="33">
        <v>0</v>
      </c>
      <c r="N229" s="108">
        <v>0</v>
      </c>
      <c r="O229" s="108">
        <v>0</v>
      </c>
      <c r="R229" s="36"/>
      <c r="S229" s="36"/>
      <c r="T229" s="32"/>
      <c r="U229" s="33"/>
      <c r="V229" s="33"/>
      <c r="W229" s="33"/>
    </row>
    <row r="230" spans="1:23" ht="25" customHeight="1" x14ac:dyDescent="0.3">
      <c r="A230" s="32"/>
      <c r="B230" s="32"/>
      <c r="C230" s="32"/>
      <c r="D230" s="32"/>
      <c r="E230" s="126"/>
      <c r="F230" s="35"/>
      <c r="G230" s="35"/>
      <c r="H230" s="35"/>
      <c r="I230" s="33">
        <v>0</v>
      </c>
      <c r="J230" s="33">
        <v>0</v>
      </c>
      <c r="K230" s="33">
        <v>0</v>
      </c>
      <c r="L230" s="33">
        <v>0</v>
      </c>
      <c r="M230" s="33">
        <v>0</v>
      </c>
      <c r="N230" s="108">
        <v>0</v>
      </c>
      <c r="O230" s="108">
        <v>0</v>
      </c>
      <c r="R230" s="36"/>
      <c r="S230" s="36"/>
      <c r="T230" s="32"/>
      <c r="U230" s="33"/>
      <c r="V230" s="33"/>
      <c r="W230" s="33"/>
    </row>
    <row r="231" spans="1:23" ht="25" customHeight="1" x14ac:dyDescent="0.3">
      <c r="A231" s="32"/>
      <c r="B231" s="32"/>
      <c r="C231" s="32"/>
      <c r="D231" s="32"/>
      <c r="E231" s="126"/>
      <c r="F231" s="35"/>
      <c r="G231" s="35"/>
      <c r="H231" s="35"/>
      <c r="I231" s="33">
        <v>0</v>
      </c>
      <c r="J231" s="33">
        <v>0</v>
      </c>
      <c r="K231" s="33">
        <v>0</v>
      </c>
      <c r="L231" s="33">
        <v>0</v>
      </c>
      <c r="M231" s="33">
        <v>0</v>
      </c>
      <c r="N231" s="108">
        <v>0</v>
      </c>
      <c r="O231" s="108">
        <v>0</v>
      </c>
      <c r="R231" s="36"/>
      <c r="S231" s="36"/>
      <c r="T231" s="32"/>
      <c r="U231" s="33"/>
      <c r="V231" s="33"/>
      <c r="W231" s="33"/>
    </row>
    <row r="232" spans="1:23" ht="25" customHeight="1" x14ac:dyDescent="0.3">
      <c r="A232" s="32"/>
      <c r="B232" s="32"/>
      <c r="C232" s="32"/>
      <c r="D232" s="32"/>
      <c r="E232" s="126"/>
      <c r="F232" s="35"/>
      <c r="G232" s="35"/>
      <c r="H232" s="35"/>
      <c r="I232" s="33">
        <v>0</v>
      </c>
      <c r="J232" s="33">
        <v>0</v>
      </c>
      <c r="K232" s="33">
        <v>0</v>
      </c>
      <c r="L232" s="33">
        <v>0</v>
      </c>
      <c r="M232" s="33">
        <v>0</v>
      </c>
      <c r="N232" s="108">
        <v>0</v>
      </c>
      <c r="O232" s="108">
        <v>0</v>
      </c>
      <c r="R232" s="36"/>
      <c r="S232" s="36"/>
      <c r="T232" s="32"/>
      <c r="U232" s="33"/>
      <c r="V232" s="33"/>
      <c r="W232" s="33"/>
    </row>
    <row r="233" spans="1:23" ht="25" customHeight="1" x14ac:dyDescent="0.3">
      <c r="A233" s="32"/>
      <c r="B233" s="32"/>
      <c r="C233" s="32"/>
      <c r="D233" s="32"/>
      <c r="E233" s="126"/>
      <c r="F233" s="35"/>
      <c r="G233" s="35"/>
      <c r="H233" s="35"/>
      <c r="I233" s="33">
        <v>0</v>
      </c>
      <c r="J233" s="33">
        <v>0</v>
      </c>
      <c r="K233" s="33">
        <v>0</v>
      </c>
      <c r="L233" s="33">
        <v>0</v>
      </c>
      <c r="M233" s="33">
        <v>0</v>
      </c>
      <c r="N233" s="108">
        <v>0</v>
      </c>
      <c r="O233" s="108">
        <v>0</v>
      </c>
      <c r="R233" s="36"/>
      <c r="S233" s="36"/>
      <c r="T233" s="32"/>
      <c r="U233" s="33"/>
      <c r="V233" s="33"/>
      <c r="W233" s="33"/>
    </row>
    <row r="234" spans="1:23" ht="25" customHeight="1" x14ac:dyDescent="0.3">
      <c r="A234" s="32"/>
      <c r="B234" s="32"/>
      <c r="C234" s="32"/>
      <c r="D234" s="32"/>
      <c r="E234" s="126"/>
      <c r="F234" s="35"/>
      <c r="G234" s="35"/>
      <c r="H234" s="35"/>
      <c r="I234" s="33">
        <v>0</v>
      </c>
      <c r="J234" s="33">
        <v>0</v>
      </c>
      <c r="K234" s="33">
        <v>0</v>
      </c>
      <c r="L234" s="33">
        <v>0</v>
      </c>
      <c r="M234" s="33">
        <v>0</v>
      </c>
      <c r="N234" s="108">
        <v>0</v>
      </c>
      <c r="O234" s="108">
        <v>0</v>
      </c>
      <c r="R234" s="36"/>
      <c r="S234" s="36"/>
      <c r="T234" s="32"/>
      <c r="U234" s="33"/>
      <c r="V234" s="33"/>
      <c r="W234" s="33"/>
    </row>
    <row r="235" spans="1:23" ht="25" customHeight="1" x14ac:dyDescent="0.3">
      <c r="A235" s="32"/>
      <c r="B235" s="32"/>
      <c r="C235" s="32"/>
      <c r="D235" s="32"/>
      <c r="E235" s="126"/>
      <c r="F235" s="35"/>
      <c r="G235" s="35"/>
      <c r="H235" s="35"/>
      <c r="I235" s="33">
        <v>0</v>
      </c>
      <c r="J235" s="33">
        <v>0</v>
      </c>
      <c r="K235" s="33">
        <v>0</v>
      </c>
      <c r="L235" s="33">
        <v>0</v>
      </c>
      <c r="M235" s="33">
        <v>0</v>
      </c>
      <c r="N235" s="108">
        <v>0</v>
      </c>
      <c r="O235" s="108">
        <v>0</v>
      </c>
      <c r="R235" s="36"/>
      <c r="S235" s="36"/>
      <c r="T235" s="32"/>
      <c r="U235" s="33"/>
      <c r="V235" s="33"/>
      <c r="W235" s="33"/>
    </row>
    <row r="236" spans="1:23" ht="25" customHeight="1" x14ac:dyDescent="0.3">
      <c r="A236" s="32"/>
      <c r="B236" s="32"/>
      <c r="C236" s="32"/>
      <c r="D236" s="32"/>
      <c r="E236" s="126"/>
      <c r="F236" s="35"/>
      <c r="G236" s="35"/>
      <c r="H236" s="35"/>
      <c r="I236" s="33">
        <v>0</v>
      </c>
      <c r="J236" s="33">
        <v>0</v>
      </c>
      <c r="K236" s="33">
        <v>0</v>
      </c>
      <c r="L236" s="33">
        <v>0</v>
      </c>
      <c r="M236" s="33">
        <v>0</v>
      </c>
      <c r="N236" s="108">
        <v>0</v>
      </c>
      <c r="O236" s="108">
        <v>0</v>
      </c>
      <c r="R236" s="36"/>
      <c r="S236" s="36"/>
      <c r="T236" s="32"/>
      <c r="U236" s="33"/>
      <c r="V236" s="33"/>
      <c r="W236" s="33"/>
    </row>
    <row r="237" spans="1:23" ht="25" customHeight="1" x14ac:dyDescent="0.3">
      <c r="A237" s="32"/>
      <c r="B237" s="32"/>
      <c r="C237" s="32"/>
      <c r="D237" s="32"/>
      <c r="E237" s="126"/>
      <c r="F237" s="35"/>
      <c r="G237" s="35"/>
      <c r="H237" s="35"/>
      <c r="I237" s="33">
        <v>0</v>
      </c>
      <c r="J237" s="33">
        <v>0</v>
      </c>
      <c r="K237" s="33">
        <v>0</v>
      </c>
      <c r="L237" s="33">
        <v>0</v>
      </c>
      <c r="M237" s="33">
        <v>0</v>
      </c>
      <c r="N237" s="108">
        <v>0</v>
      </c>
      <c r="O237" s="108">
        <v>0</v>
      </c>
      <c r="R237" s="36"/>
      <c r="S237" s="36"/>
      <c r="T237" s="32"/>
      <c r="U237" s="33"/>
      <c r="V237" s="33"/>
      <c r="W237" s="33"/>
    </row>
    <row r="238" spans="1:23" ht="25" customHeight="1" x14ac:dyDescent="0.3">
      <c r="A238" s="32"/>
      <c r="B238" s="32"/>
      <c r="C238" s="32"/>
      <c r="D238" s="32"/>
      <c r="E238" s="126"/>
      <c r="F238" s="35"/>
      <c r="G238" s="35"/>
      <c r="H238" s="35"/>
      <c r="I238" s="33">
        <v>0</v>
      </c>
      <c r="J238" s="33">
        <v>0</v>
      </c>
      <c r="K238" s="33">
        <v>0</v>
      </c>
      <c r="L238" s="33">
        <v>0</v>
      </c>
      <c r="M238" s="33">
        <v>0</v>
      </c>
      <c r="N238" s="108">
        <v>0</v>
      </c>
      <c r="O238" s="108">
        <v>0</v>
      </c>
      <c r="R238" s="36"/>
      <c r="S238" s="36"/>
      <c r="T238" s="32"/>
      <c r="U238" s="33"/>
      <c r="V238" s="33"/>
      <c r="W238" s="33"/>
    </row>
    <row r="239" spans="1:23" ht="25" customHeight="1" x14ac:dyDescent="0.3">
      <c r="A239" s="32"/>
      <c r="B239" s="32"/>
      <c r="C239" s="32"/>
      <c r="D239" s="32"/>
      <c r="E239" s="126"/>
      <c r="F239" s="35"/>
      <c r="G239" s="35"/>
      <c r="H239" s="35"/>
      <c r="I239" s="33">
        <v>0</v>
      </c>
      <c r="J239" s="33">
        <v>0</v>
      </c>
      <c r="K239" s="33">
        <v>0</v>
      </c>
      <c r="L239" s="33">
        <v>0</v>
      </c>
      <c r="M239" s="33">
        <v>0</v>
      </c>
      <c r="N239" s="108">
        <v>0</v>
      </c>
      <c r="O239" s="108">
        <v>0</v>
      </c>
      <c r="R239" s="36"/>
      <c r="S239" s="36"/>
      <c r="T239" s="32"/>
      <c r="U239" s="33"/>
      <c r="V239" s="33"/>
      <c r="W239" s="33"/>
    </row>
    <row r="240" spans="1:23" ht="25" customHeight="1" x14ac:dyDescent="0.3">
      <c r="A240" s="32"/>
      <c r="B240" s="32"/>
      <c r="C240" s="32"/>
      <c r="D240" s="32"/>
      <c r="E240" s="126"/>
      <c r="F240" s="35"/>
      <c r="G240" s="35"/>
      <c r="H240" s="35"/>
      <c r="I240" s="33">
        <v>0</v>
      </c>
      <c r="J240" s="33">
        <v>0</v>
      </c>
      <c r="K240" s="33">
        <v>0</v>
      </c>
      <c r="L240" s="33">
        <v>0</v>
      </c>
      <c r="M240" s="33">
        <v>0</v>
      </c>
      <c r="N240" s="108">
        <v>0</v>
      </c>
      <c r="O240" s="108">
        <v>0</v>
      </c>
      <c r="R240" s="36"/>
      <c r="S240" s="36"/>
      <c r="T240" s="32"/>
      <c r="U240" s="33"/>
      <c r="V240" s="33"/>
      <c r="W240" s="33"/>
    </row>
    <row r="241" spans="1:23" ht="25" customHeight="1" x14ac:dyDescent="0.3">
      <c r="A241" s="32"/>
      <c r="B241" s="32"/>
      <c r="C241" s="32"/>
      <c r="D241" s="32"/>
      <c r="E241" s="126"/>
      <c r="F241" s="35"/>
      <c r="G241" s="35"/>
      <c r="H241" s="35"/>
      <c r="I241" s="33">
        <v>0</v>
      </c>
      <c r="J241" s="33">
        <v>0</v>
      </c>
      <c r="K241" s="33">
        <v>0</v>
      </c>
      <c r="L241" s="33">
        <v>0</v>
      </c>
      <c r="M241" s="33">
        <v>0</v>
      </c>
      <c r="N241" s="108">
        <v>0</v>
      </c>
      <c r="O241" s="108">
        <v>0</v>
      </c>
      <c r="R241" s="36"/>
      <c r="S241" s="36"/>
      <c r="T241" s="32"/>
      <c r="U241" s="33"/>
      <c r="V241" s="33"/>
      <c r="W241" s="33"/>
    </row>
    <row r="242" spans="1:23" ht="25" customHeight="1" x14ac:dyDescent="0.3">
      <c r="A242" s="32"/>
      <c r="B242" s="32"/>
      <c r="C242" s="32"/>
      <c r="D242" s="32"/>
      <c r="E242" s="126"/>
      <c r="F242" s="35"/>
      <c r="G242" s="35"/>
      <c r="H242" s="35"/>
      <c r="I242" s="33">
        <v>0</v>
      </c>
      <c r="J242" s="33">
        <v>0</v>
      </c>
      <c r="K242" s="33">
        <v>0</v>
      </c>
      <c r="L242" s="33">
        <v>0</v>
      </c>
      <c r="M242" s="33">
        <v>0</v>
      </c>
      <c r="N242" s="108">
        <v>0</v>
      </c>
      <c r="O242" s="108">
        <v>0</v>
      </c>
      <c r="R242" s="36"/>
      <c r="S242" s="36"/>
      <c r="T242" s="32"/>
      <c r="U242" s="33"/>
      <c r="V242" s="33"/>
      <c r="W242" s="33"/>
    </row>
    <row r="243" spans="1:23" ht="25" customHeight="1" x14ac:dyDescent="0.3">
      <c r="A243" s="32"/>
      <c r="B243" s="32"/>
      <c r="C243" s="32"/>
      <c r="D243" s="32"/>
      <c r="E243" s="126"/>
      <c r="F243" s="35"/>
      <c r="G243" s="35"/>
      <c r="H243" s="35"/>
      <c r="I243" s="33">
        <v>0</v>
      </c>
      <c r="J243" s="33">
        <v>0</v>
      </c>
      <c r="K243" s="33">
        <v>0</v>
      </c>
      <c r="L243" s="33">
        <v>0</v>
      </c>
      <c r="M243" s="33">
        <v>0</v>
      </c>
      <c r="N243" s="108">
        <v>0</v>
      </c>
      <c r="O243" s="108">
        <v>0</v>
      </c>
      <c r="R243" s="36"/>
      <c r="S243" s="36"/>
      <c r="T243" s="32"/>
      <c r="U243" s="33"/>
      <c r="V243" s="33"/>
      <c r="W243" s="33"/>
    </row>
    <row r="244" spans="1:23" ht="25" customHeight="1" x14ac:dyDescent="0.3">
      <c r="A244" s="32"/>
      <c r="B244" s="32"/>
      <c r="C244" s="32"/>
      <c r="D244" s="32"/>
      <c r="E244" s="126"/>
      <c r="F244" s="35"/>
      <c r="G244" s="35"/>
      <c r="H244" s="35"/>
      <c r="I244" s="33">
        <v>0</v>
      </c>
      <c r="J244" s="33">
        <v>0</v>
      </c>
      <c r="K244" s="33">
        <v>0</v>
      </c>
      <c r="L244" s="33">
        <v>0</v>
      </c>
      <c r="M244" s="33">
        <v>0</v>
      </c>
      <c r="N244" s="108">
        <v>0</v>
      </c>
      <c r="O244" s="108">
        <v>0</v>
      </c>
      <c r="R244" s="36"/>
      <c r="S244" s="36"/>
      <c r="T244" s="32"/>
      <c r="U244" s="33"/>
      <c r="V244" s="33"/>
      <c r="W244" s="33"/>
    </row>
    <row r="245" spans="1:23" ht="25" customHeight="1" x14ac:dyDescent="0.3">
      <c r="A245" s="32"/>
      <c r="B245" s="32"/>
      <c r="C245" s="32"/>
      <c r="D245" s="32"/>
      <c r="E245" s="126"/>
      <c r="F245" s="35"/>
      <c r="G245" s="35"/>
      <c r="H245" s="35"/>
      <c r="I245" s="33">
        <v>0</v>
      </c>
      <c r="J245" s="33">
        <v>0</v>
      </c>
      <c r="K245" s="33">
        <v>0</v>
      </c>
      <c r="L245" s="33">
        <v>0</v>
      </c>
      <c r="M245" s="33">
        <v>0</v>
      </c>
      <c r="N245" s="108">
        <v>0</v>
      </c>
      <c r="O245" s="108">
        <v>0</v>
      </c>
      <c r="R245" s="36"/>
      <c r="S245" s="36"/>
      <c r="T245" s="32"/>
      <c r="U245" s="33"/>
      <c r="V245" s="33"/>
      <c r="W245" s="33"/>
    </row>
    <row r="246" spans="1:23" ht="25" customHeight="1" x14ac:dyDescent="0.3">
      <c r="A246" s="32"/>
      <c r="B246" s="32"/>
      <c r="C246" s="32"/>
      <c r="D246" s="32"/>
      <c r="E246" s="126"/>
      <c r="F246" s="35"/>
      <c r="G246" s="35"/>
      <c r="H246" s="35"/>
      <c r="I246" s="33">
        <v>0</v>
      </c>
      <c r="J246" s="33">
        <v>0</v>
      </c>
      <c r="K246" s="33">
        <v>0</v>
      </c>
      <c r="L246" s="33">
        <v>0</v>
      </c>
      <c r="M246" s="33">
        <v>0</v>
      </c>
      <c r="N246" s="108">
        <v>0</v>
      </c>
      <c r="O246" s="108">
        <v>0</v>
      </c>
      <c r="R246" s="36"/>
      <c r="S246" s="36"/>
      <c r="T246" s="32"/>
      <c r="U246" s="33"/>
      <c r="V246" s="33"/>
      <c r="W246" s="33"/>
    </row>
    <row r="247" spans="1:23" ht="25" customHeight="1" x14ac:dyDescent="0.3">
      <c r="A247" s="32"/>
      <c r="B247" s="32"/>
      <c r="C247" s="32"/>
      <c r="D247" s="32"/>
      <c r="E247" s="126"/>
      <c r="F247" s="35"/>
      <c r="G247" s="35"/>
      <c r="H247" s="35"/>
      <c r="I247" s="33">
        <v>0</v>
      </c>
      <c r="J247" s="33">
        <v>0</v>
      </c>
      <c r="K247" s="33">
        <v>0</v>
      </c>
      <c r="L247" s="33">
        <v>0</v>
      </c>
      <c r="M247" s="33">
        <v>0</v>
      </c>
      <c r="N247" s="108">
        <v>0</v>
      </c>
      <c r="O247" s="108">
        <v>0</v>
      </c>
      <c r="R247" s="36"/>
      <c r="S247" s="36"/>
      <c r="T247" s="32"/>
      <c r="U247" s="33"/>
      <c r="V247" s="33"/>
      <c r="W247" s="33"/>
    </row>
    <row r="248" spans="1:23" ht="25" customHeight="1" x14ac:dyDescent="0.3">
      <c r="A248" s="32"/>
      <c r="B248" s="32"/>
      <c r="C248" s="32"/>
      <c r="D248" s="32"/>
      <c r="E248" s="126"/>
      <c r="F248" s="35"/>
      <c r="G248" s="35"/>
      <c r="H248" s="35"/>
      <c r="I248" s="33">
        <v>0</v>
      </c>
      <c r="J248" s="33">
        <v>0</v>
      </c>
      <c r="K248" s="33">
        <v>0</v>
      </c>
      <c r="L248" s="33">
        <v>0</v>
      </c>
      <c r="M248" s="33">
        <v>0</v>
      </c>
      <c r="N248" s="108">
        <v>0</v>
      </c>
      <c r="O248" s="108">
        <v>0</v>
      </c>
      <c r="R248" s="36"/>
      <c r="S248" s="36"/>
      <c r="T248" s="32"/>
      <c r="U248" s="33"/>
      <c r="V248" s="33"/>
      <c r="W248" s="33"/>
    </row>
    <row r="249" spans="1:23" ht="25" customHeight="1" x14ac:dyDescent="0.3">
      <c r="A249" s="32"/>
      <c r="B249" s="32"/>
      <c r="C249" s="32"/>
      <c r="D249" s="32"/>
      <c r="E249" s="126"/>
      <c r="F249" s="35"/>
      <c r="G249" s="35"/>
      <c r="H249" s="35"/>
      <c r="I249" s="33">
        <v>0</v>
      </c>
      <c r="J249" s="33">
        <v>0</v>
      </c>
      <c r="K249" s="33">
        <v>0</v>
      </c>
      <c r="L249" s="33">
        <v>0</v>
      </c>
      <c r="M249" s="33">
        <v>0</v>
      </c>
      <c r="N249" s="108">
        <v>0</v>
      </c>
      <c r="O249" s="108">
        <v>0</v>
      </c>
      <c r="R249" s="36"/>
      <c r="S249" s="36"/>
      <c r="T249" s="32"/>
      <c r="U249" s="33"/>
      <c r="V249" s="33"/>
      <c r="W249" s="33"/>
    </row>
    <row r="250" spans="1:23" ht="25" customHeight="1" x14ac:dyDescent="0.3">
      <c r="A250" s="32"/>
      <c r="B250" s="32"/>
      <c r="C250" s="32"/>
      <c r="D250" s="32"/>
      <c r="E250" s="126"/>
      <c r="F250" s="35"/>
      <c r="G250" s="35"/>
      <c r="H250" s="35"/>
      <c r="I250" s="33">
        <v>0</v>
      </c>
      <c r="J250" s="33">
        <v>0</v>
      </c>
      <c r="K250" s="33">
        <v>0</v>
      </c>
      <c r="L250" s="33">
        <v>0</v>
      </c>
      <c r="M250" s="33">
        <v>0</v>
      </c>
      <c r="N250" s="108">
        <v>0</v>
      </c>
      <c r="O250" s="108">
        <v>0</v>
      </c>
      <c r="R250" s="36"/>
      <c r="S250" s="36"/>
      <c r="T250" s="32"/>
      <c r="U250" s="33"/>
      <c r="V250" s="33"/>
      <c r="W250" s="33"/>
    </row>
    <row r="251" spans="1:23" ht="25" customHeight="1" x14ac:dyDescent="0.3">
      <c r="A251" s="32"/>
      <c r="B251" s="32"/>
      <c r="C251" s="32"/>
      <c r="D251" s="32"/>
      <c r="E251" s="126"/>
      <c r="F251" s="35"/>
      <c r="G251" s="35"/>
      <c r="H251" s="35"/>
      <c r="I251" s="33">
        <v>0</v>
      </c>
      <c r="J251" s="33">
        <v>0</v>
      </c>
      <c r="K251" s="33">
        <v>0</v>
      </c>
      <c r="L251" s="33">
        <v>0</v>
      </c>
      <c r="M251" s="33">
        <v>0</v>
      </c>
      <c r="N251" s="108">
        <v>0</v>
      </c>
      <c r="O251" s="108">
        <v>0</v>
      </c>
      <c r="R251" s="36"/>
      <c r="S251" s="36"/>
      <c r="T251" s="32"/>
      <c r="U251" s="33"/>
      <c r="V251" s="33"/>
      <c r="W251" s="33"/>
    </row>
    <row r="252" spans="1:23" ht="25" customHeight="1" x14ac:dyDescent="0.3">
      <c r="A252" s="32"/>
      <c r="B252" s="32"/>
      <c r="C252" s="32"/>
      <c r="D252" s="32"/>
      <c r="E252" s="126"/>
      <c r="F252" s="35"/>
      <c r="G252" s="35"/>
      <c r="H252" s="35"/>
      <c r="I252" s="33">
        <v>0</v>
      </c>
      <c r="J252" s="33">
        <v>0</v>
      </c>
      <c r="K252" s="33">
        <v>0</v>
      </c>
      <c r="L252" s="33">
        <v>0</v>
      </c>
      <c r="M252" s="33">
        <v>0</v>
      </c>
      <c r="N252" s="108">
        <v>0</v>
      </c>
      <c r="O252" s="108">
        <v>0</v>
      </c>
      <c r="R252" s="36"/>
      <c r="S252" s="36"/>
      <c r="T252" s="32"/>
      <c r="U252" s="33"/>
      <c r="V252" s="33"/>
      <c r="W252" s="33"/>
    </row>
    <row r="253" spans="1:23" ht="25" customHeight="1" x14ac:dyDescent="0.3">
      <c r="A253" s="32"/>
      <c r="B253" s="32"/>
      <c r="C253" s="32"/>
      <c r="D253" s="32"/>
      <c r="E253" s="126"/>
      <c r="F253" s="35"/>
      <c r="G253" s="35"/>
      <c r="H253" s="35"/>
      <c r="I253" s="33">
        <v>0</v>
      </c>
      <c r="J253" s="33">
        <v>0</v>
      </c>
      <c r="K253" s="33">
        <v>0</v>
      </c>
      <c r="L253" s="33">
        <v>0</v>
      </c>
      <c r="M253" s="33">
        <v>0</v>
      </c>
      <c r="N253" s="108">
        <v>0</v>
      </c>
      <c r="O253" s="108">
        <v>0</v>
      </c>
      <c r="R253" s="36"/>
      <c r="S253" s="36"/>
      <c r="T253" s="32"/>
      <c r="U253" s="33"/>
      <c r="V253" s="33"/>
      <c r="W253" s="33"/>
    </row>
    <row r="254" spans="1:23" ht="25" customHeight="1" x14ac:dyDescent="0.3">
      <c r="A254" s="32"/>
      <c r="B254" s="32"/>
      <c r="C254" s="32"/>
      <c r="D254" s="32"/>
      <c r="E254" s="126"/>
      <c r="F254" s="35"/>
      <c r="G254" s="35"/>
      <c r="H254" s="35"/>
      <c r="I254" s="33">
        <v>0</v>
      </c>
      <c r="J254" s="33">
        <v>0</v>
      </c>
      <c r="K254" s="33">
        <v>0</v>
      </c>
      <c r="L254" s="33">
        <v>0</v>
      </c>
      <c r="M254" s="33">
        <v>0</v>
      </c>
      <c r="N254" s="108">
        <v>0</v>
      </c>
      <c r="O254" s="108">
        <v>0</v>
      </c>
      <c r="R254" s="36"/>
      <c r="S254" s="36"/>
      <c r="T254" s="32"/>
      <c r="U254" s="33"/>
      <c r="V254" s="33"/>
      <c r="W254" s="33"/>
    </row>
    <row r="255" spans="1:23" ht="25" customHeight="1" x14ac:dyDescent="0.3">
      <c r="A255" s="32"/>
      <c r="B255" s="32"/>
      <c r="C255" s="32"/>
      <c r="D255" s="32"/>
      <c r="E255" s="126"/>
      <c r="F255" s="35"/>
      <c r="G255" s="35"/>
      <c r="H255" s="35"/>
      <c r="I255" s="33">
        <v>0</v>
      </c>
      <c r="J255" s="33">
        <v>0</v>
      </c>
      <c r="K255" s="33">
        <v>0</v>
      </c>
      <c r="L255" s="33">
        <v>0</v>
      </c>
      <c r="M255" s="33">
        <v>0</v>
      </c>
      <c r="N255" s="108">
        <v>0</v>
      </c>
      <c r="O255" s="108">
        <v>0</v>
      </c>
      <c r="R255" s="36"/>
      <c r="S255" s="36"/>
      <c r="T255" s="32"/>
      <c r="U255" s="33"/>
      <c r="V255" s="33"/>
      <c r="W255" s="33"/>
    </row>
    <row r="256" spans="1:23" ht="25" customHeight="1" x14ac:dyDescent="0.3">
      <c r="A256" s="32"/>
      <c r="B256" s="32"/>
      <c r="C256" s="32"/>
      <c r="D256" s="32"/>
      <c r="E256" s="126"/>
      <c r="F256" s="35"/>
      <c r="G256" s="35"/>
      <c r="H256" s="35"/>
      <c r="I256" s="33">
        <v>0</v>
      </c>
      <c r="J256" s="33">
        <v>0</v>
      </c>
      <c r="K256" s="33">
        <v>0</v>
      </c>
      <c r="L256" s="33">
        <v>0</v>
      </c>
      <c r="M256" s="33">
        <v>0</v>
      </c>
      <c r="N256" s="108">
        <v>0</v>
      </c>
      <c r="O256" s="108">
        <v>0</v>
      </c>
      <c r="R256" s="36"/>
      <c r="S256" s="36"/>
      <c r="T256" s="32"/>
      <c r="U256" s="33"/>
      <c r="V256" s="33"/>
      <c r="W256" s="33"/>
    </row>
    <row r="257" spans="1:23" ht="25" customHeight="1" x14ac:dyDescent="0.3">
      <c r="A257" s="32"/>
      <c r="B257" s="32"/>
      <c r="C257" s="32"/>
      <c r="D257" s="32"/>
      <c r="E257" s="126"/>
      <c r="F257" s="35"/>
      <c r="G257" s="35"/>
      <c r="H257" s="35"/>
      <c r="I257" s="33">
        <v>0</v>
      </c>
      <c r="J257" s="33">
        <v>0</v>
      </c>
      <c r="K257" s="33">
        <v>0</v>
      </c>
      <c r="L257" s="33">
        <v>0</v>
      </c>
      <c r="M257" s="33">
        <v>0</v>
      </c>
      <c r="N257" s="108">
        <v>0</v>
      </c>
      <c r="O257" s="108">
        <v>0</v>
      </c>
      <c r="R257" s="36"/>
      <c r="S257" s="36"/>
      <c r="T257" s="32"/>
      <c r="U257" s="33"/>
      <c r="V257" s="33"/>
      <c r="W257" s="33"/>
    </row>
    <row r="258" spans="1:23" ht="25" customHeight="1" x14ac:dyDescent="0.3">
      <c r="A258" s="32"/>
      <c r="B258" s="32"/>
      <c r="C258" s="32"/>
      <c r="D258" s="32"/>
      <c r="E258" s="126"/>
      <c r="F258" s="35"/>
      <c r="G258" s="35"/>
      <c r="H258" s="35"/>
      <c r="I258" s="33">
        <v>0</v>
      </c>
      <c r="J258" s="33">
        <v>0</v>
      </c>
      <c r="K258" s="33">
        <v>0</v>
      </c>
      <c r="L258" s="33">
        <v>0</v>
      </c>
      <c r="M258" s="33">
        <v>0</v>
      </c>
      <c r="N258" s="108">
        <v>0</v>
      </c>
      <c r="O258" s="108">
        <v>0</v>
      </c>
      <c r="R258" s="36"/>
      <c r="S258" s="36"/>
      <c r="T258" s="32"/>
      <c r="U258" s="33"/>
      <c r="V258" s="33"/>
      <c r="W258" s="33"/>
    </row>
    <row r="259" spans="1:23" ht="25" customHeight="1" x14ac:dyDescent="0.3">
      <c r="A259" s="32"/>
      <c r="B259" s="32"/>
      <c r="C259" s="32"/>
      <c r="D259" s="32"/>
      <c r="E259" s="126"/>
      <c r="F259" s="35"/>
      <c r="G259" s="35"/>
      <c r="H259" s="35"/>
      <c r="I259" s="33">
        <v>0</v>
      </c>
      <c r="J259" s="33">
        <v>0</v>
      </c>
      <c r="K259" s="33">
        <v>0</v>
      </c>
      <c r="L259" s="33">
        <v>0</v>
      </c>
      <c r="M259" s="33">
        <v>0</v>
      </c>
      <c r="N259" s="108">
        <v>0</v>
      </c>
      <c r="O259" s="108">
        <v>0</v>
      </c>
      <c r="R259" s="36"/>
      <c r="S259" s="36"/>
      <c r="T259" s="32"/>
      <c r="U259" s="33"/>
      <c r="V259" s="33"/>
      <c r="W259" s="33"/>
    </row>
    <row r="260" spans="1:23" ht="25" customHeight="1" x14ac:dyDescent="0.3">
      <c r="A260" s="32"/>
      <c r="B260" s="32"/>
      <c r="C260" s="32"/>
      <c r="D260" s="32"/>
      <c r="E260" s="126"/>
      <c r="F260" s="35"/>
      <c r="G260" s="35"/>
      <c r="H260" s="35"/>
      <c r="I260" s="33">
        <v>0</v>
      </c>
      <c r="J260" s="33">
        <v>0</v>
      </c>
      <c r="K260" s="33">
        <v>0</v>
      </c>
      <c r="L260" s="33">
        <v>0</v>
      </c>
      <c r="M260" s="33">
        <v>0</v>
      </c>
      <c r="N260" s="108">
        <v>0</v>
      </c>
      <c r="O260" s="108">
        <v>0</v>
      </c>
      <c r="R260" s="36"/>
      <c r="S260" s="36"/>
      <c r="T260" s="32"/>
      <c r="U260" s="33"/>
      <c r="V260" s="33"/>
      <c r="W260" s="33"/>
    </row>
    <row r="261" spans="1:23" ht="25" customHeight="1" x14ac:dyDescent="0.3">
      <c r="A261" s="32"/>
      <c r="B261" s="32"/>
      <c r="C261" s="32"/>
      <c r="D261" s="32"/>
      <c r="E261" s="126"/>
      <c r="F261" s="35"/>
      <c r="G261" s="35"/>
      <c r="H261" s="35"/>
      <c r="I261" s="33">
        <v>0</v>
      </c>
      <c r="J261" s="33">
        <v>0</v>
      </c>
      <c r="K261" s="33">
        <v>0</v>
      </c>
      <c r="L261" s="33">
        <v>0</v>
      </c>
      <c r="M261" s="33">
        <v>0</v>
      </c>
      <c r="N261" s="108">
        <v>0</v>
      </c>
      <c r="O261" s="108">
        <v>0</v>
      </c>
      <c r="R261" s="36"/>
      <c r="S261" s="36"/>
      <c r="T261" s="32"/>
      <c r="U261" s="33"/>
      <c r="V261" s="33"/>
      <c r="W261" s="33"/>
    </row>
    <row r="262" spans="1:23" ht="25" customHeight="1" x14ac:dyDescent="0.3">
      <c r="A262" s="32"/>
      <c r="B262" s="32"/>
      <c r="C262" s="32"/>
      <c r="D262" s="32"/>
      <c r="E262" s="126"/>
      <c r="F262" s="35"/>
      <c r="G262" s="35"/>
      <c r="H262" s="35"/>
      <c r="I262" s="33">
        <v>0</v>
      </c>
      <c r="J262" s="33">
        <v>0</v>
      </c>
      <c r="K262" s="33">
        <v>0</v>
      </c>
      <c r="L262" s="33">
        <v>0</v>
      </c>
      <c r="M262" s="33">
        <v>0</v>
      </c>
      <c r="N262" s="108">
        <v>0</v>
      </c>
      <c r="O262" s="108">
        <v>0</v>
      </c>
      <c r="R262" s="36"/>
      <c r="S262" s="36"/>
      <c r="T262" s="32"/>
      <c r="U262" s="33"/>
      <c r="V262" s="33"/>
      <c r="W262" s="33"/>
    </row>
    <row r="263" spans="1:23" ht="25" customHeight="1" x14ac:dyDescent="0.3">
      <c r="A263" s="32"/>
      <c r="B263" s="32"/>
      <c r="C263" s="32"/>
      <c r="D263" s="32"/>
      <c r="E263" s="126"/>
      <c r="F263" s="35"/>
      <c r="G263" s="35"/>
      <c r="H263" s="35"/>
      <c r="I263" s="33">
        <v>0</v>
      </c>
      <c r="J263" s="33">
        <v>0</v>
      </c>
      <c r="K263" s="33">
        <v>0</v>
      </c>
      <c r="L263" s="33">
        <v>0</v>
      </c>
      <c r="M263" s="33">
        <v>0</v>
      </c>
      <c r="N263" s="108">
        <v>0</v>
      </c>
      <c r="O263" s="108">
        <v>0</v>
      </c>
      <c r="R263" s="36"/>
      <c r="S263" s="36"/>
      <c r="T263" s="32"/>
      <c r="U263" s="33"/>
      <c r="V263" s="33"/>
      <c r="W263" s="33"/>
    </row>
    <row r="264" spans="1:23" ht="25" customHeight="1" x14ac:dyDescent="0.3">
      <c r="A264" s="32"/>
      <c r="B264" s="32"/>
      <c r="C264" s="32"/>
      <c r="D264" s="32"/>
      <c r="E264" s="126"/>
      <c r="F264" s="35"/>
      <c r="G264" s="35"/>
      <c r="H264" s="35"/>
      <c r="I264" s="33">
        <v>0</v>
      </c>
      <c r="J264" s="33">
        <v>0</v>
      </c>
      <c r="K264" s="33">
        <v>0</v>
      </c>
      <c r="L264" s="33">
        <v>0</v>
      </c>
      <c r="M264" s="33">
        <v>0</v>
      </c>
      <c r="N264" s="108">
        <v>0</v>
      </c>
      <c r="O264" s="108">
        <v>0</v>
      </c>
      <c r="R264" s="36"/>
      <c r="S264" s="36"/>
      <c r="T264" s="32"/>
      <c r="U264" s="33"/>
      <c r="V264" s="33"/>
      <c r="W264" s="33"/>
    </row>
    <row r="265" spans="1:23" ht="25" customHeight="1" x14ac:dyDescent="0.3">
      <c r="A265" s="32"/>
      <c r="B265" s="32"/>
      <c r="C265" s="32"/>
      <c r="D265" s="32"/>
      <c r="E265" s="126"/>
      <c r="F265" s="35"/>
      <c r="G265" s="35"/>
      <c r="H265" s="35"/>
      <c r="I265" s="33">
        <v>0</v>
      </c>
      <c r="J265" s="33">
        <v>0</v>
      </c>
      <c r="K265" s="33">
        <v>0</v>
      </c>
      <c r="L265" s="33">
        <v>0</v>
      </c>
      <c r="M265" s="33">
        <v>0</v>
      </c>
      <c r="N265" s="108">
        <v>0</v>
      </c>
      <c r="O265" s="108">
        <v>0</v>
      </c>
      <c r="R265" s="36"/>
      <c r="S265" s="36"/>
      <c r="T265" s="32"/>
      <c r="U265" s="33"/>
      <c r="V265" s="33"/>
      <c r="W265" s="33"/>
    </row>
    <row r="266" spans="1:23" ht="25" customHeight="1" x14ac:dyDescent="0.3">
      <c r="A266" s="32"/>
      <c r="B266" s="32"/>
      <c r="C266" s="32"/>
      <c r="D266" s="32"/>
      <c r="E266" s="126"/>
      <c r="F266" s="35"/>
      <c r="G266" s="35"/>
      <c r="H266" s="35"/>
      <c r="I266" s="33">
        <v>0</v>
      </c>
      <c r="J266" s="33">
        <v>0</v>
      </c>
      <c r="K266" s="33">
        <v>0</v>
      </c>
      <c r="L266" s="33">
        <v>0</v>
      </c>
      <c r="M266" s="33">
        <v>0</v>
      </c>
      <c r="N266" s="108">
        <v>0</v>
      </c>
      <c r="O266" s="108">
        <v>0</v>
      </c>
      <c r="R266" s="36"/>
      <c r="S266" s="36"/>
      <c r="T266" s="32"/>
      <c r="U266" s="33"/>
      <c r="V266" s="33"/>
      <c r="W266" s="33"/>
    </row>
    <row r="267" spans="1:23" ht="25" customHeight="1" x14ac:dyDescent="0.3">
      <c r="A267" s="32"/>
      <c r="B267" s="32"/>
      <c r="C267" s="32"/>
      <c r="D267" s="32"/>
      <c r="E267" s="126"/>
      <c r="F267" s="35"/>
      <c r="G267" s="35"/>
      <c r="H267" s="35"/>
      <c r="I267" s="33">
        <v>0</v>
      </c>
      <c r="J267" s="33">
        <v>0</v>
      </c>
      <c r="K267" s="33">
        <v>0</v>
      </c>
      <c r="L267" s="33">
        <v>0</v>
      </c>
      <c r="M267" s="33">
        <v>0</v>
      </c>
      <c r="N267" s="108">
        <v>0</v>
      </c>
      <c r="O267" s="108">
        <v>0</v>
      </c>
      <c r="R267" s="36"/>
      <c r="S267" s="36"/>
      <c r="T267" s="32"/>
      <c r="U267" s="33"/>
      <c r="V267" s="33"/>
      <c r="W267" s="33"/>
    </row>
    <row r="268" spans="1:23" ht="25" customHeight="1" x14ac:dyDescent="0.3">
      <c r="A268" s="32"/>
      <c r="B268" s="32"/>
      <c r="C268" s="32"/>
      <c r="D268" s="32"/>
      <c r="E268" s="126"/>
      <c r="F268" s="35"/>
      <c r="G268" s="35"/>
      <c r="H268" s="35"/>
      <c r="I268" s="33">
        <v>0</v>
      </c>
      <c r="J268" s="33">
        <v>0</v>
      </c>
      <c r="K268" s="33">
        <v>0</v>
      </c>
      <c r="L268" s="33">
        <v>0</v>
      </c>
      <c r="M268" s="33">
        <v>0</v>
      </c>
      <c r="N268" s="108">
        <v>0</v>
      </c>
      <c r="O268" s="108">
        <v>0</v>
      </c>
      <c r="R268" s="36"/>
      <c r="S268" s="36"/>
      <c r="T268" s="32"/>
      <c r="U268" s="33"/>
      <c r="V268" s="33"/>
      <c r="W268" s="33"/>
    </row>
    <row r="269" spans="1:23" ht="25" customHeight="1" x14ac:dyDescent="0.3">
      <c r="A269" s="32"/>
      <c r="B269" s="32"/>
      <c r="C269" s="32"/>
      <c r="D269" s="32"/>
      <c r="E269" s="126"/>
      <c r="F269" s="35"/>
      <c r="G269" s="35"/>
      <c r="H269" s="35"/>
      <c r="I269" s="33">
        <v>0</v>
      </c>
      <c r="J269" s="33">
        <v>0</v>
      </c>
      <c r="K269" s="33">
        <v>0</v>
      </c>
      <c r="L269" s="33">
        <v>0</v>
      </c>
      <c r="M269" s="33">
        <v>0</v>
      </c>
      <c r="N269" s="108">
        <v>0</v>
      </c>
      <c r="O269" s="108">
        <v>0</v>
      </c>
      <c r="R269" s="36"/>
      <c r="S269" s="36"/>
      <c r="T269" s="32"/>
      <c r="U269" s="33"/>
      <c r="V269" s="33"/>
      <c r="W269" s="33"/>
    </row>
    <row r="270" spans="1:23" ht="25" customHeight="1" x14ac:dyDescent="0.3">
      <c r="A270" s="32"/>
      <c r="B270" s="32"/>
      <c r="C270" s="32"/>
      <c r="D270" s="32"/>
      <c r="E270" s="126"/>
      <c r="F270" s="35"/>
      <c r="G270" s="35"/>
      <c r="H270" s="35"/>
      <c r="I270" s="33">
        <v>0</v>
      </c>
      <c r="J270" s="33">
        <v>0</v>
      </c>
      <c r="K270" s="33">
        <v>0</v>
      </c>
      <c r="L270" s="33">
        <v>0</v>
      </c>
      <c r="M270" s="33">
        <v>0</v>
      </c>
      <c r="N270" s="108">
        <v>0</v>
      </c>
      <c r="O270" s="108">
        <v>0</v>
      </c>
      <c r="R270" s="36"/>
      <c r="S270" s="36"/>
      <c r="T270" s="32"/>
      <c r="U270" s="33"/>
      <c r="V270" s="33"/>
      <c r="W270" s="33"/>
    </row>
    <row r="271" spans="1:23" ht="25" customHeight="1" x14ac:dyDescent="0.3">
      <c r="A271" s="32"/>
      <c r="B271" s="32"/>
      <c r="C271" s="32"/>
      <c r="D271" s="32"/>
      <c r="E271" s="126"/>
      <c r="F271" s="35"/>
      <c r="G271" s="35"/>
      <c r="H271" s="35"/>
      <c r="I271" s="33">
        <v>0</v>
      </c>
      <c r="J271" s="33">
        <v>0</v>
      </c>
      <c r="K271" s="33">
        <v>0</v>
      </c>
      <c r="L271" s="33">
        <v>0</v>
      </c>
      <c r="M271" s="33">
        <v>0</v>
      </c>
      <c r="N271" s="108">
        <v>0</v>
      </c>
      <c r="O271" s="108">
        <v>0</v>
      </c>
      <c r="R271" s="36"/>
      <c r="S271" s="36"/>
      <c r="T271" s="32"/>
      <c r="U271" s="33"/>
      <c r="V271" s="33"/>
      <c r="W271" s="33"/>
    </row>
    <row r="272" spans="1:23" ht="25" customHeight="1" x14ac:dyDescent="0.3">
      <c r="A272" s="32"/>
      <c r="B272" s="32"/>
      <c r="C272" s="32"/>
      <c r="D272" s="32"/>
      <c r="E272" s="126"/>
      <c r="F272" s="35"/>
      <c r="G272" s="35"/>
      <c r="H272" s="35"/>
      <c r="I272" s="33">
        <v>0</v>
      </c>
      <c r="J272" s="33">
        <v>0</v>
      </c>
      <c r="K272" s="33">
        <v>0</v>
      </c>
      <c r="L272" s="33">
        <v>0</v>
      </c>
      <c r="M272" s="33">
        <v>0</v>
      </c>
      <c r="N272" s="108">
        <v>0</v>
      </c>
      <c r="O272" s="108">
        <v>0</v>
      </c>
      <c r="R272" s="36"/>
      <c r="S272" s="36"/>
      <c r="T272" s="32"/>
      <c r="U272" s="33"/>
      <c r="V272" s="33"/>
      <c r="W272" s="33"/>
    </row>
    <row r="273" spans="1:23" ht="25" customHeight="1" x14ac:dyDescent="0.3">
      <c r="A273" s="32"/>
      <c r="B273" s="32"/>
      <c r="C273" s="32"/>
      <c r="D273" s="32"/>
      <c r="E273" s="126"/>
      <c r="F273" s="35"/>
      <c r="G273" s="35"/>
      <c r="H273" s="35"/>
      <c r="I273" s="33">
        <v>0</v>
      </c>
      <c r="J273" s="33">
        <v>0</v>
      </c>
      <c r="K273" s="33">
        <v>0</v>
      </c>
      <c r="L273" s="33">
        <v>0</v>
      </c>
      <c r="M273" s="33">
        <v>0</v>
      </c>
      <c r="N273" s="108">
        <v>0</v>
      </c>
      <c r="O273" s="108">
        <v>0</v>
      </c>
      <c r="R273" s="36"/>
      <c r="S273" s="36"/>
      <c r="T273" s="32"/>
      <c r="U273" s="33"/>
      <c r="V273" s="33"/>
      <c r="W273" s="33"/>
    </row>
    <row r="274" spans="1:23" ht="25" customHeight="1" x14ac:dyDescent="0.3">
      <c r="A274" s="32"/>
      <c r="B274" s="32"/>
      <c r="C274" s="32"/>
      <c r="D274" s="32"/>
      <c r="E274" s="126"/>
      <c r="F274" s="35"/>
      <c r="G274" s="35"/>
      <c r="H274" s="35"/>
      <c r="I274" s="33">
        <v>0</v>
      </c>
      <c r="J274" s="33">
        <v>0</v>
      </c>
      <c r="K274" s="33">
        <v>0</v>
      </c>
      <c r="L274" s="33">
        <v>0</v>
      </c>
      <c r="M274" s="33">
        <v>0</v>
      </c>
      <c r="N274" s="108">
        <v>0</v>
      </c>
      <c r="O274" s="108">
        <v>0</v>
      </c>
      <c r="R274" s="36"/>
      <c r="S274" s="36"/>
      <c r="T274" s="32"/>
      <c r="U274" s="33"/>
      <c r="V274" s="33"/>
      <c r="W274" s="33"/>
    </row>
    <row r="275" spans="1:23" ht="25" customHeight="1" x14ac:dyDescent="0.3">
      <c r="A275" s="32"/>
      <c r="B275" s="32"/>
      <c r="C275" s="32"/>
      <c r="D275" s="32"/>
      <c r="E275" s="126"/>
      <c r="F275" s="35"/>
      <c r="G275" s="35"/>
      <c r="H275" s="35"/>
      <c r="I275" s="33">
        <v>0</v>
      </c>
      <c r="J275" s="33">
        <v>0</v>
      </c>
      <c r="K275" s="33">
        <v>0</v>
      </c>
      <c r="L275" s="33">
        <v>0</v>
      </c>
      <c r="M275" s="33">
        <v>0</v>
      </c>
      <c r="N275" s="108">
        <v>0</v>
      </c>
      <c r="O275" s="108">
        <v>0</v>
      </c>
      <c r="R275" s="36"/>
      <c r="S275" s="36"/>
      <c r="T275" s="32"/>
      <c r="U275" s="33"/>
      <c r="V275" s="33"/>
      <c r="W275" s="33"/>
    </row>
    <row r="276" spans="1:23" ht="25" customHeight="1" x14ac:dyDescent="0.3">
      <c r="A276" s="32"/>
      <c r="B276" s="32"/>
      <c r="C276" s="32"/>
      <c r="D276" s="32"/>
      <c r="E276" s="126"/>
      <c r="F276" s="35"/>
      <c r="G276" s="35"/>
      <c r="H276" s="35"/>
      <c r="I276" s="33">
        <v>0</v>
      </c>
      <c r="J276" s="33">
        <v>0</v>
      </c>
      <c r="K276" s="33">
        <v>0</v>
      </c>
      <c r="L276" s="33">
        <v>0</v>
      </c>
      <c r="M276" s="33">
        <v>0</v>
      </c>
      <c r="N276" s="108">
        <v>0</v>
      </c>
      <c r="O276" s="108">
        <v>0</v>
      </c>
      <c r="R276" s="36"/>
      <c r="S276" s="36"/>
      <c r="T276" s="32"/>
      <c r="U276" s="33"/>
      <c r="V276" s="33"/>
      <c r="W276" s="33"/>
    </row>
    <row r="277" spans="1:23" ht="25" customHeight="1" x14ac:dyDescent="0.3">
      <c r="A277" s="32"/>
      <c r="B277" s="32"/>
      <c r="C277" s="32"/>
      <c r="D277" s="32"/>
      <c r="E277" s="126"/>
      <c r="F277" s="35"/>
      <c r="G277" s="35"/>
      <c r="H277" s="35"/>
      <c r="I277" s="33">
        <v>0</v>
      </c>
      <c r="J277" s="33">
        <v>0</v>
      </c>
      <c r="K277" s="33">
        <v>0</v>
      </c>
      <c r="L277" s="33">
        <v>0</v>
      </c>
      <c r="M277" s="33">
        <v>0</v>
      </c>
      <c r="N277" s="108">
        <v>0</v>
      </c>
      <c r="O277" s="108">
        <v>0</v>
      </c>
      <c r="R277" s="36"/>
      <c r="S277" s="36"/>
      <c r="T277" s="32"/>
      <c r="U277" s="33"/>
      <c r="V277" s="33"/>
      <c r="W277" s="33"/>
    </row>
    <row r="278" spans="1:23" ht="25" customHeight="1" x14ac:dyDescent="0.3">
      <c r="A278" s="32"/>
      <c r="B278" s="32"/>
      <c r="C278" s="32"/>
      <c r="D278" s="32"/>
      <c r="E278" s="126"/>
      <c r="F278" s="35"/>
      <c r="G278" s="35"/>
      <c r="H278" s="35"/>
      <c r="I278" s="33">
        <v>0</v>
      </c>
      <c r="J278" s="33">
        <v>0</v>
      </c>
      <c r="K278" s="33">
        <v>0</v>
      </c>
      <c r="L278" s="33">
        <v>0</v>
      </c>
      <c r="M278" s="33">
        <v>0</v>
      </c>
      <c r="N278" s="108">
        <v>0</v>
      </c>
      <c r="O278" s="108">
        <v>0</v>
      </c>
      <c r="R278" s="36"/>
      <c r="S278" s="36"/>
      <c r="T278" s="32"/>
      <c r="U278" s="33"/>
      <c r="V278" s="33"/>
      <c r="W278" s="33"/>
    </row>
    <row r="279" spans="1:23" ht="25" customHeight="1" x14ac:dyDescent="0.3">
      <c r="A279" s="32"/>
      <c r="B279" s="32"/>
      <c r="C279" s="32"/>
      <c r="D279" s="32"/>
      <c r="E279" s="126"/>
      <c r="F279" s="35"/>
      <c r="G279" s="35"/>
      <c r="H279" s="35"/>
      <c r="I279" s="33">
        <v>0</v>
      </c>
      <c r="J279" s="33">
        <v>0</v>
      </c>
      <c r="K279" s="33">
        <v>0</v>
      </c>
      <c r="L279" s="33">
        <v>0</v>
      </c>
      <c r="M279" s="33">
        <v>0</v>
      </c>
      <c r="N279" s="108">
        <v>0</v>
      </c>
      <c r="O279" s="108">
        <v>0</v>
      </c>
      <c r="R279" s="36"/>
      <c r="S279" s="36"/>
      <c r="T279" s="32"/>
      <c r="U279" s="33"/>
      <c r="V279" s="33"/>
      <c r="W279" s="33"/>
    </row>
    <row r="280" spans="1:23" ht="25" customHeight="1" x14ac:dyDescent="0.3">
      <c r="A280" s="32"/>
      <c r="B280" s="32"/>
      <c r="C280" s="32"/>
      <c r="D280" s="32"/>
      <c r="E280" s="126"/>
      <c r="F280" s="35"/>
      <c r="G280" s="35"/>
      <c r="H280" s="35"/>
      <c r="I280" s="33">
        <v>0</v>
      </c>
      <c r="J280" s="33">
        <v>0</v>
      </c>
      <c r="K280" s="33">
        <v>0</v>
      </c>
      <c r="L280" s="33">
        <v>0</v>
      </c>
      <c r="M280" s="33">
        <v>0</v>
      </c>
      <c r="N280" s="108">
        <v>0</v>
      </c>
      <c r="O280" s="108">
        <v>0</v>
      </c>
      <c r="R280" s="36"/>
      <c r="S280" s="36"/>
      <c r="T280" s="32"/>
      <c r="U280" s="33"/>
      <c r="V280" s="33"/>
      <c r="W280" s="33"/>
    </row>
    <row r="281" spans="1:23" ht="25" customHeight="1" x14ac:dyDescent="0.3">
      <c r="A281" s="32"/>
      <c r="B281" s="32"/>
      <c r="C281" s="32"/>
      <c r="D281" s="32"/>
      <c r="E281" s="126"/>
      <c r="F281" s="35"/>
      <c r="G281" s="35"/>
      <c r="H281" s="35"/>
      <c r="I281" s="33">
        <v>0</v>
      </c>
      <c r="J281" s="33">
        <v>0</v>
      </c>
      <c r="K281" s="33">
        <v>0</v>
      </c>
      <c r="L281" s="33">
        <v>0</v>
      </c>
      <c r="M281" s="33">
        <v>0</v>
      </c>
      <c r="N281" s="108">
        <v>0</v>
      </c>
      <c r="O281" s="108">
        <v>0</v>
      </c>
      <c r="R281" s="36"/>
      <c r="S281" s="36"/>
      <c r="T281" s="32"/>
      <c r="U281" s="33"/>
      <c r="V281" s="33"/>
      <c r="W281" s="33"/>
    </row>
    <row r="282" spans="1:23" ht="25" customHeight="1" x14ac:dyDescent="0.3">
      <c r="A282" s="32"/>
      <c r="B282" s="32"/>
      <c r="C282" s="32"/>
      <c r="D282" s="32"/>
      <c r="E282" s="126"/>
      <c r="F282" s="35"/>
      <c r="G282" s="35"/>
      <c r="H282" s="35"/>
      <c r="I282" s="33">
        <v>0</v>
      </c>
      <c r="J282" s="33">
        <v>0</v>
      </c>
      <c r="K282" s="33">
        <v>0</v>
      </c>
      <c r="L282" s="33">
        <v>0</v>
      </c>
      <c r="M282" s="33">
        <v>0</v>
      </c>
      <c r="N282" s="108">
        <v>0</v>
      </c>
      <c r="O282" s="108">
        <v>0</v>
      </c>
      <c r="R282" s="36"/>
      <c r="S282" s="36"/>
      <c r="T282" s="32"/>
      <c r="U282" s="33"/>
      <c r="V282" s="33"/>
      <c r="W282" s="33"/>
    </row>
    <row r="283" spans="1:23" ht="25" customHeight="1" x14ac:dyDescent="0.3">
      <c r="A283" s="32"/>
      <c r="B283" s="32"/>
      <c r="C283" s="32"/>
      <c r="D283" s="32"/>
      <c r="E283" s="126"/>
      <c r="F283" s="35"/>
      <c r="G283" s="35"/>
      <c r="H283" s="35"/>
      <c r="I283" s="33">
        <v>0</v>
      </c>
      <c r="J283" s="33">
        <v>0</v>
      </c>
      <c r="K283" s="33">
        <v>0</v>
      </c>
      <c r="L283" s="33">
        <v>0</v>
      </c>
      <c r="M283" s="33">
        <v>0</v>
      </c>
      <c r="N283" s="108">
        <v>0</v>
      </c>
      <c r="O283" s="108">
        <v>0</v>
      </c>
      <c r="R283" s="36"/>
      <c r="S283" s="36"/>
      <c r="T283" s="32"/>
      <c r="U283" s="33"/>
      <c r="V283" s="33"/>
      <c r="W283" s="33"/>
    </row>
    <row r="284" spans="1:23" ht="25" customHeight="1" x14ac:dyDescent="0.3">
      <c r="A284" s="32"/>
      <c r="B284" s="32"/>
      <c r="C284" s="32"/>
      <c r="D284" s="32"/>
      <c r="E284" s="126"/>
      <c r="F284" s="35"/>
      <c r="G284" s="35"/>
      <c r="H284" s="35"/>
      <c r="I284" s="33">
        <v>0</v>
      </c>
      <c r="J284" s="33">
        <v>0</v>
      </c>
      <c r="K284" s="33">
        <v>0</v>
      </c>
      <c r="L284" s="33">
        <v>0</v>
      </c>
      <c r="M284" s="33">
        <v>0</v>
      </c>
      <c r="N284" s="108">
        <v>0</v>
      </c>
      <c r="O284" s="108">
        <v>0</v>
      </c>
      <c r="R284" s="36"/>
      <c r="S284" s="36"/>
      <c r="T284" s="32"/>
      <c r="U284" s="33"/>
      <c r="V284" s="33"/>
      <c r="W284" s="33"/>
    </row>
    <row r="285" spans="1:23" ht="25" customHeight="1" x14ac:dyDescent="0.3">
      <c r="A285" s="32"/>
      <c r="B285" s="32"/>
      <c r="C285" s="32"/>
      <c r="D285" s="32"/>
      <c r="E285" s="126"/>
      <c r="F285" s="35"/>
      <c r="G285" s="35"/>
      <c r="H285" s="35"/>
      <c r="I285" s="33">
        <v>0</v>
      </c>
      <c r="J285" s="33">
        <v>0</v>
      </c>
      <c r="K285" s="33">
        <v>0</v>
      </c>
      <c r="L285" s="33">
        <v>0</v>
      </c>
      <c r="M285" s="33">
        <v>0</v>
      </c>
      <c r="N285" s="108">
        <v>0</v>
      </c>
      <c r="O285" s="108">
        <v>0</v>
      </c>
      <c r="R285" s="36"/>
      <c r="S285" s="36"/>
      <c r="T285" s="32"/>
      <c r="U285" s="33"/>
      <c r="V285" s="33"/>
      <c r="W285" s="33"/>
    </row>
    <row r="286" spans="1:23" ht="25" customHeight="1" x14ac:dyDescent="0.3">
      <c r="A286" s="32"/>
      <c r="B286" s="32"/>
      <c r="C286" s="32"/>
      <c r="D286" s="32"/>
      <c r="E286" s="126"/>
      <c r="F286" s="35"/>
      <c r="G286" s="35"/>
      <c r="H286" s="35"/>
      <c r="I286" s="33">
        <v>0</v>
      </c>
      <c r="J286" s="33">
        <v>0</v>
      </c>
      <c r="K286" s="33">
        <v>0</v>
      </c>
      <c r="L286" s="33">
        <v>0</v>
      </c>
      <c r="M286" s="33">
        <v>0</v>
      </c>
      <c r="N286" s="108">
        <v>0</v>
      </c>
      <c r="O286" s="108">
        <v>0</v>
      </c>
      <c r="R286" s="36"/>
      <c r="S286" s="36"/>
      <c r="T286" s="32"/>
      <c r="U286" s="33"/>
      <c r="V286" s="33"/>
      <c r="W286" s="33"/>
    </row>
    <row r="287" spans="1:23" ht="25" customHeight="1" x14ac:dyDescent="0.3">
      <c r="A287" s="32"/>
      <c r="B287" s="32"/>
      <c r="C287" s="32"/>
      <c r="D287" s="32"/>
      <c r="E287" s="126"/>
      <c r="F287" s="35"/>
      <c r="G287" s="35"/>
      <c r="H287" s="35"/>
      <c r="I287" s="33">
        <v>0</v>
      </c>
      <c r="J287" s="33">
        <v>0</v>
      </c>
      <c r="K287" s="33">
        <v>0</v>
      </c>
      <c r="L287" s="33">
        <v>0</v>
      </c>
      <c r="M287" s="33">
        <v>0</v>
      </c>
      <c r="N287" s="108">
        <v>0</v>
      </c>
      <c r="O287" s="108">
        <v>0</v>
      </c>
      <c r="R287" s="36"/>
      <c r="S287" s="36"/>
      <c r="T287" s="32"/>
      <c r="U287" s="33"/>
      <c r="V287" s="33"/>
      <c r="W287" s="33"/>
    </row>
    <row r="288" spans="1:23" ht="25" customHeight="1" x14ac:dyDescent="0.3">
      <c r="A288" s="32"/>
      <c r="B288" s="32"/>
      <c r="C288" s="32"/>
      <c r="D288" s="32"/>
      <c r="E288" s="126"/>
      <c r="F288" s="35"/>
      <c r="G288" s="35"/>
      <c r="H288" s="35"/>
      <c r="I288" s="33">
        <v>0</v>
      </c>
      <c r="J288" s="33">
        <v>0</v>
      </c>
      <c r="K288" s="33">
        <v>0</v>
      </c>
      <c r="L288" s="33">
        <v>0</v>
      </c>
      <c r="M288" s="33">
        <v>0</v>
      </c>
      <c r="N288" s="108">
        <v>0</v>
      </c>
      <c r="O288" s="108">
        <v>0</v>
      </c>
      <c r="R288" s="36"/>
      <c r="S288" s="36"/>
      <c r="T288" s="32"/>
      <c r="U288" s="33"/>
      <c r="V288" s="33"/>
      <c r="W288" s="33"/>
    </row>
    <row r="289" spans="1:23" ht="25" customHeight="1" x14ac:dyDescent="0.3">
      <c r="A289" s="32"/>
      <c r="B289" s="32"/>
      <c r="C289" s="32"/>
      <c r="D289" s="32"/>
      <c r="E289" s="126"/>
      <c r="F289" s="35"/>
      <c r="G289" s="35"/>
      <c r="H289" s="35"/>
      <c r="I289" s="33">
        <v>0</v>
      </c>
      <c r="J289" s="33">
        <v>0</v>
      </c>
      <c r="K289" s="33">
        <v>0</v>
      </c>
      <c r="L289" s="33">
        <v>0</v>
      </c>
      <c r="M289" s="33">
        <v>0</v>
      </c>
      <c r="N289" s="108">
        <v>0</v>
      </c>
      <c r="O289" s="108">
        <v>0</v>
      </c>
      <c r="R289" s="36"/>
      <c r="S289" s="36"/>
      <c r="T289" s="32"/>
      <c r="U289" s="33"/>
      <c r="V289" s="33"/>
      <c r="W289" s="33"/>
    </row>
    <row r="290" spans="1:23" ht="25" customHeight="1" x14ac:dyDescent="0.3">
      <c r="A290" s="32"/>
      <c r="B290" s="32"/>
      <c r="C290" s="32"/>
      <c r="D290" s="32"/>
      <c r="E290" s="126"/>
      <c r="F290" s="35"/>
      <c r="G290" s="35"/>
      <c r="H290" s="35"/>
      <c r="I290" s="33">
        <v>0</v>
      </c>
      <c r="J290" s="33">
        <v>0</v>
      </c>
      <c r="K290" s="33">
        <v>0</v>
      </c>
      <c r="L290" s="33">
        <v>0</v>
      </c>
      <c r="M290" s="33">
        <v>0</v>
      </c>
      <c r="N290" s="108">
        <v>0</v>
      </c>
      <c r="O290" s="108">
        <v>0</v>
      </c>
      <c r="R290" s="36"/>
      <c r="S290" s="36"/>
      <c r="T290" s="32"/>
      <c r="U290" s="33"/>
      <c r="V290" s="33"/>
      <c r="W290" s="33"/>
    </row>
    <row r="291" spans="1:23" ht="25" customHeight="1" x14ac:dyDescent="0.3">
      <c r="A291" s="32"/>
      <c r="B291" s="32"/>
      <c r="C291" s="32"/>
      <c r="D291" s="32"/>
      <c r="E291" s="126"/>
      <c r="F291" s="35"/>
      <c r="G291" s="35"/>
      <c r="H291" s="35"/>
      <c r="I291" s="33">
        <v>0</v>
      </c>
      <c r="J291" s="33">
        <v>0</v>
      </c>
      <c r="K291" s="33">
        <v>0</v>
      </c>
      <c r="L291" s="33">
        <v>0</v>
      </c>
      <c r="M291" s="33">
        <v>0</v>
      </c>
      <c r="N291" s="108">
        <v>0</v>
      </c>
      <c r="O291" s="108">
        <v>0</v>
      </c>
      <c r="R291" s="36"/>
      <c r="S291" s="36"/>
      <c r="T291" s="32"/>
      <c r="U291" s="33"/>
      <c r="V291" s="33"/>
      <c r="W291" s="33"/>
    </row>
    <row r="292" spans="1:23" ht="25" customHeight="1" x14ac:dyDescent="0.3">
      <c r="A292" s="32"/>
      <c r="B292" s="32"/>
      <c r="C292" s="32"/>
      <c r="D292" s="32"/>
      <c r="E292" s="126"/>
      <c r="F292" s="35"/>
      <c r="G292" s="35"/>
      <c r="H292" s="35"/>
      <c r="I292" s="33">
        <v>0</v>
      </c>
      <c r="J292" s="33">
        <v>0</v>
      </c>
      <c r="K292" s="33">
        <v>0</v>
      </c>
      <c r="L292" s="33">
        <v>0</v>
      </c>
      <c r="M292" s="33">
        <v>0</v>
      </c>
      <c r="N292" s="108">
        <v>0</v>
      </c>
      <c r="O292" s="108">
        <v>0</v>
      </c>
      <c r="R292" s="36"/>
      <c r="S292" s="36"/>
      <c r="T292" s="32"/>
      <c r="U292" s="33"/>
      <c r="V292" s="33"/>
      <c r="W292" s="33"/>
    </row>
    <row r="293" spans="1:23" ht="25" customHeight="1" x14ac:dyDescent="0.3">
      <c r="A293" s="32"/>
      <c r="B293" s="32"/>
      <c r="C293" s="32"/>
      <c r="D293" s="32"/>
      <c r="E293" s="126"/>
      <c r="F293" s="35"/>
      <c r="G293" s="35"/>
      <c r="H293" s="35"/>
      <c r="I293" s="33">
        <v>0</v>
      </c>
      <c r="J293" s="33">
        <v>0</v>
      </c>
      <c r="K293" s="33">
        <v>0</v>
      </c>
      <c r="L293" s="33">
        <v>0</v>
      </c>
      <c r="M293" s="33">
        <v>0</v>
      </c>
      <c r="N293" s="108">
        <v>0</v>
      </c>
      <c r="O293" s="108">
        <v>0</v>
      </c>
      <c r="R293" s="36"/>
      <c r="S293" s="36"/>
      <c r="T293" s="32"/>
      <c r="U293" s="33"/>
      <c r="V293" s="33"/>
      <c r="W293" s="33"/>
    </row>
    <row r="294" spans="1:23" ht="25" customHeight="1" x14ac:dyDescent="0.3">
      <c r="A294" s="32"/>
      <c r="B294" s="32"/>
      <c r="C294" s="32"/>
      <c r="D294" s="32"/>
      <c r="E294" s="126"/>
      <c r="F294" s="35"/>
      <c r="G294" s="35"/>
      <c r="H294" s="35"/>
      <c r="I294" s="33">
        <v>0</v>
      </c>
      <c r="J294" s="33">
        <v>0</v>
      </c>
      <c r="K294" s="33">
        <v>0</v>
      </c>
      <c r="L294" s="33">
        <v>0</v>
      </c>
      <c r="M294" s="33">
        <v>0</v>
      </c>
      <c r="N294" s="108">
        <v>0</v>
      </c>
      <c r="O294" s="108">
        <v>0</v>
      </c>
      <c r="R294" s="36"/>
      <c r="S294" s="36"/>
      <c r="T294" s="32"/>
      <c r="U294" s="33"/>
      <c r="V294" s="33"/>
      <c r="W294" s="33"/>
    </row>
    <row r="295" spans="1:23" ht="25" customHeight="1" x14ac:dyDescent="0.3">
      <c r="A295" s="32"/>
      <c r="B295" s="32"/>
      <c r="C295" s="32"/>
      <c r="D295" s="32"/>
      <c r="E295" s="126"/>
      <c r="F295" s="35"/>
      <c r="G295" s="35"/>
      <c r="H295" s="35"/>
      <c r="I295" s="33">
        <v>0</v>
      </c>
      <c r="J295" s="33">
        <v>0</v>
      </c>
      <c r="K295" s="33">
        <v>0</v>
      </c>
      <c r="L295" s="33">
        <v>0</v>
      </c>
      <c r="M295" s="33">
        <v>0</v>
      </c>
      <c r="N295" s="108">
        <v>0</v>
      </c>
      <c r="O295" s="108">
        <v>0</v>
      </c>
      <c r="R295" s="36"/>
      <c r="S295" s="36"/>
      <c r="T295" s="32"/>
      <c r="U295" s="33"/>
      <c r="V295" s="33"/>
      <c r="W295" s="33"/>
    </row>
    <row r="296" spans="1:23" ht="25" customHeight="1" x14ac:dyDescent="0.3">
      <c r="A296" s="32"/>
      <c r="B296" s="32"/>
      <c r="C296" s="32"/>
      <c r="D296" s="32"/>
      <c r="E296" s="126"/>
      <c r="F296" s="35"/>
      <c r="G296" s="35"/>
      <c r="H296" s="35"/>
      <c r="I296" s="33">
        <v>0</v>
      </c>
      <c r="J296" s="33">
        <v>0</v>
      </c>
      <c r="K296" s="33">
        <v>0</v>
      </c>
      <c r="L296" s="33">
        <v>0</v>
      </c>
      <c r="M296" s="33">
        <v>0</v>
      </c>
      <c r="N296" s="108">
        <v>0</v>
      </c>
      <c r="O296" s="108">
        <v>0</v>
      </c>
      <c r="R296" s="36"/>
      <c r="S296" s="36"/>
      <c r="T296" s="32"/>
      <c r="U296" s="33"/>
      <c r="V296" s="33"/>
      <c r="W296" s="33"/>
    </row>
    <row r="297" spans="1:23" ht="25" customHeight="1" x14ac:dyDescent="0.3">
      <c r="A297" s="32"/>
      <c r="B297" s="32"/>
      <c r="C297" s="32"/>
      <c r="D297" s="32"/>
      <c r="E297" s="126"/>
      <c r="F297" s="35"/>
      <c r="G297" s="35"/>
      <c r="H297" s="35"/>
      <c r="I297" s="33">
        <v>0</v>
      </c>
      <c r="J297" s="33">
        <v>0</v>
      </c>
      <c r="K297" s="33">
        <v>0</v>
      </c>
      <c r="L297" s="33">
        <v>0</v>
      </c>
      <c r="M297" s="33">
        <v>0</v>
      </c>
      <c r="N297" s="108">
        <v>0</v>
      </c>
      <c r="O297" s="108">
        <v>0</v>
      </c>
      <c r="R297" s="36"/>
      <c r="S297" s="36"/>
      <c r="T297" s="32"/>
      <c r="U297" s="33"/>
      <c r="V297" s="33"/>
      <c r="W297" s="33"/>
    </row>
    <row r="298" spans="1:23" ht="25" customHeight="1" x14ac:dyDescent="0.3">
      <c r="A298" s="32"/>
      <c r="B298" s="32"/>
      <c r="C298" s="32"/>
      <c r="D298" s="32"/>
      <c r="E298" s="126"/>
      <c r="F298" s="35"/>
      <c r="G298" s="35"/>
      <c r="H298" s="35"/>
      <c r="I298" s="33">
        <v>0</v>
      </c>
      <c r="J298" s="33">
        <v>0</v>
      </c>
      <c r="K298" s="33">
        <v>0</v>
      </c>
      <c r="L298" s="33">
        <v>0</v>
      </c>
      <c r="M298" s="33">
        <v>0</v>
      </c>
      <c r="N298" s="108">
        <v>0</v>
      </c>
      <c r="O298" s="108">
        <v>0</v>
      </c>
      <c r="R298" s="36"/>
      <c r="S298" s="36"/>
      <c r="T298" s="32"/>
      <c r="U298" s="33"/>
      <c r="V298" s="33"/>
      <c r="W298" s="33"/>
    </row>
    <row r="299" spans="1:23" ht="25" customHeight="1" x14ac:dyDescent="0.3">
      <c r="A299" s="32"/>
      <c r="B299" s="32"/>
      <c r="C299" s="32"/>
      <c r="D299" s="32"/>
      <c r="E299" s="126"/>
      <c r="F299" s="35"/>
      <c r="G299" s="35"/>
      <c r="H299" s="35"/>
      <c r="I299" s="33">
        <v>0</v>
      </c>
      <c r="J299" s="33">
        <v>0</v>
      </c>
      <c r="K299" s="33">
        <v>0</v>
      </c>
      <c r="L299" s="33">
        <v>0</v>
      </c>
      <c r="M299" s="33">
        <v>0</v>
      </c>
      <c r="N299" s="108">
        <v>0</v>
      </c>
      <c r="O299" s="108">
        <v>0</v>
      </c>
      <c r="R299" s="36"/>
      <c r="S299" s="36"/>
      <c r="T299" s="32"/>
      <c r="U299" s="33"/>
      <c r="V299" s="33"/>
      <c r="W299" s="33"/>
    </row>
    <row r="300" spans="1:23" ht="25" customHeight="1" x14ac:dyDescent="0.3">
      <c r="A300" s="32"/>
      <c r="B300" s="32"/>
      <c r="C300" s="32"/>
      <c r="D300" s="32"/>
      <c r="E300" s="126"/>
      <c r="F300" s="35"/>
      <c r="G300" s="35"/>
      <c r="H300" s="35"/>
      <c r="I300" s="33">
        <v>0</v>
      </c>
      <c r="J300" s="33">
        <v>0</v>
      </c>
      <c r="K300" s="33">
        <v>0</v>
      </c>
      <c r="L300" s="33">
        <v>0</v>
      </c>
      <c r="M300" s="33">
        <v>0</v>
      </c>
      <c r="N300" s="108">
        <v>0</v>
      </c>
      <c r="O300" s="108">
        <v>0</v>
      </c>
      <c r="R300" s="36"/>
      <c r="S300" s="36"/>
      <c r="T300" s="32"/>
      <c r="U300" s="33"/>
      <c r="V300" s="33"/>
      <c r="W300" s="33"/>
    </row>
    <row r="301" spans="1:23" ht="25" customHeight="1" x14ac:dyDescent="0.3">
      <c r="A301" s="32"/>
      <c r="B301" s="32"/>
      <c r="C301" s="32"/>
      <c r="D301" s="32"/>
      <c r="E301" s="126"/>
      <c r="F301" s="35"/>
      <c r="G301" s="35"/>
      <c r="H301" s="35"/>
      <c r="I301" s="33">
        <v>0</v>
      </c>
      <c r="J301" s="33">
        <v>0</v>
      </c>
      <c r="K301" s="33">
        <v>0</v>
      </c>
      <c r="L301" s="33">
        <v>0</v>
      </c>
      <c r="M301" s="33">
        <v>0</v>
      </c>
      <c r="N301" s="108">
        <v>0</v>
      </c>
      <c r="O301" s="108">
        <v>0</v>
      </c>
      <c r="R301" s="36"/>
      <c r="S301" s="36"/>
      <c r="T301" s="32"/>
      <c r="U301" s="33"/>
      <c r="V301" s="33"/>
      <c r="W301" s="33"/>
    </row>
    <row r="302" spans="1:23" ht="25" customHeight="1" x14ac:dyDescent="0.3">
      <c r="A302" s="32"/>
      <c r="B302" s="32"/>
      <c r="C302" s="32"/>
      <c r="D302" s="32"/>
      <c r="E302" s="126"/>
      <c r="F302" s="35"/>
      <c r="G302" s="35"/>
      <c r="H302" s="35"/>
      <c r="I302" s="33">
        <v>0</v>
      </c>
      <c r="J302" s="33">
        <v>0</v>
      </c>
      <c r="K302" s="33">
        <v>0</v>
      </c>
      <c r="L302" s="33">
        <v>0</v>
      </c>
      <c r="M302" s="33">
        <v>0</v>
      </c>
      <c r="N302" s="108">
        <v>0</v>
      </c>
      <c r="O302" s="108">
        <v>0</v>
      </c>
      <c r="R302" s="36"/>
      <c r="S302" s="36"/>
      <c r="T302" s="32"/>
      <c r="U302" s="33"/>
      <c r="V302" s="33"/>
      <c r="W302" s="33"/>
    </row>
    <row r="303" spans="1:23" ht="25" customHeight="1" x14ac:dyDescent="0.3">
      <c r="A303" s="32"/>
      <c r="B303" s="32"/>
      <c r="C303" s="32"/>
      <c r="D303" s="32"/>
      <c r="E303" s="126"/>
      <c r="F303" s="35"/>
      <c r="G303" s="35"/>
      <c r="H303" s="35"/>
      <c r="I303" s="33">
        <v>0</v>
      </c>
      <c r="J303" s="33">
        <v>0</v>
      </c>
      <c r="K303" s="33">
        <v>0</v>
      </c>
      <c r="L303" s="33">
        <v>0</v>
      </c>
      <c r="M303" s="33">
        <v>0</v>
      </c>
      <c r="N303" s="108">
        <v>0</v>
      </c>
      <c r="O303" s="108">
        <v>0</v>
      </c>
      <c r="R303" s="36"/>
      <c r="S303" s="36"/>
      <c r="T303" s="32"/>
      <c r="U303" s="33"/>
      <c r="V303" s="33"/>
      <c r="W303" s="33"/>
    </row>
    <row r="304" spans="1:23" ht="25" customHeight="1" x14ac:dyDescent="0.3">
      <c r="A304" s="32"/>
      <c r="B304" s="32"/>
      <c r="C304" s="32"/>
      <c r="D304" s="32"/>
      <c r="E304" s="126"/>
      <c r="F304" s="35"/>
      <c r="G304" s="35"/>
      <c r="H304" s="35"/>
      <c r="I304" s="33">
        <v>0</v>
      </c>
      <c r="J304" s="33">
        <v>0</v>
      </c>
      <c r="K304" s="33">
        <v>0</v>
      </c>
      <c r="L304" s="33">
        <v>0</v>
      </c>
      <c r="M304" s="33">
        <v>0</v>
      </c>
      <c r="N304" s="108">
        <v>0</v>
      </c>
      <c r="O304" s="108">
        <v>0</v>
      </c>
      <c r="R304" s="36"/>
      <c r="S304" s="36"/>
      <c r="T304" s="32"/>
      <c r="U304" s="33"/>
      <c r="V304" s="33"/>
      <c r="W304" s="33"/>
    </row>
    <row r="305" spans="1:23" ht="25" customHeight="1" x14ac:dyDescent="0.3">
      <c r="A305" s="32"/>
      <c r="B305" s="32"/>
      <c r="C305" s="32"/>
      <c r="D305" s="32"/>
      <c r="E305" s="126"/>
      <c r="F305" s="35"/>
      <c r="G305" s="35"/>
      <c r="H305" s="35"/>
      <c r="I305" s="33">
        <v>0</v>
      </c>
      <c r="J305" s="33">
        <v>0</v>
      </c>
      <c r="K305" s="33">
        <v>0</v>
      </c>
      <c r="L305" s="33">
        <v>0</v>
      </c>
      <c r="M305" s="33">
        <v>0</v>
      </c>
      <c r="N305" s="108">
        <v>0</v>
      </c>
      <c r="O305" s="108">
        <v>0</v>
      </c>
      <c r="R305" s="36"/>
      <c r="S305" s="36"/>
      <c r="T305" s="32"/>
      <c r="U305" s="33"/>
      <c r="V305" s="33"/>
      <c r="W305" s="33"/>
    </row>
    <row r="306" spans="1:23" ht="25" customHeight="1" x14ac:dyDescent="0.3">
      <c r="A306" s="32"/>
      <c r="B306" s="32"/>
      <c r="C306" s="32"/>
      <c r="D306" s="32"/>
      <c r="E306" s="126"/>
      <c r="F306" s="35"/>
      <c r="G306" s="35"/>
      <c r="H306" s="35"/>
      <c r="I306" s="33">
        <v>0</v>
      </c>
      <c r="J306" s="33">
        <v>0</v>
      </c>
      <c r="K306" s="33">
        <v>0</v>
      </c>
      <c r="L306" s="33">
        <v>0</v>
      </c>
      <c r="M306" s="33">
        <v>0</v>
      </c>
      <c r="N306" s="108">
        <v>0</v>
      </c>
      <c r="O306" s="108">
        <v>0</v>
      </c>
      <c r="R306" s="36"/>
      <c r="S306" s="36"/>
      <c r="T306" s="32"/>
      <c r="U306" s="33"/>
      <c r="V306" s="33"/>
      <c r="W306" s="33"/>
    </row>
    <row r="307" spans="1:23" ht="25" customHeight="1" x14ac:dyDescent="0.3">
      <c r="A307" s="32"/>
      <c r="B307" s="32"/>
      <c r="C307" s="32"/>
      <c r="D307" s="32"/>
      <c r="E307" s="126"/>
      <c r="F307" s="35"/>
      <c r="G307" s="35"/>
      <c r="H307" s="35"/>
      <c r="I307" s="33">
        <v>0</v>
      </c>
      <c r="J307" s="33">
        <v>0</v>
      </c>
      <c r="K307" s="33">
        <v>0</v>
      </c>
      <c r="L307" s="33">
        <v>0</v>
      </c>
      <c r="M307" s="33">
        <v>0</v>
      </c>
      <c r="N307" s="108">
        <v>0</v>
      </c>
      <c r="O307" s="108">
        <v>0</v>
      </c>
      <c r="R307" s="36"/>
      <c r="S307" s="36"/>
      <c r="T307" s="32"/>
      <c r="U307" s="33"/>
      <c r="V307" s="33"/>
      <c r="W307" s="33"/>
    </row>
    <row r="308" spans="1:23" ht="25" customHeight="1" x14ac:dyDescent="0.3">
      <c r="A308" s="32"/>
      <c r="B308" s="32"/>
      <c r="C308" s="32"/>
      <c r="D308" s="32"/>
      <c r="E308" s="126"/>
      <c r="F308" s="35"/>
      <c r="G308" s="35"/>
      <c r="H308" s="35"/>
      <c r="I308" s="33">
        <v>0</v>
      </c>
      <c r="J308" s="33">
        <v>0</v>
      </c>
      <c r="K308" s="33">
        <v>0</v>
      </c>
      <c r="L308" s="33">
        <v>0</v>
      </c>
      <c r="M308" s="33">
        <v>0</v>
      </c>
      <c r="N308" s="108">
        <v>0</v>
      </c>
      <c r="O308" s="108">
        <v>0</v>
      </c>
      <c r="R308" s="36"/>
      <c r="S308" s="36"/>
      <c r="T308" s="32"/>
      <c r="U308" s="33"/>
      <c r="V308" s="33"/>
      <c r="W308" s="33"/>
    </row>
    <row r="309" spans="1:23" ht="25" customHeight="1" x14ac:dyDescent="0.3">
      <c r="A309" s="32"/>
      <c r="B309" s="32"/>
      <c r="C309" s="32"/>
      <c r="D309" s="32"/>
      <c r="E309" s="126"/>
      <c r="F309" s="35"/>
      <c r="G309" s="35"/>
      <c r="H309" s="35"/>
      <c r="I309" s="33">
        <v>0</v>
      </c>
      <c r="J309" s="33">
        <v>0</v>
      </c>
      <c r="K309" s="33">
        <v>0</v>
      </c>
      <c r="L309" s="33">
        <v>0</v>
      </c>
      <c r="M309" s="33">
        <v>0</v>
      </c>
      <c r="N309" s="108">
        <v>0</v>
      </c>
      <c r="O309" s="108">
        <v>0</v>
      </c>
      <c r="R309" s="36"/>
      <c r="S309" s="36"/>
      <c r="T309" s="32"/>
      <c r="U309" s="33"/>
      <c r="V309" s="33"/>
      <c r="W309" s="33"/>
    </row>
    <row r="310" spans="1:23" ht="25" customHeight="1" x14ac:dyDescent="0.3">
      <c r="A310" s="32"/>
      <c r="B310" s="32"/>
      <c r="C310" s="32"/>
      <c r="D310" s="32"/>
      <c r="E310" s="126"/>
      <c r="F310" s="35"/>
      <c r="G310" s="35"/>
      <c r="H310" s="35"/>
      <c r="I310" s="33">
        <v>0</v>
      </c>
      <c r="J310" s="33">
        <v>0</v>
      </c>
      <c r="K310" s="33">
        <v>0</v>
      </c>
      <c r="L310" s="33">
        <v>0</v>
      </c>
      <c r="M310" s="33">
        <v>0</v>
      </c>
      <c r="N310" s="108">
        <v>0</v>
      </c>
      <c r="O310" s="108">
        <v>0</v>
      </c>
      <c r="R310" s="36"/>
      <c r="S310" s="36"/>
      <c r="T310" s="32"/>
      <c r="U310" s="33"/>
      <c r="V310" s="33"/>
      <c r="W310" s="33"/>
    </row>
    <row r="311" spans="1:23" ht="25" customHeight="1" x14ac:dyDescent="0.3">
      <c r="A311" s="32"/>
      <c r="B311" s="32"/>
      <c r="C311" s="32"/>
      <c r="D311" s="32"/>
      <c r="E311" s="126"/>
      <c r="F311" s="35"/>
      <c r="G311" s="35"/>
      <c r="H311" s="35"/>
      <c r="I311" s="33">
        <v>0</v>
      </c>
      <c r="J311" s="33">
        <v>0</v>
      </c>
      <c r="K311" s="33">
        <v>0</v>
      </c>
      <c r="L311" s="33">
        <v>0</v>
      </c>
      <c r="M311" s="33">
        <v>0</v>
      </c>
      <c r="N311" s="108">
        <v>0</v>
      </c>
      <c r="O311" s="108">
        <v>0</v>
      </c>
      <c r="R311" s="36"/>
      <c r="S311" s="36"/>
      <c r="T311" s="32"/>
      <c r="U311" s="33"/>
      <c r="V311" s="33"/>
      <c r="W311" s="33"/>
    </row>
    <row r="312" spans="1:23" ht="25" customHeight="1" x14ac:dyDescent="0.3">
      <c r="A312" s="32"/>
      <c r="B312" s="32"/>
      <c r="C312" s="32"/>
      <c r="D312" s="32"/>
      <c r="E312" s="126"/>
      <c r="F312" s="35"/>
      <c r="G312" s="35"/>
      <c r="H312" s="35"/>
      <c r="I312" s="33">
        <v>0</v>
      </c>
      <c r="J312" s="33">
        <v>0</v>
      </c>
      <c r="K312" s="33">
        <v>0</v>
      </c>
      <c r="L312" s="33">
        <v>0</v>
      </c>
      <c r="M312" s="33">
        <v>0</v>
      </c>
      <c r="N312" s="108">
        <v>0</v>
      </c>
      <c r="O312" s="108">
        <v>0</v>
      </c>
      <c r="R312" s="36"/>
      <c r="S312" s="36"/>
      <c r="T312" s="32"/>
      <c r="U312" s="33"/>
      <c r="V312" s="33"/>
      <c r="W312" s="33"/>
    </row>
    <row r="313" spans="1:23" ht="25" customHeight="1" x14ac:dyDescent="0.3">
      <c r="A313" s="32"/>
      <c r="B313" s="32"/>
      <c r="C313" s="32"/>
      <c r="D313" s="32"/>
      <c r="E313" s="126"/>
      <c r="F313" s="35"/>
      <c r="G313" s="35"/>
      <c r="H313" s="35"/>
      <c r="I313" s="33">
        <v>0</v>
      </c>
      <c r="J313" s="33">
        <v>0</v>
      </c>
      <c r="K313" s="33">
        <v>0</v>
      </c>
      <c r="L313" s="33">
        <v>0</v>
      </c>
      <c r="M313" s="33">
        <v>0</v>
      </c>
      <c r="N313" s="108">
        <v>0</v>
      </c>
      <c r="O313" s="108">
        <v>0</v>
      </c>
      <c r="R313" s="36"/>
      <c r="S313" s="36"/>
      <c r="T313" s="32"/>
      <c r="U313" s="33"/>
      <c r="V313" s="33"/>
      <c r="W313" s="33"/>
    </row>
    <row r="314" spans="1:23" ht="25" customHeight="1" x14ac:dyDescent="0.3">
      <c r="A314" s="32"/>
      <c r="B314" s="32"/>
      <c r="C314" s="32"/>
      <c r="D314" s="32"/>
      <c r="E314" s="126"/>
      <c r="F314" s="35"/>
      <c r="G314" s="35"/>
      <c r="H314" s="35"/>
      <c r="I314" s="33">
        <v>0</v>
      </c>
      <c r="J314" s="33">
        <v>0</v>
      </c>
      <c r="K314" s="33">
        <v>0</v>
      </c>
      <c r="L314" s="33">
        <v>0</v>
      </c>
      <c r="M314" s="33">
        <v>0</v>
      </c>
      <c r="N314" s="108">
        <v>0</v>
      </c>
      <c r="O314" s="108">
        <v>0</v>
      </c>
      <c r="R314" s="36"/>
      <c r="S314" s="36"/>
      <c r="T314" s="32"/>
      <c r="U314" s="33"/>
      <c r="V314" s="33"/>
      <c r="W314" s="33"/>
    </row>
    <row r="315" spans="1:23" ht="25" customHeight="1" x14ac:dyDescent="0.3">
      <c r="A315" s="32"/>
      <c r="B315" s="32"/>
      <c r="C315" s="32"/>
      <c r="D315" s="32"/>
      <c r="E315" s="126"/>
      <c r="F315" s="35"/>
      <c r="G315" s="35"/>
      <c r="H315" s="35"/>
      <c r="I315" s="33">
        <v>0</v>
      </c>
      <c r="J315" s="33">
        <v>0</v>
      </c>
      <c r="K315" s="33">
        <v>0</v>
      </c>
      <c r="L315" s="33">
        <v>0</v>
      </c>
      <c r="M315" s="33">
        <v>0</v>
      </c>
      <c r="N315" s="108">
        <v>0</v>
      </c>
      <c r="O315" s="108">
        <v>0</v>
      </c>
      <c r="R315" s="36"/>
      <c r="S315" s="36"/>
      <c r="T315" s="32"/>
      <c r="U315" s="33"/>
      <c r="V315" s="33"/>
      <c r="W315" s="33"/>
    </row>
    <row r="316" spans="1:23" ht="25" customHeight="1" x14ac:dyDescent="0.3">
      <c r="A316" s="32"/>
      <c r="B316" s="32"/>
      <c r="C316" s="32"/>
      <c r="D316" s="32"/>
      <c r="E316" s="126"/>
      <c r="F316" s="35"/>
      <c r="G316" s="35"/>
      <c r="H316" s="35"/>
      <c r="I316" s="33">
        <v>0</v>
      </c>
      <c r="J316" s="33">
        <v>0</v>
      </c>
      <c r="K316" s="33">
        <v>0</v>
      </c>
      <c r="L316" s="33">
        <v>0</v>
      </c>
      <c r="M316" s="33">
        <v>0</v>
      </c>
      <c r="N316" s="108">
        <v>0</v>
      </c>
      <c r="O316" s="108">
        <v>0</v>
      </c>
      <c r="R316" s="36"/>
      <c r="S316" s="36"/>
      <c r="T316" s="32"/>
      <c r="U316" s="33"/>
      <c r="V316" s="33"/>
      <c r="W316" s="33"/>
    </row>
    <row r="317" spans="1:23" ht="25" customHeight="1" x14ac:dyDescent="0.3">
      <c r="A317" s="32"/>
      <c r="B317" s="32"/>
      <c r="C317" s="32"/>
      <c r="D317" s="32"/>
      <c r="E317" s="126"/>
      <c r="F317" s="35"/>
      <c r="G317" s="35"/>
      <c r="H317" s="35"/>
      <c r="I317" s="33">
        <v>0</v>
      </c>
      <c r="J317" s="33">
        <v>0</v>
      </c>
      <c r="K317" s="33">
        <v>0</v>
      </c>
      <c r="L317" s="33">
        <v>0</v>
      </c>
      <c r="M317" s="33">
        <v>0</v>
      </c>
      <c r="N317" s="108">
        <v>0</v>
      </c>
      <c r="O317" s="108">
        <v>0</v>
      </c>
      <c r="R317" s="36"/>
      <c r="S317" s="36"/>
      <c r="T317" s="32"/>
      <c r="U317" s="33"/>
      <c r="V317" s="33"/>
      <c r="W317" s="33"/>
    </row>
    <row r="318" spans="1:23" ht="25" customHeight="1" x14ac:dyDescent="0.3">
      <c r="A318" s="32"/>
      <c r="B318" s="32"/>
      <c r="C318" s="32"/>
      <c r="D318" s="32"/>
      <c r="E318" s="126"/>
      <c r="F318" s="35"/>
      <c r="G318" s="35"/>
      <c r="H318" s="35"/>
      <c r="I318" s="33">
        <v>0</v>
      </c>
      <c r="J318" s="33">
        <v>0</v>
      </c>
      <c r="K318" s="33">
        <v>0</v>
      </c>
      <c r="L318" s="33">
        <v>0</v>
      </c>
      <c r="M318" s="33">
        <v>0</v>
      </c>
      <c r="N318" s="108">
        <v>0</v>
      </c>
      <c r="O318" s="108">
        <v>0</v>
      </c>
      <c r="R318" s="36"/>
      <c r="S318" s="36"/>
      <c r="T318" s="32"/>
      <c r="U318" s="33"/>
      <c r="V318" s="33"/>
      <c r="W318" s="33"/>
    </row>
    <row r="319" spans="1:23" ht="25" customHeight="1" x14ac:dyDescent="0.3">
      <c r="A319" s="32"/>
      <c r="B319" s="32"/>
      <c r="C319" s="32"/>
      <c r="D319" s="32"/>
      <c r="E319" s="126"/>
      <c r="F319" s="35"/>
      <c r="G319" s="35"/>
      <c r="H319" s="35"/>
      <c r="I319" s="33">
        <v>0</v>
      </c>
      <c r="J319" s="33">
        <v>0</v>
      </c>
      <c r="K319" s="33">
        <v>0</v>
      </c>
      <c r="L319" s="33">
        <v>0</v>
      </c>
      <c r="M319" s="33">
        <v>0</v>
      </c>
      <c r="N319" s="108">
        <v>0</v>
      </c>
      <c r="O319" s="108">
        <v>0</v>
      </c>
      <c r="R319" s="36"/>
      <c r="S319" s="36"/>
      <c r="T319" s="32"/>
      <c r="U319" s="33"/>
      <c r="V319" s="33"/>
      <c r="W319" s="33"/>
    </row>
    <row r="320" spans="1:23" ht="25" customHeight="1" x14ac:dyDescent="0.3">
      <c r="A320" s="32"/>
      <c r="B320" s="32"/>
      <c r="C320" s="32"/>
      <c r="D320" s="32"/>
      <c r="E320" s="126"/>
      <c r="F320" s="35"/>
      <c r="G320" s="35"/>
      <c r="H320" s="35"/>
      <c r="I320" s="33">
        <v>0</v>
      </c>
      <c r="J320" s="33">
        <v>0</v>
      </c>
      <c r="K320" s="33">
        <v>0</v>
      </c>
      <c r="L320" s="33">
        <v>0</v>
      </c>
      <c r="M320" s="33">
        <v>0</v>
      </c>
      <c r="N320" s="108">
        <v>0</v>
      </c>
      <c r="O320" s="108">
        <v>0</v>
      </c>
      <c r="R320" s="36"/>
      <c r="S320" s="36"/>
      <c r="T320" s="32"/>
      <c r="U320" s="33"/>
      <c r="V320" s="33"/>
      <c r="W320" s="33"/>
    </row>
    <row r="321" spans="1:23" ht="25" customHeight="1" x14ac:dyDescent="0.3">
      <c r="A321" s="32"/>
      <c r="B321" s="32"/>
      <c r="C321" s="32"/>
      <c r="D321" s="32"/>
      <c r="E321" s="126"/>
      <c r="F321" s="35"/>
      <c r="G321" s="35"/>
      <c r="H321" s="35"/>
      <c r="I321" s="33">
        <v>0</v>
      </c>
      <c r="J321" s="33">
        <v>0</v>
      </c>
      <c r="K321" s="33">
        <v>0</v>
      </c>
      <c r="L321" s="33">
        <v>0</v>
      </c>
      <c r="M321" s="33">
        <v>0</v>
      </c>
      <c r="N321" s="108">
        <v>0</v>
      </c>
      <c r="O321" s="108">
        <v>0</v>
      </c>
      <c r="R321" s="36"/>
      <c r="S321" s="36"/>
      <c r="T321" s="32"/>
      <c r="U321" s="33"/>
      <c r="V321" s="33"/>
      <c r="W321" s="33"/>
    </row>
    <row r="322" spans="1:23" ht="25" customHeight="1" x14ac:dyDescent="0.3">
      <c r="A322" s="32"/>
      <c r="B322" s="32"/>
      <c r="C322" s="32"/>
      <c r="D322" s="32"/>
      <c r="E322" s="126"/>
      <c r="F322" s="35"/>
      <c r="G322" s="35"/>
      <c r="H322" s="35"/>
      <c r="I322" s="33">
        <v>0</v>
      </c>
      <c r="J322" s="33">
        <v>0</v>
      </c>
      <c r="K322" s="33">
        <v>0</v>
      </c>
      <c r="L322" s="33">
        <v>0</v>
      </c>
      <c r="M322" s="33">
        <v>0</v>
      </c>
      <c r="N322" s="108">
        <v>0</v>
      </c>
      <c r="O322" s="108">
        <v>0</v>
      </c>
      <c r="R322" s="36"/>
      <c r="S322" s="36"/>
      <c r="T322" s="32"/>
      <c r="U322" s="33"/>
      <c r="V322" s="33"/>
      <c r="W322" s="33"/>
    </row>
    <row r="323" spans="1:23" ht="25" customHeight="1" x14ac:dyDescent="0.3">
      <c r="A323" s="32"/>
      <c r="B323" s="32"/>
      <c r="C323" s="32"/>
      <c r="D323" s="32"/>
      <c r="E323" s="126"/>
      <c r="F323" s="35"/>
      <c r="G323" s="35"/>
      <c r="H323" s="35"/>
      <c r="I323" s="33">
        <v>0</v>
      </c>
      <c r="J323" s="33">
        <v>0</v>
      </c>
      <c r="K323" s="33">
        <v>0</v>
      </c>
      <c r="L323" s="33">
        <v>0</v>
      </c>
      <c r="M323" s="33">
        <v>0</v>
      </c>
      <c r="N323" s="108">
        <v>0</v>
      </c>
      <c r="O323" s="108">
        <v>0</v>
      </c>
      <c r="R323" s="36"/>
      <c r="S323" s="36"/>
      <c r="T323" s="32"/>
      <c r="U323" s="33"/>
      <c r="V323" s="33"/>
      <c r="W323" s="33"/>
    </row>
    <row r="324" spans="1:23" ht="25" customHeight="1" x14ac:dyDescent="0.3">
      <c r="A324" s="32"/>
      <c r="B324" s="32"/>
      <c r="C324" s="32"/>
      <c r="D324" s="32"/>
      <c r="E324" s="126"/>
      <c r="F324" s="35"/>
      <c r="G324" s="35"/>
      <c r="H324" s="35"/>
      <c r="I324" s="33">
        <v>0</v>
      </c>
      <c r="J324" s="33">
        <v>0</v>
      </c>
      <c r="K324" s="33">
        <v>0</v>
      </c>
      <c r="L324" s="33">
        <v>0</v>
      </c>
      <c r="M324" s="33">
        <v>0</v>
      </c>
      <c r="N324" s="108">
        <v>0</v>
      </c>
      <c r="O324" s="108">
        <v>0</v>
      </c>
      <c r="R324" s="36"/>
      <c r="S324" s="36"/>
      <c r="T324" s="32"/>
      <c r="U324" s="33"/>
      <c r="V324" s="33"/>
      <c r="W324" s="33"/>
    </row>
    <row r="325" spans="1:23" ht="25" customHeight="1" x14ac:dyDescent="0.3">
      <c r="A325" s="32"/>
      <c r="B325" s="32"/>
      <c r="C325" s="32"/>
      <c r="D325" s="32"/>
      <c r="E325" s="126"/>
      <c r="F325" s="35"/>
      <c r="G325" s="35"/>
      <c r="H325" s="35"/>
      <c r="I325" s="33">
        <v>0</v>
      </c>
      <c r="J325" s="33">
        <v>0</v>
      </c>
      <c r="K325" s="33">
        <v>0</v>
      </c>
      <c r="L325" s="33">
        <v>0</v>
      </c>
      <c r="M325" s="33">
        <v>0</v>
      </c>
      <c r="N325" s="108">
        <v>0</v>
      </c>
      <c r="O325" s="108">
        <v>0</v>
      </c>
      <c r="R325" s="36"/>
      <c r="S325" s="36"/>
      <c r="T325" s="32"/>
      <c r="U325" s="33"/>
      <c r="V325" s="33"/>
      <c r="W325" s="33"/>
    </row>
    <row r="326" spans="1:23" ht="25" customHeight="1" x14ac:dyDescent="0.3">
      <c r="A326" s="32"/>
      <c r="B326" s="32"/>
      <c r="C326" s="32"/>
      <c r="D326" s="32"/>
      <c r="E326" s="126"/>
      <c r="F326" s="35"/>
      <c r="G326" s="35"/>
      <c r="H326" s="35"/>
      <c r="I326" s="33">
        <v>0</v>
      </c>
      <c r="J326" s="33">
        <v>0</v>
      </c>
      <c r="K326" s="33">
        <v>0</v>
      </c>
      <c r="L326" s="33">
        <v>0</v>
      </c>
      <c r="M326" s="33">
        <v>0</v>
      </c>
      <c r="N326" s="108">
        <v>0</v>
      </c>
      <c r="O326" s="108">
        <v>0</v>
      </c>
      <c r="R326" s="36"/>
      <c r="S326" s="36"/>
      <c r="T326" s="32"/>
      <c r="U326" s="33"/>
      <c r="V326" s="33"/>
      <c r="W326" s="33"/>
    </row>
    <row r="327" spans="1:23" ht="25" customHeight="1" x14ac:dyDescent="0.3">
      <c r="A327" s="32"/>
      <c r="B327" s="32"/>
      <c r="C327" s="32"/>
      <c r="D327" s="32"/>
      <c r="E327" s="126"/>
      <c r="F327" s="35"/>
      <c r="G327" s="35"/>
      <c r="H327" s="35"/>
      <c r="I327" s="33">
        <v>0</v>
      </c>
      <c r="J327" s="33">
        <v>0</v>
      </c>
      <c r="K327" s="33">
        <v>0</v>
      </c>
      <c r="L327" s="33">
        <v>0</v>
      </c>
      <c r="M327" s="33">
        <v>0</v>
      </c>
      <c r="N327" s="108">
        <v>0</v>
      </c>
      <c r="O327" s="108">
        <v>0</v>
      </c>
      <c r="R327" s="36"/>
      <c r="S327" s="36"/>
      <c r="T327" s="32"/>
      <c r="U327" s="33"/>
      <c r="V327" s="33"/>
      <c r="W327" s="33"/>
    </row>
    <row r="328" spans="1:23" ht="25" customHeight="1" x14ac:dyDescent="0.3">
      <c r="A328" s="32"/>
      <c r="B328" s="32"/>
      <c r="C328" s="32"/>
      <c r="D328" s="32"/>
      <c r="E328" s="126"/>
      <c r="F328" s="35"/>
      <c r="G328" s="35"/>
      <c r="H328" s="35"/>
      <c r="I328" s="33">
        <v>0</v>
      </c>
      <c r="J328" s="33">
        <v>0</v>
      </c>
      <c r="K328" s="33">
        <v>0</v>
      </c>
      <c r="L328" s="33">
        <v>0</v>
      </c>
      <c r="M328" s="33">
        <v>0</v>
      </c>
      <c r="N328" s="108">
        <v>0</v>
      </c>
      <c r="O328" s="108">
        <v>0</v>
      </c>
      <c r="R328" s="36"/>
      <c r="S328" s="36"/>
      <c r="T328" s="32"/>
      <c r="U328" s="33"/>
      <c r="V328" s="33"/>
      <c r="W328" s="33"/>
    </row>
    <row r="329" spans="1:23" ht="25" customHeight="1" x14ac:dyDescent="0.3">
      <c r="A329" s="32"/>
      <c r="B329" s="32"/>
      <c r="C329" s="32"/>
      <c r="D329" s="32"/>
      <c r="E329" s="126"/>
      <c r="F329" s="35"/>
      <c r="G329" s="35"/>
      <c r="H329" s="35"/>
      <c r="I329" s="33">
        <v>0</v>
      </c>
      <c r="J329" s="33">
        <v>0</v>
      </c>
      <c r="K329" s="33">
        <v>0</v>
      </c>
      <c r="L329" s="33">
        <v>0</v>
      </c>
      <c r="M329" s="33">
        <v>0</v>
      </c>
      <c r="N329" s="108">
        <v>0</v>
      </c>
      <c r="O329" s="108">
        <v>0</v>
      </c>
      <c r="R329" s="36"/>
      <c r="S329" s="36"/>
      <c r="T329" s="32"/>
      <c r="U329" s="33"/>
      <c r="V329" s="33"/>
      <c r="W329" s="33"/>
    </row>
    <row r="330" spans="1:23" ht="25" customHeight="1" x14ac:dyDescent="0.3">
      <c r="A330" s="32"/>
      <c r="B330" s="32"/>
      <c r="C330" s="32"/>
      <c r="D330" s="32"/>
      <c r="E330" s="126"/>
      <c r="F330" s="35"/>
      <c r="G330" s="35"/>
      <c r="H330" s="35"/>
      <c r="I330" s="33">
        <v>0</v>
      </c>
      <c r="J330" s="33">
        <v>0</v>
      </c>
      <c r="K330" s="33">
        <v>0</v>
      </c>
      <c r="L330" s="33">
        <v>0</v>
      </c>
      <c r="M330" s="33">
        <v>0</v>
      </c>
      <c r="N330" s="108">
        <v>0</v>
      </c>
      <c r="O330" s="108">
        <v>0</v>
      </c>
      <c r="R330" s="36"/>
      <c r="S330" s="36"/>
      <c r="T330" s="32"/>
      <c r="U330" s="33"/>
      <c r="V330" s="33"/>
      <c r="W330" s="33"/>
    </row>
    <row r="331" spans="1:23" ht="25" customHeight="1" x14ac:dyDescent="0.3">
      <c r="A331" s="32"/>
      <c r="B331" s="32"/>
      <c r="C331" s="32"/>
      <c r="D331" s="32"/>
      <c r="E331" s="126"/>
      <c r="F331" s="35"/>
      <c r="G331" s="35"/>
      <c r="H331" s="35"/>
      <c r="I331" s="33">
        <v>0</v>
      </c>
      <c r="J331" s="33">
        <v>0</v>
      </c>
      <c r="K331" s="33">
        <v>0</v>
      </c>
      <c r="L331" s="33">
        <v>0</v>
      </c>
      <c r="M331" s="33">
        <v>0</v>
      </c>
      <c r="N331" s="108">
        <v>0</v>
      </c>
      <c r="O331" s="108">
        <v>0</v>
      </c>
      <c r="R331" s="36"/>
      <c r="S331" s="36"/>
      <c r="T331" s="32"/>
      <c r="U331" s="33"/>
      <c r="V331" s="33"/>
      <c r="W331" s="33"/>
    </row>
    <row r="332" spans="1:23" ht="25" customHeight="1" x14ac:dyDescent="0.3">
      <c r="A332" s="32"/>
      <c r="B332" s="32"/>
      <c r="C332" s="32"/>
      <c r="D332" s="32"/>
      <c r="E332" s="126"/>
      <c r="F332" s="35"/>
      <c r="G332" s="35"/>
      <c r="H332" s="35"/>
      <c r="I332" s="33">
        <v>0</v>
      </c>
      <c r="J332" s="33">
        <v>0</v>
      </c>
      <c r="K332" s="33">
        <v>0</v>
      </c>
      <c r="L332" s="33">
        <v>0</v>
      </c>
      <c r="M332" s="33">
        <v>0</v>
      </c>
      <c r="N332" s="108">
        <v>0</v>
      </c>
      <c r="O332" s="108">
        <v>0</v>
      </c>
      <c r="R332" s="36"/>
      <c r="S332" s="36"/>
      <c r="T332" s="32"/>
      <c r="U332" s="33"/>
      <c r="V332" s="33"/>
      <c r="W332" s="33"/>
    </row>
    <row r="333" spans="1:23" ht="25" customHeight="1" x14ac:dyDescent="0.3">
      <c r="A333" s="32"/>
      <c r="B333" s="32"/>
      <c r="C333" s="32"/>
      <c r="D333" s="32"/>
      <c r="E333" s="126"/>
      <c r="F333" s="35"/>
      <c r="G333" s="35"/>
      <c r="H333" s="35"/>
      <c r="I333" s="33">
        <v>0</v>
      </c>
      <c r="J333" s="33">
        <v>0</v>
      </c>
      <c r="K333" s="33">
        <v>0</v>
      </c>
      <c r="L333" s="33">
        <v>0</v>
      </c>
      <c r="M333" s="33">
        <v>0</v>
      </c>
      <c r="N333" s="108">
        <v>0</v>
      </c>
      <c r="O333" s="108">
        <v>0</v>
      </c>
      <c r="R333" s="36"/>
      <c r="S333" s="36"/>
      <c r="T333" s="32"/>
      <c r="U333" s="33"/>
      <c r="V333" s="33"/>
      <c r="W333" s="33"/>
    </row>
    <row r="334" spans="1:23" ht="25" customHeight="1" x14ac:dyDescent="0.3">
      <c r="A334" s="32"/>
      <c r="B334" s="32"/>
      <c r="C334" s="32"/>
      <c r="D334" s="32"/>
      <c r="E334" s="126"/>
      <c r="F334" s="35"/>
      <c r="G334" s="35"/>
      <c r="H334" s="35"/>
      <c r="I334" s="33">
        <v>0</v>
      </c>
      <c r="J334" s="33">
        <v>0</v>
      </c>
      <c r="K334" s="33">
        <v>0</v>
      </c>
      <c r="L334" s="33">
        <v>0</v>
      </c>
      <c r="M334" s="33">
        <v>0</v>
      </c>
      <c r="N334" s="108">
        <v>0</v>
      </c>
      <c r="O334" s="108">
        <v>0</v>
      </c>
      <c r="R334" s="36"/>
      <c r="S334" s="36"/>
      <c r="T334" s="32"/>
      <c r="U334" s="33"/>
      <c r="V334" s="33"/>
      <c r="W334" s="33"/>
    </row>
    <row r="335" spans="1:23" ht="25" customHeight="1" x14ac:dyDescent="0.3">
      <c r="A335" s="32"/>
      <c r="B335" s="32"/>
      <c r="C335" s="32"/>
      <c r="D335" s="32"/>
      <c r="E335" s="126"/>
      <c r="F335" s="35"/>
      <c r="G335" s="35"/>
      <c r="H335" s="35"/>
      <c r="I335" s="33">
        <v>0</v>
      </c>
      <c r="J335" s="33">
        <v>0</v>
      </c>
      <c r="K335" s="33">
        <v>0</v>
      </c>
      <c r="L335" s="33">
        <v>0</v>
      </c>
      <c r="M335" s="33">
        <v>0</v>
      </c>
      <c r="N335" s="108">
        <v>0</v>
      </c>
      <c r="O335" s="108">
        <v>0</v>
      </c>
      <c r="R335" s="36"/>
      <c r="S335" s="36"/>
      <c r="T335" s="32"/>
      <c r="U335" s="33"/>
      <c r="V335" s="33"/>
      <c r="W335" s="33"/>
    </row>
    <row r="336" spans="1:23" ht="25" customHeight="1" x14ac:dyDescent="0.3">
      <c r="A336" s="32"/>
      <c r="B336" s="32"/>
      <c r="C336" s="32"/>
      <c r="D336" s="32"/>
      <c r="E336" s="126"/>
      <c r="F336" s="35"/>
      <c r="G336" s="35"/>
      <c r="H336" s="35"/>
      <c r="I336" s="33">
        <v>0</v>
      </c>
      <c r="J336" s="33">
        <v>0</v>
      </c>
      <c r="K336" s="33">
        <v>0</v>
      </c>
      <c r="L336" s="33">
        <v>0</v>
      </c>
      <c r="M336" s="33">
        <v>0</v>
      </c>
      <c r="N336" s="108">
        <v>0</v>
      </c>
      <c r="O336" s="108">
        <v>0</v>
      </c>
      <c r="R336" s="36"/>
      <c r="S336" s="36"/>
      <c r="T336" s="32"/>
      <c r="U336" s="33"/>
      <c r="V336" s="33"/>
      <c r="W336" s="33"/>
    </row>
    <row r="337" spans="1:23" ht="25" customHeight="1" x14ac:dyDescent="0.3">
      <c r="A337" s="32"/>
      <c r="B337" s="32"/>
      <c r="C337" s="32"/>
      <c r="D337" s="32"/>
      <c r="E337" s="126"/>
      <c r="F337" s="35"/>
      <c r="G337" s="35"/>
      <c r="H337" s="35"/>
      <c r="I337" s="33">
        <v>0</v>
      </c>
      <c r="J337" s="33">
        <v>0</v>
      </c>
      <c r="K337" s="33">
        <v>0</v>
      </c>
      <c r="L337" s="33">
        <v>0</v>
      </c>
      <c r="M337" s="33">
        <v>0</v>
      </c>
      <c r="N337" s="108">
        <v>0</v>
      </c>
      <c r="O337" s="108">
        <v>0</v>
      </c>
      <c r="R337" s="36"/>
      <c r="S337" s="36"/>
      <c r="T337" s="32"/>
      <c r="U337" s="33"/>
      <c r="V337" s="33"/>
      <c r="W337" s="33"/>
    </row>
    <row r="338" spans="1:23" ht="25" customHeight="1" x14ac:dyDescent="0.3">
      <c r="A338" s="32"/>
      <c r="B338" s="32"/>
      <c r="C338" s="32"/>
      <c r="D338" s="32"/>
      <c r="E338" s="126"/>
      <c r="F338" s="35"/>
      <c r="G338" s="35"/>
      <c r="H338" s="35"/>
      <c r="I338" s="33">
        <v>0</v>
      </c>
      <c r="J338" s="33">
        <v>0</v>
      </c>
      <c r="K338" s="33">
        <v>0</v>
      </c>
      <c r="L338" s="33">
        <v>0</v>
      </c>
      <c r="M338" s="33">
        <v>0</v>
      </c>
      <c r="N338" s="108">
        <v>0</v>
      </c>
      <c r="O338" s="108">
        <v>0</v>
      </c>
      <c r="R338" s="36"/>
      <c r="S338" s="36"/>
      <c r="T338" s="32"/>
      <c r="U338" s="33"/>
      <c r="V338" s="33"/>
      <c r="W338" s="33"/>
    </row>
    <row r="339" spans="1:23" ht="25" customHeight="1" x14ac:dyDescent="0.3">
      <c r="A339" s="32"/>
      <c r="B339" s="32"/>
      <c r="C339" s="32"/>
      <c r="D339" s="32"/>
      <c r="E339" s="126"/>
      <c r="F339" s="35"/>
      <c r="G339" s="35"/>
      <c r="H339" s="35"/>
      <c r="I339" s="33">
        <v>0</v>
      </c>
      <c r="J339" s="33">
        <v>0</v>
      </c>
      <c r="K339" s="33">
        <v>0</v>
      </c>
      <c r="L339" s="33">
        <v>0</v>
      </c>
      <c r="M339" s="33">
        <v>0</v>
      </c>
      <c r="N339" s="108">
        <v>0</v>
      </c>
      <c r="O339" s="108">
        <v>0</v>
      </c>
      <c r="R339" s="36"/>
      <c r="S339" s="36"/>
      <c r="T339" s="32"/>
      <c r="U339" s="33"/>
      <c r="V339" s="33"/>
      <c r="W339" s="33"/>
    </row>
    <row r="340" spans="1:23" ht="25" customHeight="1" x14ac:dyDescent="0.3">
      <c r="A340" s="32"/>
      <c r="B340" s="32"/>
      <c r="C340" s="32"/>
      <c r="D340" s="32"/>
      <c r="E340" s="126"/>
      <c r="F340" s="35"/>
      <c r="G340" s="35"/>
      <c r="H340" s="35"/>
      <c r="I340" s="33">
        <v>0</v>
      </c>
      <c r="J340" s="33">
        <v>0</v>
      </c>
      <c r="K340" s="33">
        <v>0</v>
      </c>
      <c r="L340" s="33">
        <v>0</v>
      </c>
      <c r="M340" s="33">
        <v>0</v>
      </c>
      <c r="N340" s="108">
        <v>0</v>
      </c>
      <c r="O340" s="108">
        <v>0</v>
      </c>
      <c r="R340" s="36"/>
      <c r="S340" s="36"/>
      <c r="T340" s="32"/>
      <c r="U340" s="33"/>
      <c r="V340" s="33"/>
      <c r="W340" s="33"/>
    </row>
    <row r="341" spans="1:23" ht="25" customHeight="1" x14ac:dyDescent="0.3">
      <c r="A341" s="32"/>
      <c r="B341" s="32"/>
      <c r="C341" s="32"/>
      <c r="D341" s="32"/>
      <c r="E341" s="126"/>
      <c r="F341" s="35"/>
      <c r="G341" s="35"/>
      <c r="H341" s="35"/>
      <c r="I341" s="33">
        <v>0</v>
      </c>
      <c r="J341" s="33">
        <v>0</v>
      </c>
      <c r="K341" s="33">
        <v>0</v>
      </c>
      <c r="L341" s="33">
        <v>0</v>
      </c>
      <c r="M341" s="33">
        <v>0</v>
      </c>
      <c r="N341" s="108">
        <v>0</v>
      </c>
      <c r="O341" s="108">
        <v>0</v>
      </c>
      <c r="R341" s="36"/>
      <c r="S341" s="36"/>
      <c r="T341" s="32"/>
      <c r="U341" s="33"/>
      <c r="V341" s="33"/>
      <c r="W341" s="33"/>
    </row>
    <row r="342" spans="1:23" ht="25" customHeight="1" x14ac:dyDescent="0.3">
      <c r="A342" s="32"/>
      <c r="B342" s="32"/>
      <c r="C342" s="32"/>
      <c r="D342" s="32"/>
      <c r="E342" s="126"/>
      <c r="F342" s="35"/>
      <c r="G342" s="35"/>
      <c r="H342" s="35"/>
      <c r="I342" s="33">
        <v>0</v>
      </c>
      <c r="J342" s="33">
        <v>0</v>
      </c>
      <c r="K342" s="33">
        <v>0</v>
      </c>
      <c r="L342" s="33">
        <v>0</v>
      </c>
      <c r="M342" s="33">
        <v>0</v>
      </c>
      <c r="N342" s="108">
        <v>0</v>
      </c>
      <c r="O342" s="108">
        <v>0</v>
      </c>
      <c r="R342" s="36"/>
      <c r="S342" s="36"/>
      <c r="T342" s="32"/>
      <c r="U342" s="33"/>
      <c r="V342" s="33"/>
      <c r="W342" s="33"/>
    </row>
    <row r="343" spans="1:23" ht="25" customHeight="1" x14ac:dyDescent="0.3">
      <c r="A343" s="32"/>
      <c r="B343" s="32"/>
      <c r="C343" s="32"/>
      <c r="D343" s="32"/>
      <c r="E343" s="126"/>
      <c r="F343" s="35"/>
      <c r="G343" s="35"/>
      <c r="H343" s="35"/>
      <c r="I343" s="33">
        <v>0</v>
      </c>
      <c r="J343" s="33">
        <v>0</v>
      </c>
      <c r="K343" s="33">
        <v>0</v>
      </c>
      <c r="L343" s="33">
        <v>0</v>
      </c>
      <c r="M343" s="33">
        <v>0</v>
      </c>
      <c r="N343" s="108">
        <v>0</v>
      </c>
      <c r="O343" s="108">
        <v>0</v>
      </c>
      <c r="R343" s="36"/>
      <c r="S343" s="36"/>
      <c r="T343" s="32"/>
      <c r="U343" s="33"/>
      <c r="V343" s="33"/>
      <c r="W343" s="33"/>
    </row>
    <row r="344" spans="1:23" ht="25" customHeight="1" x14ac:dyDescent="0.3">
      <c r="A344" s="32"/>
      <c r="B344" s="32"/>
      <c r="C344" s="32"/>
      <c r="D344" s="32"/>
      <c r="E344" s="126"/>
      <c r="F344" s="35"/>
      <c r="G344" s="35"/>
      <c r="H344" s="35"/>
      <c r="I344" s="33">
        <v>0</v>
      </c>
      <c r="J344" s="33">
        <v>0</v>
      </c>
      <c r="K344" s="33">
        <v>0</v>
      </c>
      <c r="L344" s="33">
        <v>0</v>
      </c>
      <c r="M344" s="33">
        <v>0</v>
      </c>
      <c r="N344" s="108">
        <v>0</v>
      </c>
      <c r="O344" s="108">
        <v>0</v>
      </c>
      <c r="R344" s="36"/>
      <c r="S344" s="36"/>
      <c r="T344" s="32"/>
      <c r="U344" s="33"/>
      <c r="V344" s="33"/>
      <c r="W344" s="33"/>
    </row>
    <row r="345" spans="1:23" ht="25" customHeight="1" x14ac:dyDescent="0.3">
      <c r="A345" s="32"/>
      <c r="B345" s="32"/>
      <c r="C345" s="32"/>
      <c r="D345" s="32"/>
      <c r="E345" s="126"/>
      <c r="F345" s="35"/>
      <c r="G345" s="35"/>
      <c r="H345" s="35"/>
      <c r="I345" s="33">
        <v>0</v>
      </c>
      <c r="J345" s="33">
        <v>0</v>
      </c>
      <c r="K345" s="33">
        <v>0</v>
      </c>
      <c r="L345" s="33">
        <v>0</v>
      </c>
      <c r="M345" s="33">
        <v>0</v>
      </c>
      <c r="N345" s="108">
        <v>0</v>
      </c>
      <c r="O345" s="108">
        <v>0</v>
      </c>
      <c r="R345" s="36"/>
      <c r="S345" s="36"/>
      <c r="T345" s="32"/>
      <c r="U345" s="33"/>
      <c r="V345" s="33"/>
      <c r="W345" s="33"/>
    </row>
    <row r="346" spans="1:23" ht="25" customHeight="1" x14ac:dyDescent="0.3">
      <c r="A346" s="32"/>
      <c r="B346" s="32"/>
      <c r="C346" s="32"/>
      <c r="D346" s="32"/>
      <c r="E346" s="126"/>
      <c r="F346" s="35"/>
      <c r="G346" s="35"/>
      <c r="H346" s="35"/>
      <c r="I346" s="33">
        <v>0</v>
      </c>
      <c r="J346" s="33">
        <v>0</v>
      </c>
      <c r="K346" s="33">
        <v>0</v>
      </c>
      <c r="L346" s="33">
        <v>0</v>
      </c>
      <c r="M346" s="33">
        <v>0</v>
      </c>
      <c r="N346" s="108">
        <v>0</v>
      </c>
      <c r="O346" s="108">
        <v>0</v>
      </c>
      <c r="R346" s="36"/>
      <c r="S346" s="36"/>
      <c r="T346" s="32"/>
      <c r="U346" s="33"/>
      <c r="V346" s="33"/>
      <c r="W346" s="33"/>
    </row>
    <row r="347" spans="1:23" ht="25" customHeight="1" x14ac:dyDescent="0.3">
      <c r="A347" s="32"/>
      <c r="B347" s="32"/>
      <c r="C347" s="32"/>
      <c r="D347" s="32"/>
      <c r="E347" s="126"/>
      <c r="F347" s="35"/>
      <c r="G347" s="35"/>
      <c r="H347" s="35"/>
      <c r="I347" s="33">
        <v>0</v>
      </c>
      <c r="J347" s="33">
        <v>0</v>
      </c>
      <c r="K347" s="33">
        <v>0</v>
      </c>
      <c r="L347" s="33">
        <v>0</v>
      </c>
      <c r="M347" s="33">
        <v>0</v>
      </c>
      <c r="N347" s="108">
        <v>0</v>
      </c>
      <c r="O347" s="108">
        <v>0</v>
      </c>
      <c r="R347" s="36"/>
      <c r="S347" s="36"/>
      <c r="T347" s="32"/>
      <c r="U347" s="33"/>
      <c r="V347" s="33"/>
      <c r="W347" s="33"/>
    </row>
    <row r="348" spans="1:23" ht="25" customHeight="1" x14ac:dyDescent="0.3">
      <c r="A348" s="32"/>
      <c r="B348" s="32"/>
      <c r="C348" s="32"/>
      <c r="D348" s="32"/>
      <c r="E348" s="126"/>
      <c r="F348" s="35"/>
      <c r="G348" s="35"/>
      <c r="H348" s="35"/>
      <c r="I348" s="33">
        <v>0</v>
      </c>
      <c r="J348" s="33">
        <v>0</v>
      </c>
      <c r="K348" s="33">
        <v>0</v>
      </c>
      <c r="L348" s="33">
        <v>0</v>
      </c>
      <c r="M348" s="33">
        <v>0</v>
      </c>
      <c r="N348" s="108">
        <v>0</v>
      </c>
      <c r="O348" s="108">
        <v>0</v>
      </c>
      <c r="R348" s="36"/>
      <c r="S348" s="36"/>
      <c r="T348" s="32"/>
      <c r="U348" s="33"/>
      <c r="V348" s="33"/>
      <c r="W348" s="33"/>
    </row>
    <row r="349" spans="1:23" ht="25" customHeight="1" x14ac:dyDescent="0.3">
      <c r="A349" s="32"/>
      <c r="B349" s="32"/>
      <c r="C349" s="32"/>
      <c r="D349" s="32"/>
      <c r="E349" s="126"/>
      <c r="F349" s="35"/>
      <c r="G349" s="35"/>
      <c r="H349" s="35"/>
      <c r="I349" s="33">
        <v>0</v>
      </c>
      <c r="J349" s="33">
        <v>0</v>
      </c>
      <c r="K349" s="33">
        <v>0</v>
      </c>
      <c r="L349" s="33">
        <v>0</v>
      </c>
      <c r="M349" s="33">
        <v>0</v>
      </c>
      <c r="N349" s="108">
        <v>0</v>
      </c>
      <c r="O349" s="108">
        <v>0</v>
      </c>
      <c r="R349" s="36"/>
      <c r="S349" s="36"/>
      <c r="T349" s="32"/>
      <c r="U349" s="33"/>
      <c r="V349" s="33"/>
      <c r="W349" s="33"/>
    </row>
    <row r="350" spans="1:23" ht="25" customHeight="1" x14ac:dyDescent="0.3">
      <c r="A350" s="32"/>
      <c r="B350" s="32"/>
      <c r="C350" s="32"/>
      <c r="D350" s="32"/>
      <c r="E350" s="126"/>
      <c r="F350" s="35"/>
      <c r="G350" s="35"/>
      <c r="H350" s="35"/>
      <c r="I350" s="33">
        <v>0</v>
      </c>
      <c r="J350" s="33">
        <v>0</v>
      </c>
      <c r="K350" s="33">
        <v>0</v>
      </c>
      <c r="L350" s="33">
        <v>0</v>
      </c>
      <c r="M350" s="33">
        <v>0</v>
      </c>
      <c r="N350" s="108">
        <v>0</v>
      </c>
      <c r="O350" s="108">
        <v>0</v>
      </c>
      <c r="R350" s="36"/>
      <c r="S350" s="36"/>
      <c r="T350" s="32"/>
      <c r="U350" s="33"/>
      <c r="V350" s="33"/>
      <c r="W350" s="33"/>
    </row>
    <row r="351" spans="1:23" ht="25" customHeight="1" x14ac:dyDescent="0.3">
      <c r="A351" s="32"/>
      <c r="B351" s="32"/>
      <c r="C351" s="32"/>
      <c r="D351" s="32"/>
      <c r="E351" s="126"/>
      <c r="F351" s="35"/>
      <c r="G351" s="35"/>
      <c r="H351" s="35"/>
      <c r="I351" s="33">
        <v>0</v>
      </c>
      <c r="J351" s="33">
        <v>0</v>
      </c>
      <c r="K351" s="33">
        <v>0</v>
      </c>
      <c r="L351" s="33">
        <v>0</v>
      </c>
      <c r="M351" s="33">
        <v>0</v>
      </c>
      <c r="N351" s="108">
        <v>0</v>
      </c>
      <c r="O351" s="108">
        <v>0</v>
      </c>
      <c r="R351" s="36"/>
      <c r="S351" s="36"/>
      <c r="T351" s="32"/>
      <c r="U351" s="33"/>
      <c r="V351" s="33"/>
      <c r="W351" s="33"/>
    </row>
    <row r="352" spans="1:23" ht="25" customHeight="1" x14ac:dyDescent="0.3">
      <c r="A352" s="32"/>
      <c r="B352" s="32"/>
      <c r="C352" s="32"/>
      <c r="D352" s="32"/>
      <c r="E352" s="126"/>
      <c r="F352" s="35"/>
      <c r="G352" s="35"/>
      <c r="H352" s="35"/>
      <c r="I352" s="33">
        <v>0</v>
      </c>
      <c r="J352" s="33">
        <v>0</v>
      </c>
      <c r="K352" s="33">
        <v>0</v>
      </c>
      <c r="L352" s="33">
        <v>0</v>
      </c>
      <c r="M352" s="33">
        <v>0</v>
      </c>
      <c r="N352" s="108">
        <v>0</v>
      </c>
      <c r="O352" s="108">
        <v>0</v>
      </c>
      <c r="R352" s="36"/>
      <c r="S352" s="36"/>
      <c r="T352" s="32"/>
      <c r="U352" s="33"/>
      <c r="V352" s="33"/>
      <c r="W352" s="33"/>
    </row>
    <row r="353" spans="1:23" ht="25" customHeight="1" x14ac:dyDescent="0.3">
      <c r="A353" s="32"/>
      <c r="B353" s="32"/>
      <c r="C353" s="32"/>
      <c r="D353" s="32"/>
      <c r="E353" s="126"/>
      <c r="F353" s="35"/>
      <c r="G353" s="35"/>
      <c r="H353" s="35"/>
      <c r="I353" s="33">
        <v>0</v>
      </c>
      <c r="J353" s="33">
        <v>0</v>
      </c>
      <c r="K353" s="33">
        <v>0</v>
      </c>
      <c r="L353" s="33">
        <v>0</v>
      </c>
      <c r="M353" s="33">
        <v>0</v>
      </c>
      <c r="N353" s="108">
        <v>0</v>
      </c>
      <c r="O353" s="108">
        <v>0</v>
      </c>
      <c r="R353" s="36"/>
      <c r="S353" s="36"/>
      <c r="T353" s="32"/>
      <c r="U353" s="33"/>
      <c r="V353" s="33"/>
      <c r="W353" s="33"/>
    </row>
    <row r="354" spans="1:23" ht="25" customHeight="1" x14ac:dyDescent="0.3">
      <c r="A354" s="32"/>
      <c r="B354" s="32"/>
      <c r="C354" s="32"/>
      <c r="D354" s="32"/>
      <c r="E354" s="126"/>
      <c r="F354" s="35"/>
      <c r="G354" s="35"/>
      <c r="H354" s="35"/>
      <c r="I354" s="33">
        <v>0</v>
      </c>
      <c r="J354" s="33">
        <v>0</v>
      </c>
      <c r="K354" s="33">
        <v>0</v>
      </c>
      <c r="L354" s="33">
        <v>0</v>
      </c>
      <c r="M354" s="33">
        <v>0</v>
      </c>
      <c r="N354" s="108">
        <v>0</v>
      </c>
      <c r="O354" s="108">
        <v>0</v>
      </c>
      <c r="R354" s="36"/>
      <c r="S354" s="36"/>
      <c r="T354" s="32"/>
      <c r="U354" s="33"/>
      <c r="V354" s="33"/>
      <c r="W354" s="33"/>
    </row>
    <row r="355" spans="1:23" ht="25" customHeight="1" x14ac:dyDescent="0.3">
      <c r="A355" s="32"/>
      <c r="B355" s="32"/>
      <c r="C355" s="32"/>
      <c r="D355" s="32"/>
      <c r="E355" s="126"/>
      <c r="F355" s="35"/>
      <c r="G355" s="35"/>
      <c r="H355" s="35"/>
      <c r="I355" s="33">
        <v>0</v>
      </c>
      <c r="J355" s="33">
        <v>0</v>
      </c>
      <c r="K355" s="33">
        <v>0</v>
      </c>
      <c r="L355" s="33">
        <v>0</v>
      </c>
      <c r="M355" s="33">
        <v>0</v>
      </c>
      <c r="N355" s="108">
        <v>0</v>
      </c>
      <c r="O355" s="108">
        <v>0</v>
      </c>
      <c r="R355" s="36"/>
      <c r="S355" s="36"/>
      <c r="T355" s="32"/>
      <c r="U355" s="33"/>
      <c r="V355" s="33"/>
      <c r="W355" s="33"/>
    </row>
    <row r="356" spans="1:23" ht="25" customHeight="1" x14ac:dyDescent="0.3">
      <c r="A356" s="32"/>
      <c r="B356" s="32"/>
      <c r="C356" s="32"/>
      <c r="D356" s="32"/>
      <c r="E356" s="126"/>
      <c r="F356" s="35"/>
      <c r="G356" s="35"/>
      <c r="H356" s="35"/>
      <c r="I356" s="33">
        <v>0</v>
      </c>
      <c r="J356" s="33">
        <v>0</v>
      </c>
      <c r="K356" s="33">
        <v>0</v>
      </c>
      <c r="L356" s="33">
        <v>0</v>
      </c>
      <c r="M356" s="33">
        <v>0</v>
      </c>
      <c r="N356" s="108">
        <v>0</v>
      </c>
      <c r="O356" s="108">
        <v>0</v>
      </c>
      <c r="R356" s="36"/>
      <c r="S356" s="36"/>
      <c r="T356" s="32"/>
      <c r="U356" s="33"/>
      <c r="V356" s="33"/>
      <c r="W356" s="33"/>
    </row>
    <row r="357" spans="1:23" ht="25" customHeight="1" x14ac:dyDescent="0.3">
      <c r="A357" s="32"/>
      <c r="B357" s="32"/>
      <c r="C357" s="32"/>
      <c r="D357" s="32"/>
      <c r="E357" s="126"/>
      <c r="F357" s="35"/>
      <c r="G357" s="35"/>
      <c r="H357" s="35"/>
      <c r="I357" s="33">
        <v>0</v>
      </c>
      <c r="J357" s="33">
        <v>0</v>
      </c>
      <c r="K357" s="33">
        <v>0</v>
      </c>
      <c r="L357" s="33">
        <v>0</v>
      </c>
      <c r="M357" s="33">
        <v>0</v>
      </c>
      <c r="N357" s="108">
        <v>0</v>
      </c>
      <c r="O357" s="108">
        <v>0</v>
      </c>
      <c r="R357" s="36"/>
      <c r="S357" s="36"/>
      <c r="T357" s="32"/>
      <c r="U357" s="33"/>
      <c r="V357" s="33"/>
      <c r="W357" s="33"/>
    </row>
    <row r="358" spans="1:23" ht="25" customHeight="1" x14ac:dyDescent="0.3">
      <c r="A358" s="32"/>
      <c r="B358" s="32"/>
      <c r="C358" s="32"/>
      <c r="D358" s="32"/>
      <c r="E358" s="126"/>
      <c r="F358" s="35"/>
      <c r="G358" s="35"/>
      <c r="H358" s="35"/>
      <c r="I358" s="33">
        <v>0</v>
      </c>
      <c r="J358" s="33">
        <v>0</v>
      </c>
      <c r="K358" s="33">
        <v>0</v>
      </c>
      <c r="L358" s="33">
        <v>0</v>
      </c>
      <c r="M358" s="33">
        <v>0</v>
      </c>
      <c r="N358" s="108">
        <v>0</v>
      </c>
      <c r="O358" s="108">
        <v>0</v>
      </c>
      <c r="R358" s="36"/>
      <c r="S358" s="36"/>
      <c r="T358" s="32"/>
      <c r="U358" s="33"/>
      <c r="V358" s="33"/>
      <c r="W358" s="33"/>
    </row>
    <row r="359" spans="1:23" ht="25" customHeight="1" x14ac:dyDescent="0.3">
      <c r="A359" s="32"/>
      <c r="B359" s="32"/>
      <c r="C359" s="32"/>
      <c r="D359" s="32"/>
      <c r="E359" s="126"/>
      <c r="F359" s="35"/>
      <c r="G359" s="35"/>
      <c r="H359" s="35"/>
      <c r="I359" s="33">
        <v>0</v>
      </c>
      <c r="J359" s="33">
        <v>0</v>
      </c>
      <c r="K359" s="33">
        <v>0</v>
      </c>
      <c r="L359" s="33">
        <v>0</v>
      </c>
      <c r="M359" s="33">
        <v>0</v>
      </c>
      <c r="N359" s="108">
        <v>0</v>
      </c>
      <c r="O359" s="108">
        <v>0</v>
      </c>
      <c r="R359" s="36"/>
      <c r="S359" s="36"/>
      <c r="T359" s="32"/>
      <c r="U359" s="33"/>
      <c r="V359" s="33"/>
      <c r="W359" s="33"/>
    </row>
    <row r="360" spans="1:23" ht="25" customHeight="1" x14ac:dyDescent="0.3">
      <c r="A360" s="32"/>
      <c r="B360" s="32"/>
      <c r="C360" s="32"/>
      <c r="D360" s="32"/>
      <c r="E360" s="126"/>
      <c r="F360" s="35"/>
      <c r="G360" s="35"/>
      <c r="H360" s="35"/>
      <c r="I360" s="33">
        <v>0</v>
      </c>
      <c r="J360" s="33">
        <v>0</v>
      </c>
      <c r="K360" s="33">
        <v>0</v>
      </c>
      <c r="L360" s="33">
        <v>0</v>
      </c>
      <c r="M360" s="33">
        <v>0</v>
      </c>
      <c r="N360" s="108">
        <v>0</v>
      </c>
      <c r="O360" s="108">
        <v>0</v>
      </c>
      <c r="R360" s="36"/>
      <c r="S360" s="36"/>
      <c r="T360" s="32"/>
      <c r="U360" s="33"/>
      <c r="V360" s="33"/>
      <c r="W360" s="33"/>
    </row>
    <row r="361" spans="1:23" ht="25" customHeight="1" x14ac:dyDescent="0.3">
      <c r="A361" s="32"/>
      <c r="B361" s="32"/>
      <c r="C361" s="32"/>
      <c r="D361" s="32"/>
      <c r="E361" s="126"/>
      <c r="F361" s="35"/>
      <c r="G361" s="35"/>
      <c r="H361" s="35"/>
      <c r="I361" s="33">
        <v>0</v>
      </c>
      <c r="J361" s="33">
        <v>0</v>
      </c>
      <c r="K361" s="33">
        <v>0</v>
      </c>
      <c r="L361" s="33">
        <v>0</v>
      </c>
      <c r="M361" s="33">
        <v>0</v>
      </c>
      <c r="N361" s="108">
        <v>0</v>
      </c>
      <c r="O361" s="108">
        <v>0</v>
      </c>
      <c r="R361" s="36"/>
      <c r="S361" s="36"/>
      <c r="T361" s="32"/>
      <c r="U361" s="33"/>
      <c r="V361" s="33"/>
      <c r="W361" s="33"/>
    </row>
    <row r="362" spans="1:23" ht="25" customHeight="1" x14ac:dyDescent="0.3">
      <c r="A362" s="32"/>
      <c r="B362" s="32"/>
      <c r="C362" s="32"/>
      <c r="D362" s="32"/>
      <c r="E362" s="126"/>
      <c r="F362" s="35"/>
      <c r="G362" s="35"/>
      <c r="H362" s="35"/>
      <c r="I362" s="33">
        <v>0</v>
      </c>
      <c r="J362" s="33">
        <v>0</v>
      </c>
      <c r="K362" s="33">
        <v>0</v>
      </c>
      <c r="L362" s="33">
        <v>0</v>
      </c>
      <c r="M362" s="33">
        <v>0</v>
      </c>
      <c r="N362" s="108">
        <v>0</v>
      </c>
      <c r="O362" s="108">
        <v>0</v>
      </c>
      <c r="R362" s="36"/>
      <c r="S362" s="36"/>
      <c r="T362" s="32"/>
      <c r="U362" s="33"/>
      <c r="V362" s="33"/>
      <c r="W362" s="33"/>
    </row>
    <row r="363" spans="1:23" ht="25" customHeight="1" x14ac:dyDescent="0.3">
      <c r="A363" s="32"/>
      <c r="B363" s="32"/>
      <c r="C363" s="32"/>
      <c r="D363" s="32"/>
      <c r="E363" s="126"/>
      <c r="F363" s="35"/>
      <c r="G363" s="35"/>
      <c r="H363" s="35"/>
      <c r="I363" s="33">
        <v>0</v>
      </c>
      <c r="J363" s="33">
        <v>0</v>
      </c>
      <c r="K363" s="33">
        <v>0</v>
      </c>
      <c r="L363" s="33">
        <v>0</v>
      </c>
      <c r="M363" s="33">
        <v>0</v>
      </c>
      <c r="N363" s="108">
        <v>0</v>
      </c>
      <c r="O363" s="108">
        <v>0</v>
      </c>
      <c r="R363" s="36"/>
      <c r="S363" s="36"/>
      <c r="T363" s="32"/>
      <c r="U363" s="33"/>
      <c r="V363" s="33"/>
      <c r="W363" s="33"/>
    </row>
    <row r="364" spans="1:23" ht="25" customHeight="1" x14ac:dyDescent="0.3">
      <c r="A364" s="32"/>
      <c r="B364" s="32"/>
      <c r="C364" s="32"/>
      <c r="D364" s="32"/>
      <c r="E364" s="126"/>
      <c r="F364" s="35"/>
      <c r="G364" s="35"/>
      <c r="H364" s="35"/>
      <c r="I364" s="33">
        <v>0</v>
      </c>
      <c r="J364" s="33">
        <v>0</v>
      </c>
      <c r="K364" s="33">
        <v>0</v>
      </c>
      <c r="L364" s="33">
        <v>0</v>
      </c>
      <c r="M364" s="33">
        <v>0</v>
      </c>
      <c r="N364" s="108">
        <v>0</v>
      </c>
      <c r="O364" s="108">
        <v>0</v>
      </c>
      <c r="R364" s="36"/>
      <c r="S364" s="36"/>
      <c r="T364" s="32"/>
      <c r="U364" s="33"/>
      <c r="V364" s="33"/>
      <c r="W364" s="33"/>
    </row>
    <row r="365" spans="1:23" ht="25" customHeight="1" x14ac:dyDescent="0.3">
      <c r="A365" s="32"/>
      <c r="B365" s="32"/>
      <c r="C365" s="32"/>
      <c r="D365" s="32"/>
      <c r="E365" s="126"/>
      <c r="F365" s="35"/>
      <c r="G365" s="35"/>
      <c r="H365" s="35"/>
      <c r="I365" s="33">
        <v>0</v>
      </c>
      <c r="J365" s="33">
        <v>0</v>
      </c>
      <c r="K365" s="33">
        <v>0</v>
      </c>
      <c r="L365" s="33">
        <v>0</v>
      </c>
      <c r="M365" s="33">
        <v>0</v>
      </c>
      <c r="N365" s="108">
        <v>0</v>
      </c>
      <c r="O365" s="108">
        <v>0</v>
      </c>
      <c r="R365" s="36"/>
      <c r="S365" s="36"/>
      <c r="T365" s="32"/>
      <c r="U365" s="33"/>
      <c r="V365" s="33"/>
      <c r="W365" s="33"/>
    </row>
    <row r="366" spans="1:23" ht="25" customHeight="1" x14ac:dyDescent="0.3">
      <c r="A366" s="32"/>
      <c r="B366" s="32"/>
      <c r="C366" s="32"/>
      <c r="D366" s="32"/>
      <c r="E366" s="126"/>
      <c r="F366" s="35"/>
      <c r="G366" s="35"/>
      <c r="H366" s="35"/>
      <c r="I366" s="33">
        <v>0</v>
      </c>
      <c r="J366" s="33">
        <v>0</v>
      </c>
      <c r="K366" s="33">
        <v>0</v>
      </c>
      <c r="L366" s="33">
        <v>0</v>
      </c>
      <c r="M366" s="33">
        <v>0</v>
      </c>
      <c r="N366" s="108">
        <v>0</v>
      </c>
      <c r="O366" s="108">
        <v>0</v>
      </c>
      <c r="R366" s="36"/>
      <c r="S366" s="36"/>
      <c r="T366" s="32"/>
      <c r="U366" s="33"/>
      <c r="V366" s="33"/>
      <c r="W366" s="33"/>
    </row>
    <row r="367" spans="1:23" ht="25" customHeight="1" x14ac:dyDescent="0.3">
      <c r="A367" s="32"/>
      <c r="B367" s="32"/>
      <c r="C367" s="32"/>
      <c r="D367" s="32"/>
      <c r="E367" s="126"/>
      <c r="F367" s="35"/>
      <c r="G367" s="35"/>
      <c r="H367" s="35"/>
      <c r="I367" s="33">
        <v>0</v>
      </c>
      <c r="J367" s="33">
        <v>0</v>
      </c>
      <c r="K367" s="33">
        <v>0</v>
      </c>
      <c r="L367" s="33">
        <v>0</v>
      </c>
      <c r="M367" s="33">
        <v>0</v>
      </c>
      <c r="N367" s="108">
        <v>0</v>
      </c>
      <c r="O367" s="108">
        <v>0</v>
      </c>
      <c r="R367" s="36"/>
      <c r="S367" s="36"/>
      <c r="T367" s="32"/>
      <c r="U367" s="33"/>
      <c r="V367" s="33"/>
      <c r="W367" s="33"/>
    </row>
    <row r="368" spans="1:23" ht="25" customHeight="1" x14ac:dyDescent="0.3">
      <c r="A368" s="32"/>
      <c r="B368" s="32"/>
      <c r="C368" s="32"/>
      <c r="D368" s="32"/>
      <c r="E368" s="126"/>
      <c r="F368" s="35"/>
      <c r="G368" s="35"/>
      <c r="H368" s="35"/>
      <c r="I368" s="33">
        <v>0</v>
      </c>
      <c r="J368" s="33">
        <v>0</v>
      </c>
      <c r="K368" s="33">
        <v>0</v>
      </c>
      <c r="L368" s="33">
        <v>0</v>
      </c>
      <c r="M368" s="33">
        <v>0</v>
      </c>
      <c r="N368" s="108">
        <v>0</v>
      </c>
      <c r="O368" s="108">
        <v>0</v>
      </c>
      <c r="R368" s="36"/>
      <c r="S368" s="36"/>
      <c r="T368" s="32"/>
      <c r="U368" s="33"/>
      <c r="V368" s="33"/>
      <c r="W368" s="33"/>
    </row>
    <row r="369" spans="1:23" ht="25" customHeight="1" x14ac:dyDescent="0.3">
      <c r="A369" s="32"/>
      <c r="B369" s="32"/>
      <c r="C369" s="32"/>
      <c r="D369" s="32"/>
      <c r="E369" s="126"/>
      <c r="F369" s="35"/>
      <c r="G369" s="35"/>
      <c r="H369" s="35"/>
      <c r="I369" s="33">
        <v>0</v>
      </c>
      <c r="J369" s="33">
        <v>0</v>
      </c>
      <c r="K369" s="33">
        <v>0</v>
      </c>
      <c r="L369" s="33">
        <v>0</v>
      </c>
      <c r="M369" s="33">
        <v>0</v>
      </c>
      <c r="N369" s="108">
        <v>0</v>
      </c>
      <c r="O369" s="108">
        <v>0</v>
      </c>
      <c r="R369" s="36"/>
      <c r="S369" s="36"/>
      <c r="T369" s="32"/>
      <c r="U369" s="33"/>
      <c r="V369" s="33"/>
      <c r="W369" s="33"/>
    </row>
    <row r="370" spans="1:23" ht="25" customHeight="1" x14ac:dyDescent="0.3">
      <c r="A370" s="32"/>
      <c r="B370" s="32"/>
      <c r="C370" s="32"/>
      <c r="D370" s="32"/>
      <c r="E370" s="126"/>
      <c r="F370" s="35"/>
      <c r="G370" s="35"/>
      <c r="H370" s="35"/>
      <c r="I370" s="33">
        <v>0</v>
      </c>
      <c r="J370" s="33">
        <v>0</v>
      </c>
      <c r="K370" s="33">
        <v>0</v>
      </c>
      <c r="L370" s="33">
        <v>0</v>
      </c>
      <c r="M370" s="33">
        <v>0</v>
      </c>
      <c r="N370" s="108">
        <v>0</v>
      </c>
      <c r="O370" s="108">
        <v>0</v>
      </c>
      <c r="R370" s="36"/>
      <c r="S370" s="36"/>
      <c r="T370" s="32"/>
      <c r="U370" s="33"/>
      <c r="V370" s="33"/>
      <c r="W370" s="33"/>
    </row>
    <row r="371" spans="1:23" ht="25" customHeight="1" x14ac:dyDescent="0.3">
      <c r="A371" s="32"/>
      <c r="B371" s="32"/>
      <c r="C371" s="32"/>
      <c r="D371" s="32"/>
      <c r="E371" s="126"/>
      <c r="F371" s="35"/>
      <c r="G371" s="35"/>
      <c r="H371" s="35"/>
      <c r="I371" s="33">
        <v>0</v>
      </c>
      <c r="J371" s="33">
        <v>0</v>
      </c>
      <c r="K371" s="33">
        <v>0</v>
      </c>
      <c r="L371" s="33">
        <v>0</v>
      </c>
      <c r="M371" s="33">
        <v>0</v>
      </c>
      <c r="N371" s="108">
        <v>0</v>
      </c>
      <c r="O371" s="108">
        <v>0</v>
      </c>
      <c r="R371" s="36"/>
      <c r="S371" s="36"/>
      <c r="T371" s="32"/>
      <c r="U371" s="33"/>
      <c r="V371" s="33"/>
      <c r="W371" s="33"/>
    </row>
    <row r="372" spans="1:23" ht="25" customHeight="1" x14ac:dyDescent="0.3">
      <c r="A372" s="32"/>
      <c r="B372" s="32"/>
      <c r="C372" s="32"/>
      <c r="D372" s="32"/>
      <c r="E372" s="126"/>
      <c r="F372" s="35"/>
      <c r="G372" s="35"/>
      <c r="H372" s="35"/>
      <c r="I372" s="33">
        <v>0</v>
      </c>
      <c r="J372" s="33">
        <v>0</v>
      </c>
      <c r="K372" s="33">
        <v>0</v>
      </c>
      <c r="L372" s="33">
        <v>0</v>
      </c>
      <c r="M372" s="33">
        <v>0</v>
      </c>
      <c r="N372" s="108">
        <v>0</v>
      </c>
      <c r="O372" s="108">
        <v>0</v>
      </c>
      <c r="R372" s="36"/>
      <c r="S372" s="36"/>
      <c r="T372" s="32"/>
      <c r="U372" s="33"/>
      <c r="V372" s="33"/>
      <c r="W372" s="33"/>
    </row>
    <row r="373" spans="1:23" ht="25" customHeight="1" x14ac:dyDescent="0.3">
      <c r="A373" s="32"/>
      <c r="B373" s="32"/>
      <c r="C373" s="32"/>
      <c r="D373" s="32"/>
      <c r="E373" s="126"/>
      <c r="F373" s="35"/>
      <c r="G373" s="35"/>
      <c r="H373" s="35"/>
      <c r="I373" s="33">
        <v>0</v>
      </c>
      <c r="J373" s="33">
        <v>0</v>
      </c>
      <c r="K373" s="33">
        <v>0</v>
      </c>
      <c r="L373" s="33">
        <v>0</v>
      </c>
      <c r="M373" s="33">
        <v>0</v>
      </c>
      <c r="N373" s="108">
        <v>0</v>
      </c>
      <c r="O373" s="108">
        <v>0</v>
      </c>
      <c r="R373" s="36"/>
      <c r="S373" s="36"/>
      <c r="T373" s="32"/>
      <c r="U373" s="33"/>
      <c r="V373" s="33"/>
      <c r="W373" s="33"/>
    </row>
    <row r="374" spans="1:23" ht="25" customHeight="1" x14ac:dyDescent="0.3">
      <c r="A374" s="32"/>
      <c r="B374" s="32"/>
      <c r="C374" s="32"/>
      <c r="D374" s="32"/>
      <c r="E374" s="126"/>
      <c r="F374" s="35"/>
      <c r="G374" s="35"/>
      <c r="H374" s="35"/>
      <c r="I374" s="33">
        <v>0</v>
      </c>
      <c r="J374" s="33">
        <v>0</v>
      </c>
      <c r="K374" s="33">
        <v>0</v>
      </c>
      <c r="L374" s="33">
        <v>0</v>
      </c>
      <c r="M374" s="33">
        <v>0</v>
      </c>
      <c r="N374" s="108">
        <v>0</v>
      </c>
      <c r="O374" s="108">
        <v>0</v>
      </c>
      <c r="R374" s="36"/>
      <c r="S374" s="36"/>
      <c r="T374" s="32"/>
      <c r="U374" s="33"/>
      <c r="V374" s="33"/>
      <c r="W374" s="33"/>
    </row>
    <row r="375" spans="1:23" ht="25" customHeight="1" x14ac:dyDescent="0.3">
      <c r="A375" s="32"/>
      <c r="B375" s="32"/>
      <c r="C375" s="32"/>
      <c r="D375" s="32"/>
      <c r="E375" s="126"/>
      <c r="F375" s="35"/>
      <c r="G375" s="35"/>
      <c r="H375" s="35"/>
      <c r="I375" s="33">
        <v>0</v>
      </c>
      <c r="J375" s="33">
        <v>0</v>
      </c>
      <c r="K375" s="33">
        <v>0</v>
      </c>
      <c r="L375" s="33">
        <v>0</v>
      </c>
      <c r="M375" s="33">
        <v>0</v>
      </c>
      <c r="N375" s="108">
        <v>0</v>
      </c>
      <c r="O375" s="108">
        <v>0</v>
      </c>
      <c r="R375" s="36"/>
      <c r="S375" s="36"/>
      <c r="T375" s="32"/>
      <c r="U375" s="33"/>
      <c r="V375" s="33"/>
      <c r="W375" s="33"/>
    </row>
    <row r="376" spans="1:23" ht="25" customHeight="1" x14ac:dyDescent="0.3">
      <c r="A376" s="32"/>
      <c r="B376" s="32"/>
      <c r="C376" s="32"/>
      <c r="D376" s="32"/>
      <c r="E376" s="126"/>
      <c r="F376" s="35"/>
      <c r="G376" s="35"/>
      <c r="H376" s="35"/>
      <c r="I376" s="33">
        <v>0</v>
      </c>
      <c r="J376" s="33">
        <v>0</v>
      </c>
      <c r="K376" s="33">
        <v>0</v>
      </c>
      <c r="L376" s="33">
        <v>0</v>
      </c>
      <c r="M376" s="33">
        <v>0</v>
      </c>
      <c r="N376" s="108">
        <v>0</v>
      </c>
      <c r="O376" s="108">
        <v>0</v>
      </c>
      <c r="R376" s="36"/>
      <c r="S376" s="36"/>
      <c r="T376" s="32"/>
      <c r="U376" s="33"/>
      <c r="V376" s="33"/>
      <c r="W376" s="33"/>
    </row>
    <row r="377" spans="1:23" ht="25" customHeight="1" x14ac:dyDescent="0.3">
      <c r="A377" s="32"/>
      <c r="B377" s="32"/>
      <c r="C377" s="32"/>
      <c r="D377" s="32"/>
      <c r="E377" s="126"/>
      <c r="F377" s="35"/>
      <c r="G377" s="35"/>
      <c r="H377" s="35"/>
      <c r="I377" s="33">
        <v>0</v>
      </c>
      <c r="J377" s="33">
        <v>0</v>
      </c>
      <c r="K377" s="33">
        <v>0</v>
      </c>
      <c r="L377" s="33">
        <v>0</v>
      </c>
      <c r="M377" s="33">
        <v>0</v>
      </c>
      <c r="N377" s="108">
        <v>0</v>
      </c>
      <c r="O377" s="108">
        <v>0</v>
      </c>
      <c r="R377" s="36"/>
      <c r="S377" s="36"/>
      <c r="T377" s="32"/>
      <c r="U377" s="33"/>
      <c r="V377" s="33"/>
      <c r="W377" s="33"/>
    </row>
    <row r="378" spans="1:23" ht="25" customHeight="1" x14ac:dyDescent="0.3">
      <c r="A378" s="32"/>
      <c r="B378" s="32"/>
      <c r="C378" s="32"/>
      <c r="D378" s="32"/>
      <c r="E378" s="126"/>
      <c r="F378" s="35"/>
      <c r="G378" s="35"/>
      <c r="H378" s="35"/>
      <c r="I378" s="33">
        <v>0</v>
      </c>
      <c r="J378" s="33">
        <v>0</v>
      </c>
      <c r="K378" s="33">
        <v>0</v>
      </c>
      <c r="L378" s="33">
        <v>0</v>
      </c>
      <c r="M378" s="33">
        <v>0</v>
      </c>
      <c r="N378" s="108">
        <v>0</v>
      </c>
      <c r="O378" s="108">
        <v>0</v>
      </c>
      <c r="R378" s="36"/>
      <c r="S378" s="36"/>
      <c r="T378" s="32"/>
      <c r="U378" s="33"/>
      <c r="V378" s="33"/>
      <c r="W378" s="33"/>
    </row>
    <row r="379" spans="1:23" ht="25" customHeight="1" x14ac:dyDescent="0.3">
      <c r="A379" s="32"/>
      <c r="B379" s="32"/>
      <c r="C379" s="32"/>
      <c r="D379" s="32"/>
      <c r="E379" s="126"/>
      <c r="F379" s="35"/>
      <c r="G379" s="35"/>
      <c r="H379" s="35"/>
      <c r="I379" s="33">
        <v>0</v>
      </c>
      <c r="J379" s="33">
        <v>0</v>
      </c>
      <c r="K379" s="33">
        <v>0</v>
      </c>
      <c r="L379" s="33">
        <v>0</v>
      </c>
      <c r="M379" s="33">
        <v>0</v>
      </c>
      <c r="N379" s="108">
        <v>0</v>
      </c>
      <c r="O379" s="108">
        <v>0</v>
      </c>
      <c r="R379" s="36"/>
      <c r="S379" s="36"/>
      <c r="T379" s="32"/>
      <c r="U379" s="33"/>
      <c r="V379" s="33"/>
      <c r="W379" s="33"/>
    </row>
    <row r="380" spans="1:23" ht="25" customHeight="1" x14ac:dyDescent="0.3">
      <c r="A380" s="32"/>
      <c r="B380" s="32"/>
      <c r="C380" s="32"/>
      <c r="D380" s="32"/>
      <c r="E380" s="126"/>
      <c r="F380" s="35"/>
      <c r="G380" s="35"/>
      <c r="H380" s="35"/>
      <c r="I380" s="33">
        <v>0</v>
      </c>
      <c r="J380" s="33">
        <v>0</v>
      </c>
      <c r="K380" s="33">
        <v>0</v>
      </c>
      <c r="L380" s="33">
        <v>0</v>
      </c>
      <c r="M380" s="33">
        <v>0</v>
      </c>
      <c r="N380" s="108">
        <v>0</v>
      </c>
      <c r="O380" s="108">
        <v>0</v>
      </c>
      <c r="R380" s="36"/>
      <c r="S380" s="36"/>
      <c r="T380" s="32"/>
      <c r="U380" s="33"/>
      <c r="V380" s="33"/>
      <c r="W380" s="33"/>
    </row>
    <row r="381" spans="1:23" ht="25" customHeight="1" x14ac:dyDescent="0.3">
      <c r="A381" s="32"/>
      <c r="B381" s="32"/>
      <c r="C381" s="32"/>
      <c r="D381" s="32"/>
      <c r="E381" s="126"/>
      <c r="F381" s="35"/>
      <c r="G381" s="35"/>
      <c r="H381" s="35"/>
      <c r="I381" s="33">
        <v>0</v>
      </c>
      <c r="J381" s="33">
        <v>0</v>
      </c>
      <c r="K381" s="33">
        <v>0</v>
      </c>
      <c r="L381" s="33">
        <v>0</v>
      </c>
      <c r="M381" s="33">
        <v>0</v>
      </c>
      <c r="N381" s="108">
        <v>0</v>
      </c>
      <c r="O381" s="108">
        <v>0</v>
      </c>
      <c r="R381" s="36"/>
      <c r="S381" s="36"/>
      <c r="T381" s="32"/>
      <c r="U381" s="33"/>
      <c r="V381" s="33"/>
      <c r="W381" s="33"/>
    </row>
    <row r="382" spans="1:23" ht="25" customHeight="1" x14ac:dyDescent="0.3">
      <c r="A382" s="32"/>
      <c r="B382" s="32"/>
      <c r="C382" s="32"/>
      <c r="D382" s="32"/>
      <c r="E382" s="126"/>
      <c r="F382" s="35"/>
      <c r="G382" s="35"/>
      <c r="H382" s="35"/>
      <c r="I382" s="33">
        <v>0</v>
      </c>
      <c r="J382" s="33">
        <v>0</v>
      </c>
      <c r="K382" s="33">
        <v>0</v>
      </c>
      <c r="L382" s="33">
        <v>0</v>
      </c>
      <c r="M382" s="33">
        <v>0</v>
      </c>
      <c r="N382" s="108">
        <v>0</v>
      </c>
      <c r="O382" s="108">
        <v>0</v>
      </c>
      <c r="R382" s="36"/>
      <c r="S382" s="36"/>
      <c r="T382" s="32"/>
      <c r="U382" s="33"/>
      <c r="V382" s="33"/>
      <c r="W382" s="33"/>
    </row>
    <row r="383" spans="1:23" ht="25" customHeight="1" x14ac:dyDescent="0.3">
      <c r="A383" s="32"/>
      <c r="B383" s="32"/>
      <c r="C383" s="32"/>
      <c r="D383" s="32"/>
      <c r="E383" s="126"/>
      <c r="F383" s="35"/>
      <c r="G383" s="35"/>
      <c r="H383" s="35"/>
      <c r="I383" s="33">
        <v>0</v>
      </c>
      <c r="J383" s="33">
        <v>0</v>
      </c>
      <c r="K383" s="33">
        <v>0</v>
      </c>
      <c r="L383" s="33">
        <v>0</v>
      </c>
      <c r="M383" s="33">
        <v>0</v>
      </c>
      <c r="N383" s="108">
        <v>0</v>
      </c>
      <c r="O383" s="108">
        <v>0</v>
      </c>
      <c r="R383" s="36"/>
      <c r="S383" s="36"/>
      <c r="T383" s="32"/>
      <c r="U383" s="33"/>
      <c r="V383" s="33"/>
      <c r="W383" s="33"/>
    </row>
    <row r="384" spans="1:23" ht="25" customHeight="1" x14ac:dyDescent="0.3">
      <c r="A384" s="32"/>
      <c r="B384" s="32"/>
      <c r="C384" s="32"/>
      <c r="D384" s="32"/>
      <c r="E384" s="126"/>
      <c r="F384" s="35"/>
      <c r="G384" s="35"/>
      <c r="H384" s="35"/>
      <c r="I384" s="33">
        <v>0</v>
      </c>
      <c r="J384" s="33">
        <v>0</v>
      </c>
      <c r="K384" s="33">
        <v>0</v>
      </c>
      <c r="L384" s="33">
        <v>0</v>
      </c>
      <c r="M384" s="33">
        <v>0</v>
      </c>
      <c r="N384" s="108">
        <v>0</v>
      </c>
      <c r="O384" s="108">
        <v>0</v>
      </c>
      <c r="R384" s="36"/>
      <c r="S384" s="36"/>
      <c r="T384" s="32"/>
      <c r="U384" s="33"/>
      <c r="V384" s="33"/>
      <c r="W384" s="33"/>
    </row>
    <row r="385" spans="1:23" ht="25" customHeight="1" x14ac:dyDescent="0.3">
      <c r="A385" s="32"/>
      <c r="B385" s="32"/>
      <c r="C385" s="32"/>
      <c r="D385" s="32"/>
      <c r="E385" s="126"/>
      <c r="F385" s="35"/>
      <c r="G385" s="35"/>
      <c r="H385" s="35"/>
      <c r="I385" s="33">
        <v>0</v>
      </c>
      <c r="J385" s="33">
        <v>0</v>
      </c>
      <c r="K385" s="33">
        <v>0</v>
      </c>
      <c r="L385" s="33">
        <v>0</v>
      </c>
      <c r="M385" s="33">
        <v>0</v>
      </c>
      <c r="N385" s="108">
        <v>0</v>
      </c>
      <c r="O385" s="108">
        <v>0</v>
      </c>
      <c r="R385" s="36"/>
      <c r="S385" s="36"/>
      <c r="T385" s="32"/>
      <c r="U385" s="33"/>
      <c r="V385" s="33"/>
      <c r="W385" s="33"/>
    </row>
    <row r="386" spans="1:23" ht="25" customHeight="1" x14ac:dyDescent="0.3">
      <c r="A386" s="32"/>
      <c r="B386" s="32"/>
      <c r="C386" s="32"/>
      <c r="D386" s="32"/>
      <c r="E386" s="126"/>
      <c r="F386" s="35"/>
      <c r="G386" s="35"/>
      <c r="H386" s="35"/>
      <c r="I386" s="33">
        <v>0</v>
      </c>
      <c r="J386" s="33">
        <v>0</v>
      </c>
      <c r="K386" s="33">
        <v>0</v>
      </c>
      <c r="L386" s="33">
        <v>0</v>
      </c>
      <c r="M386" s="33">
        <v>0</v>
      </c>
      <c r="N386" s="108">
        <v>0</v>
      </c>
      <c r="O386" s="108">
        <v>0</v>
      </c>
      <c r="R386" s="36"/>
      <c r="S386" s="36"/>
      <c r="T386" s="32"/>
      <c r="U386" s="33"/>
      <c r="V386" s="33"/>
      <c r="W386" s="33"/>
    </row>
    <row r="387" spans="1:23" ht="25" customHeight="1" x14ac:dyDescent="0.3">
      <c r="A387" s="32"/>
      <c r="B387" s="32"/>
      <c r="C387" s="32"/>
      <c r="D387" s="32"/>
      <c r="E387" s="126"/>
      <c r="F387" s="35"/>
      <c r="G387" s="35"/>
      <c r="H387" s="35"/>
      <c r="I387" s="33">
        <v>0</v>
      </c>
      <c r="J387" s="33">
        <v>0</v>
      </c>
      <c r="K387" s="33">
        <v>0</v>
      </c>
      <c r="L387" s="33">
        <v>0</v>
      </c>
      <c r="M387" s="33">
        <v>0</v>
      </c>
      <c r="N387" s="108">
        <v>0</v>
      </c>
      <c r="O387" s="108">
        <v>0</v>
      </c>
      <c r="R387" s="36"/>
      <c r="S387" s="36"/>
      <c r="T387" s="32"/>
      <c r="U387" s="33"/>
      <c r="V387" s="33"/>
      <c r="W387" s="33"/>
    </row>
    <row r="388" spans="1:23" ht="25" customHeight="1" x14ac:dyDescent="0.3">
      <c r="A388" s="32"/>
      <c r="B388" s="32"/>
      <c r="C388" s="32"/>
      <c r="D388" s="32"/>
      <c r="E388" s="126"/>
      <c r="F388" s="35"/>
      <c r="G388" s="35"/>
      <c r="H388" s="35"/>
      <c r="I388" s="33">
        <v>0</v>
      </c>
      <c r="J388" s="33">
        <v>0</v>
      </c>
      <c r="K388" s="33">
        <v>0</v>
      </c>
      <c r="L388" s="33">
        <v>0</v>
      </c>
      <c r="M388" s="33">
        <v>0</v>
      </c>
      <c r="N388" s="108">
        <v>0</v>
      </c>
      <c r="O388" s="108">
        <v>0</v>
      </c>
      <c r="R388" s="36"/>
      <c r="S388" s="36"/>
      <c r="T388" s="32"/>
      <c r="U388" s="33"/>
      <c r="V388" s="33"/>
      <c r="W388" s="33"/>
    </row>
    <row r="389" spans="1:23" ht="25" customHeight="1" x14ac:dyDescent="0.3">
      <c r="A389" s="32"/>
      <c r="B389" s="32"/>
      <c r="C389" s="32"/>
      <c r="D389" s="32"/>
      <c r="E389" s="126"/>
      <c r="F389" s="35"/>
      <c r="G389" s="35"/>
      <c r="H389" s="35"/>
      <c r="I389" s="33">
        <v>0</v>
      </c>
      <c r="J389" s="33">
        <v>0</v>
      </c>
      <c r="K389" s="33">
        <v>0</v>
      </c>
      <c r="L389" s="33">
        <v>0</v>
      </c>
      <c r="M389" s="33">
        <v>0</v>
      </c>
      <c r="N389" s="108">
        <v>0</v>
      </c>
      <c r="O389" s="108">
        <v>0</v>
      </c>
      <c r="R389" s="36"/>
      <c r="S389" s="36"/>
      <c r="T389" s="32"/>
      <c r="U389" s="33"/>
      <c r="V389" s="33"/>
      <c r="W389" s="33"/>
    </row>
    <row r="390" spans="1:23" ht="25" customHeight="1" x14ac:dyDescent="0.3">
      <c r="A390" s="32"/>
      <c r="B390" s="32"/>
      <c r="C390" s="32"/>
      <c r="D390" s="32"/>
      <c r="E390" s="126"/>
      <c r="F390" s="35"/>
      <c r="G390" s="35"/>
      <c r="H390" s="35"/>
      <c r="I390" s="33">
        <v>0</v>
      </c>
      <c r="J390" s="33">
        <v>0</v>
      </c>
      <c r="K390" s="33">
        <v>0</v>
      </c>
      <c r="L390" s="33">
        <v>0</v>
      </c>
      <c r="M390" s="33">
        <v>0</v>
      </c>
      <c r="N390" s="108">
        <v>0</v>
      </c>
      <c r="O390" s="108">
        <v>0</v>
      </c>
      <c r="R390" s="36"/>
      <c r="S390" s="36"/>
      <c r="T390" s="32"/>
      <c r="U390" s="33"/>
      <c r="V390" s="33"/>
      <c r="W390" s="33"/>
    </row>
    <row r="391" spans="1:23" ht="25" customHeight="1" x14ac:dyDescent="0.3">
      <c r="A391" s="32"/>
      <c r="B391" s="32"/>
      <c r="C391" s="32"/>
      <c r="D391" s="32"/>
      <c r="E391" s="126"/>
      <c r="F391" s="35"/>
      <c r="G391" s="35"/>
      <c r="H391" s="35"/>
      <c r="I391" s="33">
        <v>0</v>
      </c>
      <c r="J391" s="33">
        <v>0</v>
      </c>
      <c r="K391" s="33">
        <v>0</v>
      </c>
      <c r="L391" s="33">
        <v>0</v>
      </c>
      <c r="M391" s="33">
        <v>0</v>
      </c>
      <c r="N391" s="108">
        <v>0</v>
      </c>
      <c r="O391" s="108">
        <v>0</v>
      </c>
      <c r="R391" s="36"/>
      <c r="S391" s="36"/>
      <c r="T391" s="32"/>
      <c r="U391" s="33"/>
      <c r="V391" s="33"/>
      <c r="W391" s="33"/>
    </row>
    <row r="392" spans="1:23" ht="25" customHeight="1" x14ac:dyDescent="0.3">
      <c r="A392" s="32"/>
      <c r="B392" s="32"/>
      <c r="C392" s="32"/>
      <c r="D392" s="32"/>
      <c r="E392" s="126"/>
      <c r="F392" s="35"/>
      <c r="G392" s="35"/>
      <c r="H392" s="35"/>
      <c r="I392" s="33">
        <v>0</v>
      </c>
      <c r="J392" s="33">
        <v>0</v>
      </c>
      <c r="K392" s="33">
        <v>0</v>
      </c>
      <c r="L392" s="33">
        <v>0</v>
      </c>
      <c r="M392" s="33">
        <v>0</v>
      </c>
      <c r="N392" s="108">
        <v>0</v>
      </c>
      <c r="O392" s="108">
        <v>0</v>
      </c>
      <c r="R392" s="36"/>
      <c r="S392" s="36"/>
      <c r="T392" s="32"/>
      <c r="U392" s="33"/>
      <c r="V392" s="33"/>
      <c r="W392" s="33"/>
    </row>
    <row r="393" spans="1:23" ht="25" customHeight="1" x14ac:dyDescent="0.3">
      <c r="A393" s="32"/>
      <c r="B393" s="32"/>
      <c r="C393" s="32"/>
      <c r="D393" s="32"/>
      <c r="E393" s="126"/>
      <c r="F393" s="35"/>
      <c r="G393" s="35"/>
      <c r="H393" s="35"/>
      <c r="I393" s="33">
        <v>0</v>
      </c>
      <c r="J393" s="33">
        <v>0</v>
      </c>
      <c r="K393" s="33">
        <v>0</v>
      </c>
      <c r="L393" s="33">
        <v>0</v>
      </c>
      <c r="M393" s="33">
        <v>0</v>
      </c>
      <c r="N393" s="108">
        <v>0</v>
      </c>
      <c r="O393" s="108">
        <v>0</v>
      </c>
      <c r="R393" s="36"/>
      <c r="S393" s="36"/>
      <c r="T393" s="32"/>
      <c r="U393" s="33"/>
      <c r="V393" s="33"/>
      <c r="W393" s="33"/>
    </row>
    <row r="394" spans="1:23" ht="25" customHeight="1" x14ac:dyDescent="0.3">
      <c r="A394" s="32"/>
      <c r="B394" s="32"/>
      <c r="C394" s="32"/>
      <c r="D394" s="32"/>
      <c r="E394" s="126"/>
      <c r="F394" s="35"/>
      <c r="G394" s="35"/>
      <c r="H394" s="35"/>
      <c r="I394" s="33">
        <v>0</v>
      </c>
      <c r="J394" s="33">
        <v>0</v>
      </c>
      <c r="K394" s="33">
        <v>0</v>
      </c>
      <c r="L394" s="33">
        <v>0</v>
      </c>
      <c r="M394" s="33">
        <v>0</v>
      </c>
      <c r="N394" s="108">
        <v>0</v>
      </c>
      <c r="O394" s="108">
        <v>0</v>
      </c>
      <c r="R394" s="36"/>
      <c r="S394" s="36"/>
      <c r="T394" s="32"/>
      <c r="U394" s="33"/>
      <c r="V394" s="33"/>
      <c r="W394" s="33"/>
    </row>
    <row r="395" spans="1:23" ht="25" customHeight="1" x14ac:dyDescent="0.3">
      <c r="A395" s="32"/>
      <c r="B395" s="32"/>
      <c r="C395" s="32"/>
      <c r="D395" s="32"/>
      <c r="E395" s="126"/>
      <c r="F395" s="35"/>
      <c r="G395" s="35"/>
      <c r="H395" s="35"/>
      <c r="I395" s="33">
        <v>0</v>
      </c>
      <c r="J395" s="33">
        <v>0</v>
      </c>
      <c r="K395" s="33">
        <v>0</v>
      </c>
      <c r="L395" s="33">
        <v>0</v>
      </c>
      <c r="M395" s="33">
        <v>0</v>
      </c>
      <c r="N395" s="108">
        <v>0</v>
      </c>
      <c r="O395" s="108">
        <v>0</v>
      </c>
      <c r="R395" s="36"/>
      <c r="S395" s="36"/>
      <c r="T395" s="32"/>
      <c r="U395" s="33"/>
      <c r="V395" s="33"/>
      <c r="W395" s="33"/>
    </row>
    <row r="396" spans="1:23" ht="25" customHeight="1" x14ac:dyDescent="0.3">
      <c r="A396" s="32"/>
      <c r="B396" s="32"/>
      <c r="C396" s="32"/>
      <c r="D396" s="32"/>
      <c r="E396" s="126"/>
      <c r="F396" s="35"/>
      <c r="G396" s="35"/>
      <c r="H396" s="35"/>
      <c r="I396" s="33">
        <v>0</v>
      </c>
      <c r="J396" s="33">
        <v>0</v>
      </c>
      <c r="K396" s="33">
        <v>0</v>
      </c>
      <c r="L396" s="33">
        <v>0</v>
      </c>
      <c r="M396" s="33">
        <v>0</v>
      </c>
      <c r="N396" s="108">
        <v>0</v>
      </c>
      <c r="O396" s="108">
        <v>0</v>
      </c>
      <c r="R396" s="36"/>
      <c r="S396" s="36"/>
      <c r="T396" s="32"/>
      <c r="U396" s="33"/>
      <c r="V396" s="33"/>
      <c r="W396" s="33"/>
    </row>
    <row r="397" spans="1:23" ht="25" customHeight="1" x14ac:dyDescent="0.3">
      <c r="A397" s="32"/>
      <c r="B397" s="32"/>
      <c r="C397" s="32"/>
      <c r="D397" s="32"/>
      <c r="E397" s="126"/>
      <c r="F397" s="35"/>
      <c r="G397" s="35"/>
      <c r="H397" s="35"/>
      <c r="I397" s="33">
        <v>0</v>
      </c>
      <c r="J397" s="33">
        <v>0</v>
      </c>
      <c r="K397" s="33">
        <v>0</v>
      </c>
      <c r="L397" s="33">
        <v>0</v>
      </c>
      <c r="M397" s="33">
        <v>0</v>
      </c>
      <c r="N397" s="108">
        <v>0</v>
      </c>
      <c r="O397" s="108">
        <v>0</v>
      </c>
      <c r="R397" s="36"/>
      <c r="S397" s="36"/>
      <c r="T397" s="32"/>
      <c r="U397" s="33"/>
      <c r="V397" s="33"/>
      <c r="W397" s="33"/>
    </row>
    <row r="398" spans="1:23" ht="25" customHeight="1" x14ac:dyDescent="0.3">
      <c r="A398" s="32"/>
      <c r="B398" s="32"/>
      <c r="C398" s="32"/>
      <c r="D398" s="32"/>
      <c r="E398" s="126"/>
      <c r="F398" s="35"/>
      <c r="G398" s="35"/>
      <c r="H398" s="35"/>
      <c r="I398" s="33">
        <v>0</v>
      </c>
      <c r="J398" s="33">
        <v>0</v>
      </c>
      <c r="K398" s="33">
        <v>0</v>
      </c>
      <c r="L398" s="33">
        <v>0</v>
      </c>
      <c r="M398" s="33">
        <v>0</v>
      </c>
      <c r="N398" s="108">
        <v>0</v>
      </c>
      <c r="O398" s="108">
        <v>0</v>
      </c>
      <c r="R398" s="36"/>
      <c r="S398" s="36"/>
      <c r="T398" s="32"/>
      <c r="U398" s="33"/>
      <c r="V398" s="33"/>
      <c r="W398" s="33"/>
    </row>
    <row r="399" spans="1:23" ht="25" customHeight="1" x14ac:dyDescent="0.3">
      <c r="A399" s="32"/>
      <c r="B399" s="32"/>
      <c r="C399" s="32"/>
      <c r="D399" s="32"/>
      <c r="E399" s="126"/>
      <c r="F399" s="35"/>
      <c r="G399" s="35"/>
      <c r="H399" s="35"/>
      <c r="I399" s="33">
        <v>0</v>
      </c>
      <c r="J399" s="33">
        <v>0</v>
      </c>
      <c r="K399" s="33">
        <v>0</v>
      </c>
      <c r="L399" s="33">
        <v>0</v>
      </c>
      <c r="M399" s="33">
        <v>0</v>
      </c>
      <c r="N399" s="108">
        <v>0</v>
      </c>
      <c r="O399" s="108">
        <v>0</v>
      </c>
      <c r="R399" s="36"/>
      <c r="S399" s="36"/>
      <c r="T399" s="32"/>
      <c r="U399" s="33"/>
      <c r="V399" s="33"/>
      <c r="W399" s="33"/>
    </row>
    <row r="400" spans="1:23" ht="25" customHeight="1" x14ac:dyDescent="0.3">
      <c r="A400" s="32"/>
      <c r="B400" s="32"/>
      <c r="C400" s="32"/>
      <c r="D400" s="32"/>
      <c r="E400" s="126"/>
      <c r="F400" s="35"/>
      <c r="G400" s="35"/>
      <c r="H400" s="35"/>
      <c r="I400" s="33">
        <v>0</v>
      </c>
      <c r="J400" s="33">
        <v>0</v>
      </c>
      <c r="K400" s="33">
        <v>0</v>
      </c>
      <c r="L400" s="33">
        <v>0</v>
      </c>
      <c r="M400" s="33">
        <v>0</v>
      </c>
      <c r="N400" s="108">
        <v>0</v>
      </c>
      <c r="O400" s="108">
        <v>0</v>
      </c>
      <c r="R400" s="36"/>
      <c r="S400" s="36"/>
      <c r="T400" s="32"/>
      <c r="U400" s="33"/>
      <c r="V400" s="33"/>
      <c r="W400" s="33"/>
    </row>
    <row r="401" spans="1:23" ht="25" customHeight="1" x14ac:dyDescent="0.3">
      <c r="A401" s="32"/>
      <c r="B401" s="32"/>
      <c r="C401" s="32"/>
      <c r="D401" s="32"/>
      <c r="E401" s="126"/>
      <c r="F401" s="35"/>
      <c r="G401" s="35"/>
      <c r="H401" s="35"/>
      <c r="I401" s="33">
        <v>0</v>
      </c>
      <c r="J401" s="33">
        <v>0</v>
      </c>
      <c r="K401" s="33">
        <v>0</v>
      </c>
      <c r="L401" s="33">
        <v>0</v>
      </c>
      <c r="M401" s="33">
        <v>0</v>
      </c>
      <c r="N401" s="108">
        <v>0</v>
      </c>
      <c r="O401" s="108">
        <v>0</v>
      </c>
      <c r="R401" s="36"/>
      <c r="S401" s="36"/>
      <c r="T401" s="32"/>
      <c r="U401" s="33"/>
      <c r="V401" s="33"/>
      <c r="W401" s="33"/>
    </row>
    <row r="402" spans="1:23" ht="25" customHeight="1" x14ac:dyDescent="0.3">
      <c r="A402" s="32"/>
      <c r="B402" s="32"/>
      <c r="C402" s="32"/>
      <c r="D402" s="32"/>
      <c r="E402" s="126"/>
      <c r="F402" s="35"/>
      <c r="G402" s="35"/>
      <c r="H402" s="35"/>
      <c r="I402" s="33">
        <v>0</v>
      </c>
      <c r="J402" s="33">
        <v>0</v>
      </c>
      <c r="K402" s="33">
        <v>0</v>
      </c>
      <c r="L402" s="33">
        <v>0</v>
      </c>
      <c r="M402" s="33">
        <v>0</v>
      </c>
      <c r="N402" s="108">
        <v>0</v>
      </c>
      <c r="O402" s="108">
        <v>0</v>
      </c>
      <c r="R402" s="36"/>
      <c r="S402" s="36"/>
      <c r="T402" s="32"/>
      <c r="U402" s="33"/>
      <c r="V402" s="33"/>
      <c r="W402" s="33"/>
    </row>
    <row r="403" spans="1:23" ht="25" customHeight="1" x14ac:dyDescent="0.3">
      <c r="A403" s="32"/>
      <c r="B403" s="32"/>
      <c r="C403" s="32"/>
      <c r="D403" s="32"/>
      <c r="E403" s="126"/>
      <c r="F403" s="35"/>
      <c r="G403" s="35"/>
      <c r="H403" s="35"/>
      <c r="I403" s="33">
        <v>0</v>
      </c>
      <c r="J403" s="33">
        <v>0</v>
      </c>
      <c r="K403" s="33">
        <v>0</v>
      </c>
      <c r="L403" s="33">
        <v>0</v>
      </c>
      <c r="M403" s="33">
        <v>0</v>
      </c>
      <c r="N403" s="108">
        <v>0</v>
      </c>
      <c r="O403" s="108">
        <v>0</v>
      </c>
      <c r="R403" s="36"/>
      <c r="S403" s="36"/>
      <c r="T403" s="32"/>
      <c r="U403" s="33"/>
      <c r="V403" s="33"/>
      <c r="W403" s="33"/>
    </row>
    <row r="404" spans="1:23" ht="25" customHeight="1" x14ac:dyDescent="0.3">
      <c r="A404" s="32"/>
      <c r="B404" s="32"/>
      <c r="C404" s="32"/>
      <c r="D404" s="32"/>
      <c r="E404" s="126"/>
      <c r="F404" s="35"/>
      <c r="G404" s="35"/>
      <c r="H404" s="35"/>
      <c r="I404" s="33">
        <v>0</v>
      </c>
      <c r="J404" s="33">
        <v>0</v>
      </c>
      <c r="K404" s="33">
        <v>0</v>
      </c>
      <c r="L404" s="33">
        <v>0</v>
      </c>
      <c r="M404" s="33">
        <v>0</v>
      </c>
      <c r="N404" s="108">
        <v>0</v>
      </c>
      <c r="O404" s="108">
        <v>0</v>
      </c>
      <c r="R404" s="36"/>
      <c r="S404" s="36"/>
      <c r="T404" s="32"/>
      <c r="U404" s="33"/>
      <c r="V404" s="33"/>
      <c r="W404" s="33"/>
    </row>
    <row r="405" spans="1:23" ht="25" customHeight="1" x14ac:dyDescent="0.3">
      <c r="A405" s="32"/>
      <c r="B405" s="32"/>
      <c r="C405" s="32"/>
      <c r="D405" s="32"/>
      <c r="E405" s="126"/>
      <c r="F405" s="35"/>
      <c r="G405" s="35"/>
      <c r="H405" s="35"/>
      <c r="I405" s="33">
        <v>0</v>
      </c>
      <c r="J405" s="33">
        <v>0</v>
      </c>
      <c r="K405" s="33">
        <v>0</v>
      </c>
      <c r="L405" s="33">
        <v>0</v>
      </c>
      <c r="M405" s="33">
        <v>0</v>
      </c>
      <c r="N405" s="108">
        <v>0</v>
      </c>
      <c r="O405" s="108">
        <v>0</v>
      </c>
      <c r="R405" s="36"/>
      <c r="S405" s="36"/>
      <c r="T405" s="32"/>
      <c r="U405" s="33"/>
      <c r="V405" s="33"/>
      <c r="W405" s="33"/>
    </row>
    <row r="406" spans="1:23" ht="25" customHeight="1" x14ac:dyDescent="0.3">
      <c r="A406" s="32"/>
      <c r="B406" s="32"/>
      <c r="C406" s="32"/>
      <c r="D406" s="32"/>
      <c r="E406" s="126"/>
      <c r="F406" s="35"/>
      <c r="G406" s="35"/>
      <c r="H406" s="35"/>
      <c r="I406" s="33">
        <v>0</v>
      </c>
      <c r="J406" s="33">
        <v>0</v>
      </c>
      <c r="K406" s="33">
        <v>0</v>
      </c>
      <c r="L406" s="33">
        <v>0</v>
      </c>
      <c r="M406" s="33">
        <v>0</v>
      </c>
      <c r="N406" s="108">
        <v>0</v>
      </c>
      <c r="O406" s="108">
        <v>0</v>
      </c>
      <c r="R406" s="36"/>
      <c r="S406" s="36"/>
      <c r="T406" s="32"/>
      <c r="U406" s="33"/>
      <c r="V406" s="33"/>
      <c r="W406" s="33"/>
    </row>
    <row r="407" spans="1:23" ht="25" customHeight="1" x14ac:dyDescent="0.3">
      <c r="A407" s="32"/>
      <c r="B407" s="32"/>
      <c r="C407" s="32"/>
      <c r="D407" s="32"/>
      <c r="E407" s="126"/>
      <c r="F407" s="35"/>
      <c r="G407" s="35"/>
      <c r="H407" s="35"/>
      <c r="I407" s="33">
        <v>0</v>
      </c>
      <c r="J407" s="33">
        <v>0</v>
      </c>
      <c r="K407" s="33">
        <v>0</v>
      </c>
      <c r="L407" s="33">
        <v>0</v>
      </c>
      <c r="M407" s="33">
        <v>0</v>
      </c>
      <c r="N407" s="108">
        <v>0</v>
      </c>
      <c r="O407" s="108">
        <v>0</v>
      </c>
      <c r="R407" s="36"/>
      <c r="S407" s="36"/>
      <c r="T407" s="32"/>
      <c r="U407" s="33"/>
      <c r="V407" s="33"/>
      <c r="W407" s="33"/>
    </row>
    <row r="408" spans="1:23" ht="25" customHeight="1" x14ac:dyDescent="0.3">
      <c r="A408" s="32"/>
      <c r="B408" s="32"/>
      <c r="C408" s="32"/>
      <c r="D408" s="32"/>
      <c r="E408" s="126"/>
      <c r="F408" s="35"/>
      <c r="G408" s="35"/>
      <c r="H408" s="35"/>
      <c r="I408" s="33">
        <v>0</v>
      </c>
      <c r="J408" s="33">
        <v>0</v>
      </c>
      <c r="K408" s="33">
        <v>0</v>
      </c>
      <c r="L408" s="33">
        <v>0</v>
      </c>
      <c r="M408" s="33">
        <v>0</v>
      </c>
      <c r="N408" s="108">
        <v>0</v>
      </c>
      <c r="O408" s="108">
        <v>0</v>
      </c>
      <c r="R408" s="36"/>
      <c r="S408" s="36"/>
      <c r="T408" s="32"/>
      <c r="U408" s="33"/>
      <c r="V408" s="33"/>
      <c r="W408" s="33"/>
    </row>
    <row r="409" spans="1:23" ht="25" customHeight="1" x14ac:dyDescent="0.3">
      <c r="A409" s="32"/>
      <c r="B409" s="32"/>
      <c r="C409" s="32"/>
      <c r="D409" s="32"/>
      <c r="E409" s="126"/>
      <c r="F409" s="35"/>
      <c r="G409" s="35"/>
      <c r="H409" s="35"/>
      <c r="I409" s="33">
        <v>0</v>
      </c>
      <c r="J409" s="33">
        <v>0</v>
      </c>
      <c r="K409" s="33">
        <v>0</v>
      </c>
      <c r="L409" s="33">
        <v>0</v>
      </c>
      <c r="M409" s="33">
        <v>0</v>
      </c>
      <c r="N409" s="108">
        <v>0</v>
      </c>
      <c r="O409" s="108">
        <v>0</v>
      </c>
      <c r="R409" s="36"/>
      <c r="S409" s="36"/>
      <c r="T409" s="32"/>
      <c r="U409" s="33"/>
      <c r="V409" s="33"/>
      <c r="W409" s="33"/>
    </row>
    <row r="410" spans="1:23" ht="25" customHeight="1" x14ac:dyDescent="0.3">
      <c r="A410" s="32"/>
      <c r="B410" s="32"/>
      <c r="C410" s="32"/>
      <c r="D410" s="32"/>
      <c r="E410" s="126"/>
      <c r="F410" s="35"/>
      <c r="G410" s="35"/>
      <c r="H410" s="35"/>
      <c r="I410" s="33">
        <v>0</v>
      </c>
      <c r="J410" s="33">
        <v>0</v>
      </c>
      <c r="K410" s="33">
        <v>0</v>
      </c>
      <c r="L410" s="33">
        <v>0</v>
      </c>
      <c r="M410" s="33">
        <v>0</v>
      </c>
      <c r="N410" s="108">
        <v>0</v>
      </c>
      <c r="O410" s="108">
        <v>0</v>
      </c>
      <c r="R410" s="36"/>
      <c r="S410" s="36"/>
      <c r="T410" s="32"/>
      <c r="U410" s="33"/>
      <c r="V410" s="33"/>
      <c r="W410" s="33"/>
    </row>
    <row r="411" spans="1:23" ht="25" customHeight="1" x14ac:dyDescent="0.3">
      <c r="A411" s="32"/>
      <c r="B411" s="32"/>
      <c r="C411" s="32"/>
      <c r="D411" s="32"/>
      <c r="E411" s="126"/>
      <c r="F411" s="35"/>
      <c r="G411" s="35"/>
      <c r="H411" s="35"/>
      <c r="I411" s="33">
        <v>0</v>
      </c>
      <c r="J411" s="33">
        <v>0</v>
      </c>
      <c r="K411" s="33">
        <v>0</v>
      </c>
      <c r="L411" s="33">
        <v>0</v>
      </c>
      <c r="M411" s="33">
        <v>0</v>
      </c>
      <c r="N411" s="108">
        <v>0</v>
      </c>
      <c r="O411" s="108">
        <v>0</v>
      </c>
      <c r="R411" s="36"/>
      <c r="S411" s="36"/>
      <c r="T411" s="32"/>
      <c r="U411" s="33"/>
      <c r="V411" s="33"/>
      <c r="W411" s="33"/>
    </row>
    <row r="412" spans="1:23" ht="25" customHeight="1" x14ac:dyDescent="0.3">
      <c r="A412" s="32"/>
      <c r="B412" s="32"/>
      <c r="C412" s="32"/>
      <c r="D412" s="32"/>
      <c r="E412" s="126"/>
      <c r="F412" s="35"/>
      <c r="G412" s="35"/>
      <c r="H412" s="35"/>
      <c r="I412" s="33">
        <v>0</v>
      </c>
      <c r="J412" s="33">
        <v>0</v>
      </c>
      <c r="K412" s="33">
        <v>0</v>
      </c>
      <c r="L412" s="33">
        <v>0</v>
      </c>
      <c r="M412" s="33">
        <v>0</v>
      </c>
      <c r="N412" s="108">
        <v>0</v>
      </c>
      <c r="O412" s="108">
        <v>0</v>
      </c>
      <c r="R412" s="36"/>
      <c r="S412" s="36"/>
      <c r="T412" s="32"/>
      <c r="U412" s="33"/>
      <c r="V412" s="33"/>
      <c r="W412" s="33"/>
    </row>
    <row r="413" spans="1:23" ht="25" customHeight="1" x14ac:dyDescent="0.3">
      <c r="A413" s="32"/>
      <c r="B413" s="32"/>
      <c r="C413" s="32"/>
      <c r="D413" s="32"/>
      <c r="E413" s="126"/>
      <c r="F413" s="35"/>
      <c r="G413" s="35"/>
      <c r="H413" s="35"/>
      <c r="I413" s="33">
        <v>0</v>
      </c>
      <c r="J413" s="33">
        <v>0</v>
      </c>
      <c r="K413" s="33">
        <v>0</v>
      </c>
      <c r="L413" s="33">
        <v>0</v>
      </c>
      <c r="M413" s="33">
        <v>0</v>
      </c>
      <c r="N413" s="108">
        <v>0</v>
      </c>
      <c r="O413" s="108">
        <v>0</v>
      </c>
      <c r="R413" s="36"/>
      <c r="S413" s="36"/>
      <c r="T413" s="32"/>
      <c r="U413" s="33"/>
      <c r="V413" s="33"/>
      <c r="W413" s="33"/>
    </row>
    <row r="414" spans="1:23" ht="25" customHeight="1" x14ac:dyDescent="0.3">
      <c r="A414" s="32"/>
      <c r="B414" s="32"/>
      <c r="C414" s="32"/>
      <c r="D414" s="32"/>
      <c r="E414" s="126"/>
      <c r="F414" s="35"/>
      <c r="G414" s="35"/>
      <c r="H414" s="35"/>
      <c r="I414" s="33">
        <v>0</v>
      </c>
      <c r="J414" s="33">
        <v>0</v>
      </c>
      <c r="K414" s="33">
        <v>0</v>
      </c>
      <c r="L414" s="33">
        <v>0</v>
      </c>
      <c r="M414" s="33">
        <v>0</v>
      </c>
      <c r="N414" s="108">
        <v>0</v>
      </c>
      <c r="O414" s="108">
        <v>0</v>
      </c>
      <c r="R414" s="36"/>
      <c r="S414" s="36"/>
      <c r="T414" s="32"/>
      <c r="U414" s="33"/>
      <c r="V414" s="33"/>
      <c r="W414" s="33"/>
    </row>
    <row r="415" spans="1:23" ht="25" customHeight="1" x14ac:dyDescent="0.3">
      <c r="A415" s="32"/>
      <c r="B415" s="32"/>
      <c r="C415" s="32"/>
      <c r="D415" s="32"/>
      <c r="E415" s="126"/>
      <c r="F415" s="35"/>
      <c r="G415" s="35"/>
      <c r="H415" s="35"/>
      <c r="I415" s="33">
        <v>0</v>
      </c>
      <c r="J415" s="33">
        <v>0</v>
      </c>
      <c r="K415" s="33">
        <v>0</v>
      </c>
      <c r="L415" s="33">
        <v>0</v>
      </c>
      <c r="M415" s="33">
        <v>0</v>
      </c>
      <c r="N415" s="108">
        <v>0</v>
      </c>
      <c r="O415" s="108">
        <v>0</v>
      </c>
      <c r="R415" s="36"/>
      <c r="S415" s="36"/>
      <c r="T415" s="32"/>
      <c r="U415" s="33"/>
      <c r="V415" s="33"/>
      <c r="W415" s="33"/>
    </row>
    <row r="416" spans="1:23" ht="25" customHeight="1" x14ac:dyDescent="0.3">
      <c r="A416" s="32"/>
      <c r="B416" s="32"/>
      <c r="C416" s="32"/>
      <c r="D416" s="32"/>
      <c r="E416" s="126"/>
      <c r="F416" s="35"/>
      <c r="G416" s="35"/>
      <c r="H416" s="35"/>
      <c r="I416" s="33">
        <v>0</v>
      </c>
      <c r="J416" s="33">
        <v>0</v>
      </c>
      <c r="K416" s="33">
        <v>0</v>
      </c>
      <c r="L416" s="33">
        <v>0</v>
      </c>
      <c r="M416" s="33">
        <v>0</v>
      </c>
      <c r="N416" s="108">
        <v>0</v>
      </c>
      <c r="O416" s="108">
        <v>0</v>
      </c>
      <c r="R416" s="36"/>
      <c r="S416" s="36"/>
      <c r="T416" s="32"/>
      <c r="U416" s="33"/>
      <c r="V416" s="33"/>
      <c r="W416" s="33"/>
    </row>
    <row r="417" spans="1:23" ht="25" customHeight="1" x14ac:dyDescent="0.3">
      <c r="A417" s="32"/>
      <c r="B417" s="32"/>
      <c r="C417" s="32"/>
      <c r="D417" s="32"/>
      <c r="E417" s="126"/>
      <c r="F417" s="35"/>
      <c r="G417" s="35"/>
      <c r="H417" s="35"/>
      <c r="I417" s="33">
        <v>0</v>
      </c>
      <c r="J417" s="33">
        <v>0</v>
      </c>
      <c r="K417" s="33">
        <v>0</v>
      </c>
      <c r="L417" s="33">
        <v>0</v>
      </c>
      <c r="M417" s="33">
        <v>0</v>
      </c>
      <c r="N417" s="108">
        <v>0</v>
      </c>
      <c r="O417" s="108">
        <v>0</v>
      </c>
      <c r="R417" s="36"/>
      <c r="S417" s="36"/>
      <c r="T417" s="32"/>
      <c r="U417" s="33"/>
      <c r="V417" s="33"/>
      <c r="W417" s="33"/>
    </row>
    <row r="418" spans="1:23" ht="25" customHeight="1" x14ac:dyDescent="0.3">
      <c r="A418" s="32"/>
      <c r="B418" s="32"/>
      <c r="C418" s="32"/>
      <c r="D418" s="32"/>
      <c r="E418" s="126"/>
      <c r="F418" s="35"/>
      <c r="G418" s="35"/>
      <c r="H418" s="35"/>
      <c r="I418" s="33">
        <v>0</v>
      </c>
      <c r="J418" s="33">
        <v>0</v>
      </c>
      <c r="K418" s="33">
        <v>0</v>
      </c>
      <c r="L418" s="33">
        <v>0</v>
      </c>
      <c r="M418" s="33">
        <v>0</v>
      </c>
      <c r="N418" s="108">
        <v>0</v>
      </c>
      <c r="O418" s="108">
        <v>0</v>
      </c>
      <c r="R418" s="36"/>
      <c r="S418" s="36"/>
      <c r="T418" s="32"/>
      <c r="U418" s="33"/>
      <c r="V418" s="33"/>
      <c r="W418" s="33"/>
    </row>
    <row r="419" spans="1:23" ht="25" customHeight="1" x14ac:dyDescent="0.3">
      <c r="A419" s="32"/>
      <c r="B419" s="32"/>
      <c r="C419" s="32"/>
      <c r="D419" s="32"/>
      <c r="E419" s="126"/>
      <c r="F419" s="35"/>
      <c r="G419" s="35"/>
      <c r="H419" s="35"/>
      <c r="I419" s="33">
        <v>0</v>
      </c>
      <c r="J419" s="33">
        <v>0</v>
      </c>
      <c r="K419" s="33">
        <v>0</v>
      </c>
      <c r="L419" s="33">
        <v>0</v>
      </c>
      <c r="M419" s="33">
        <v>0</v>
      </c>
      <c r="N419" s="108">
        <v>0</v>
      </c>
      <c r="O419" s="108">
        <v>0</v>
      </c>
      <c r="R419" s="36"/>
      <c r="S419" s="36"/>
      <c r="T419" s="32"/>
      <c r="U419" s="33"/>
      <c r="V419" s="33"/>
      <c r="W419" s="33"/>
    </row>
    <row r="420" spans="1:23" ht="25" customHeight="1" x14ac:dyDescent="0.3">
      <c r="A420" s="32"/>
      <c r="B420" s="32"/>
      <c r="C420" s="32"/>
      <c r="D420" s="32"/>
      <c r="E420" s="126"/>
      <c r="F420" s="35"/>
      <c r="G420" s="35"/>
      <c r="H420" s="35"/>
      <c r="I420" s="33">
        <v>0</v>
      </c>
      <c r="J420" s="33">
        <v>0</v>
      </c>
      <c r="K420" s="33">
        <v>0</v>
      </c>
      <c r="L420" s="33">
        <v>0</v>
      </c>
      <c r="M420" s="33">
        <v>0</v>
      </c>
      <c r="N420" s="108">
        <v>0</v>
      </c>
      <c r="O420" s="108">
        <v>0</v>
      </c>
      <c r="R420" s="36"/>
      <c r="S420" s="36"/>
      <c r="T420" s="32"/>
      <c r="U420" s="33"/>
      <c r="V420" s="33"/>
      <c r="W420" s="33"/>
    </row>
    <row r="421" spans="1:23" ht="25" customHeight="1" x14ac:dyDescent="0.3">
      <c r="A421" s="32"/>
      <c r="B421" s="32"/>
      <c r="C421" s="32"/>
      <c r="D421" s="32"/>
      <c r="E421" s="126"/>
      <c r="F421" s="35"/>
      <c r="G421" s="35"/>
      <c r="H421" s="35"/>
      <c r="I421" s="33">
        <v>0</v>
      </c>
      <c r="J421" s="33">
        <v>0</v>
      </c>
      <c r="K421" s="33">
        <v>0</v>
      </c>
      <c r="L421" s="33">
        <v>0</v>
      </c>
      <c r="M421" s="33">
        <v>0</v>
      </c>
      <c r="N421" s="108">
        <v>0</v>
      </c>
      <c r="O421" s="108">
        <v>0</v>
      </c>
      <c r="R421" s="36"/>
      <c r="S421" s="36"/>
      <c r="T421" s="32"/>
      <c r="U421" s="33"/>
      <c r="V421" s="33"/>
      <c r="W421" s="33"/>
    </row>
    <row r="422" spans="1:23" ht="25" customHeight="1" x14ac:dyDescent="0.3">
      <c r="A422" s="32"/>
      <c r="B422" s="32"/>
      <c r="C422" s="32"/>
      <c r="D422" s="32"/>
      <c r="E422" s="126"/>
      <c r="F422" s="35"/>
      <c r="G422" s="35"/>
      <c r="H422" s="35"/>
      <c r="I422" s="33">
        <v>0</v>
      </c>
      <c r="J422" s="33">
        <v>0</v>
      </c>
      <c r="K422" s="33">
        <v>0</v>
      </c>
      <c r="L422" s="33">
        <v>0</v>
      </c>
      <c r="M422" s="33">
        <v>0</v>
      </c>
      <c r="N422" s="108">
        <v>0</v>
      </c>
      <c r="O422" s="108">
        <v>0</v>
      </c>
      <c r="R422" s="36"/>
      <c r="S422" s="36"/>
      <c r="T422" s="32"/>
      <c r="U422" s="33"/>
      <c r="V422" s="33"/>
      <c r="W422" s="33"/>
    </row>
    <row r="423" spans="1:23" ht="25" customHeight="1" x14ac:dyDescent="0.3">
      <c r="A423" s="32"/>
      <c r="B423" s="32"/>
      <c r="C423" s="32"/>
      <c r="D423" s="32"/>
      <c r="E423" s="126"/>
      <c r="F423" s="35"/>
      <c r="G423" s="35"/>
      <c r="H423" s="35"/>
      <c r="I423" s="33">
        <v>0</v>
      </c>
      <c r="J423" s="33">
        <v>0</v>
      </c>
      <c r="K423" s="33">
        <v>0</v>
      </c>
      <c r="L423" s="33">
        <v>0</v>
      </c>
      <c r="M423" s="33">
        <v>0</v>
      </c>
      <c r="N423" s="108">
        <v>0</v>
      </c>
      <c r="O423" s="108">
        <v>0</v>
      </c>
      <c r="R423" s="36"/>
      <c r="S423" s="36"/>
      <c r="T423" s="32"/>
      <c r="U423" s="33"/>
      <c r="V423" s="33"/>
      <c r="W423" s="33"/>
    </row>
    <row r="424" spans="1:23" ht="25" customHeight="1" x14ac:dyDescent="0.3">
      <c r="A424" s="32"/>
      <c r="B424" s="32"/>
      <c r="C424" s="32"/>
      <c r="D424" s="32"/>
      <c r="E424" s="126"/>
      <c r="F424" s="35"/>
      <c r="G424" s="35"/>
      <c r="H424" s="35"/>
      <c r="I424" s="33">
        <v>0</v>
      </c>
      <c r="J424" s="33">
        <v>0</v>
      </c>
      <c r="K424" s="33">
        <v>0</v>
      </c>
      <c r="L424" s="33">
        <v>0</v>
      </c>
      <c r="M424" s="33">
        <v>0</v>
      </c>
      <c r="N424" s="108">
        <v>0</v>
      </c>
      <c r="O424" s="108">
        <v>0</v>
      </c>
      <c r="R424" s="36"/>
      <c r="S424" s="36"/>
      <c r="T424" s="32"/>
      <c r="U424" s="33"/>
      <c r="V424" s="33"/>
      <c r="W424" s="33"/>
    </row>
    <row r="425" spans="1:23" ht="25" customHeight="1" x14ac:dyDescent="0.3">
      <c r="A425" s="32"/>
      <c r="B425" s="32"/>
      <c r="C425" s="32"/>
      <c r="D425" s="32"/>
      <c r="E425" s="126"/>
      <c r="F425" s="35"/>
      <c r="G425" s="35"/>
      <c r="H425" s="35"/>
      <c r="I425" s="33">
        <v>0</v>
      </c>
      <c r="J425" s="33">
        <v>0</v>
      </c>
      <c r="K425" s="33">
        <v>0</v>
      </c>
      <c r="L425" s="33">
        <v>0</v>
      </c>
      <c r="M425" s="33">
        <v>0</v>
      </c>
      <c r="N425" s="108">
        <v>0</v>
      </c>
      <c r="O425" s="108">
        <v>0</v>
      </c>
      <c r="R425" s="36"/>
      <c r="S425" s="36"/>
      <c r="T425" s="32"/>
      <c r="U425" s="33"/>
      <c r="V425" s="33"/>
      <c r="W425" s="33"/>
    </row>
    <row r="426" spans="1:23" ht="25" customHeight="1" x14ac:dyDescent="0.3">
      <c r="A426" s="32"/>
      <c r="B426" s="32"/>
      <c r="C426" s="32"/>
      <c r="D426" s="32"/>
      <c r="E426" s="126"/>
      <c r="F426" s="35"/>
      <c r="G426" s="35"/>
      <c r="H426" s="35"/>
      <c r="I426" s="33">
        <v>0</v>
      </c>
      <c r="J426" s="33">
        <v>0</v>
      </c>
      <c r="K426" s="33">
        <v>0</v>
      </c>
      <c r="L426" s="33">
        <v>0</v>
      </c>
      <c r="M426" s="33">
        <v>0</v>
      </c>
      <c r="N426" s="108">
        <v>0</v>
      </c>
      <c r="O426" s="108">
        <v>0</v>
      </c>
      <c r="R426" s="36"/>
      <c r="S426" s="36"/>
      <c r="T426" s="32"/>
      <c r="U426" s="33"/>
      <c r="V426" s="33"/>
      <c r="W426" s="33"/>
    </row>
    <row r="427" spans="1:23" ht="25" customHeight="1" x14ac:dyDescent="0.3">
      <c r="A427" s="32"/>
      <c r="B427" s="32"/>
      <c r="C427" s="32"/>
      <c r="D427" s="32"/>
      <c r="E427" s="126"/>
      <c r="F427" s="35"/>
      <c r="G427" s="35"/>
      <c r="H427" s="35"/>
      <c r="I427" s="33">
        <v>0</v>
      </c>
      <c r="J427" s="33">
        <v>0</v>
      </c>
      <c r="K427" s="33">
        <v>0</v>
      </c>
      <c r="L427" s="33">
        <v>0</v>
      </c>
      <c r="M427" s="33">
        <v>0</v>
      </c>
      <c r="N427" s="108">
        <v>0</v>
      </c>
      <c r="O427" s="108">
        <v>0</v>
      </c>
      <c r="R427" s="36"/>
      <c r="S427" s="36"/>
      <c r="T427" s="32"/>
      <c r="U427" s="33"/>
      <c r="V427" s="33"/>
      <c r="W427" s="33"/>
    </row>
    <row r="428" spans="1:23" ht="25" customHeight="1" x14ac:dyDescent="0.3">
      <c r="A428" s="32"/>
      <c r="B428" s="32"/>
      <c r="C428" s="32"/>
      <c r="D428" s="32"/>
      <c r="E428" s="126"/>
      <c r="F428" s="35"/>
      <c r="G428" s="35"/>
      <c r="H428" s="35"/>
      <c r="I428" s="33">
        <v>0</v>
      </c>
      <c r="J428" s="33">
        <v>0</v>
      </c>
      <c r="K428" s="33">
        <v>0</v>
      </c>
      <c r="L428" s="33">
        <v>0</v>
      </c>
      <c r="M428" s="33">
        <v>0</v>
      </c>
      <c r="N428" s="108">
        <v>0</v>
      </c>
      <c r="O428" s="108">
        <v>0</v>
      </c>
      <c r="R428" s="36"/>
      <c r="S428" s="36"/>
      <c r="T428" s="32"/>
      <c r="U428" s="33"/>
      <c r="V428" s="33"/>
      <c r="W428" s="33"/>
    </row>
    <row r="429" spans="1:23" ht="25" customHeight="1" x14ac:dyDescent="0.3">
      <c r="A429" s="32"/>
      <c r="B429" s="32"/>
      <c r="C429" s="32"/>
      <c r="D429" s="32"/>
      <c r="E429" s="126"/>
      <c r="F429" s="35"/>
      <c r="G429" s="35"/>
      <c r="H429" s="35"/>
      <c r="I429" s="33">
        <v>0</v>
      </c>
      <c r="J429" s="33">
        <v>0</v>
      </c>
      <c r="K429" s="33">
        <v>0</v>
      </c>
      <c r="L429" s="33">
        <v>0</v>
      </c>
      <c r="M429" s="33">
        <v>0</v>
      </c>
      <c r="N429" s="108">
        <v>0</v>
      </c>
      <c r="O429" s="108">
        <v>0</v>
      </c>
      <c r="R429" s="36"/>
      <c r="S429" s="36"/>
      <c r="T429" s="32"/>
      <c r="U429" s="33"/>
      <c r="V429" s="33"/>
      <c r="W429" s="33"/>
    </row>
    <row r="430" spans="1:23" ht="25" customHeight="1" x14ac:dyDescent="0.3">
      <c r="A430" s="32"/>
      <c r="B430" s="32"/>
      <c r="C430" s="32"/>
      <c r="D430" s="32"/>
      <c r="E430" s="126"/>
      <c r="F430" s="35"/>
      <c r="G430" s="35"/>
      <c r="H430" s="35"/>
      <c r="I430" s="33">
        <v>0</v>
      </c>
      <c r="J430" s="33">
        <v>0</v>
      </c>
      <c r="K430" s="33">
        <v>0</v>
      </c>
      <c r="L430" s="33">
        <v>0</v>
      </c>
      <c r="M430" s="33">
        <v>0</v>
      </c>
      <c r="N430" s="108">
        <v>0</v>
      </c>
      <c r="O430" s="108">
        <v>0</v>
      </c>
      <c r="R430" s="36"/>
      <c r="S430" s="36"/>
      <c r="T430" s="32"/>
      <c r="U430" s="33"/>
      <c r="V430" s="33"/>
      <c r="W430" s="33"/>
    </row>
    <row r="431" spans="1:23" ht="25" customHeight="1" x14ac:dyDescent="0.3">
      <c r="A431" s="32"/>
      <c r="B431" s="32"/>
      <c r="C431" s="32"/>
      <c r="D431" s="32"/>
      <c r="E431" s="126"/>
      <c r="F431" s="35"/>
      <c r="G431" s="35"/>
      <c r="H431" s="35"/>
      <c r="I431" s="33">
        <v>0</v>
      </c>
      <c r="J431" s="33">
        <v>0</v>
      </c>
      <c r="K431" s="33">
        <v>0</v>
      </c>
      <c r="L431" s="33">
        <v>0</v>
      </c>
      <c r="M431" s="33">
        <v>0</v>
      </c>
      <c r="N431" s="108">
        <v>0</v>
      </c>
      <c r="O431" s="108">
        <v>0</v>
      </c>
      <c r="R431" s="36"/>
      <c r="S431" s="36"/>
      <c r="T431" s="32"/>
      <c r="U431" s="33"/>
      <c r="V431" s="33"/>
      <c r="W431" s="33"/>
    </row>
    <row r="432" spans="1:23" ht="25" customHeight="1" x14ac:dyDescent="0.3">
      <c r="A432" s="32"/>
      <c r="B432" s="32"/>
      <c r="C432" s="32"/>
      <c r="D432" s="32"/>
      <c r="E432" s="126"/>
      <c r="F432" s="35"/>
      <c r="G432" s="35"/>
      <c r="H432" s="35"/>
      <c r="I432" s="33">
        <v>0</v>
      </c>
      <c r="J432" s="33">
        <v>0</v>
      </c>
      <c r="K432" s="33">
        <v>0</v>
      </c>
      <c r="L432" s="33">
        <v>0</v>
      </c>
      <c r="M432" s="33">
        <v>0</v>
      </c>
      <c r="N432" s="108">
        <v>0</v>
      </c>
      <c r="O432" s="108">
        <v>0</v>
      </c>
      <c r="R432" s="36"/>
      <c r="S432" s="36"/>
      <c r="T432" s="32"/>
      <c r="U432" s="33"/>
      <c r="V432" s="33"/>
      <c r="W432" s="33"/>
    </row>
    <row r="433" spans="1:23" ht="25" customHeight="1" x14ac:dyDescent="0.3">
      <c r="A433" s="32"/>
      <c r="B433" s="32"/>
      <c r="C433" s="32"/>
      <c r="D433" s="32"/>
      <c r="E433" s="126"/>
      <c r="F433" s="35"/>
      <c r="G433" s="35"/>
      <c r="H433" s="35"/>
      <c r="I433" s="33">
        <v>0</v>
      </c>
      <c r="J433" s="33">
        <v>0</v>
      </c>
      <c r="K433" s="33">
        <v>0</v>
      </c>
      <c r="L433" s="33">
        <v>0</v>
      </c>
      <c r="M433" s="33">
        <v>0</v>
      </c>
      <c r="N433" s="108">
        <v>0</v>
      </c>
      <c r="O433" s="108">
        <v>0</v>
      </c>
      <c r="R433" s="36"/>
      <c r="S433" s="36"/>
      <c r="T433" s="32"/>
      <c r="U433" s="33"/>
      <c r="V433" s="33"/>
      <c r="W433" s="33"/>
    </row>
    <row r="434" spans="1:23" ht="25" customHeight="1" x14ac:dyDescent="0.3">
      <c r="A434" s="32"/>
      <c r="B434" s="32"/>
      <c r="C434" s="32"/>
      <c r="D434" s="32"/>
      <c r="E434" s="126"/>
      <c r="F434" s="35"/>
      <c r="G434" s="35"/>
      <c r="H434" s="35"/>
      <c r="I434" s="33">
        <v>0</v>
      </c>
      <c r="J434" s="33">
        <v>0</v>
      </c>
      <c r="K434" s="33">
        <v>0</v>
      </c>
      <c r="L434" s="33">
        <v>0</v>
      </c>
      <c r="M434" s="33">
        <v>0</v>
      </c>
      <c r="N434" s="108">
        <v>0</v>
      </c>
      <c r="O434" s="108">
        <v>0</v>
      </c>
      <c r="R434" s="36"/>
      <c r="S434" s="36"/>
      <c r="T434" s="32"/>
      <c r="U434" s="33"/>
      <c r="V434" s="33"/>
      <c r="W434" s="33"/>
    </row>
    <row r="435" spans="1:23" ht="25" customHeight="1" x14ac:dyDescent="0.3">
      <c r="A435" s="32"/>
      <c r="B435" s="32"/>
      <c r="C435" s="32"/>
      <c r="D435" s="32"/>
      <c r="E435" s="126"/>
      <c r="F435" s="35"/>
      <c r="G435" s="35"/>
      <c r="H435" s="35"/>
      <c r="I435" s="33">
        <v>0</v>
      </c>
      <c r="J435" s="33">
        <v>0</v>
      </c>
      <c r="K435" s="33">
        <v>0</v>
      </c>
      <c r="L435" s="33">
        <v>0</v>
      </c>
      <c r="M435" s="33">
        <v>0</v>
      </c>
      <c r="N435" s="108">
        <v>0</v>
      </c>
      <c r="O435" s="108">
        <v>0</v>
      </c>
      <c r="R435" s="36"/>
      <c r="S435" s="36"/>
      <c r="T435" s="32"/>
      <c r="U435" s="33"/>
      <c r="V435" s="33"/>
      <c r="W435" s="33"/>
    </row>
    <row r="436" spans="1:23" ht="25" customHeight="1" x14ac:dyDescent="0.3">
      <c r="A436" s="32"/>
      <c r="B436" s="32"/>
      <c r="C436" s="32"/>
      <c r="D436" s="32"/>
      <c r="E436" s="126"/>
      <c r="F436" s="35"/>
      <c r="G436" s="35"/>
      <c r="H436" s="35"/>
      <c r="I436" s="33">
        <v>0</v>
      </c>
      <c r="J436" s="33">
        <v>0</v>
      </c>
      <c r="K436" s="33">
        <v>0</v>
      </c>
      <c r="L436" s="33">
        <v>0</v>
      </c>
      <c r="M436" s="33">
        <v>0</v>
      </c>
      <c r="N436" s="108">
        <v>0</v>
      </c>
      <c r="O436" s="108">
        <v>0</v>
      </c>
      <c r="R436" s="36"/>
      <c r="S436" s="36"/>
      <c r="T436" s="32"/>
      <c r="U436" s="33"/>
      <c r="V436" s="33"/>
      <c r="W436" s="33"/>
    </row>
    <row r="437" spans="1:23" ht="25" customHeight="1" x14ac:dyDescent="0.3">
      <c r="A437" s="32"/>
      <c r="B437" s="32"/>
      <c r="C437" s="32"/>
      <c r="D437" s="32"/>
      <c r="E437" s="126"/>
      <c r="F437" s="35"/>
      <c r="G437" s="35"/>
      <c r="H437" s="35"/>
      <c r="I437" s="33">
        <v>0</v>
      </c>
      <c r="J437" s="33">
        <v>0</v>
      </c>
      <c r="K437" s="33">
        <v>0</v>
      </c>
      <c r="L437" s="33">
        <v>0</v>
      </c>
      <c r="M437" s="33">
        <v>0</v>
      </c>
      <c r="N437" s="108">
        <v>0</v>
      </c>
      <c r="O437" s="108">
        <v>0</v>
      </c>
      <c r="R437" s="36"/>
      <c r="S437" s="36"/>
      <c r="T437" s="32"/>
      <c r="U437" s="33"/>
      <c r="V437" s="33"/>
      <c r="W437" s="33"/>
    </row>
    <row r="438" spans="1:23" ht="25" customHeight="1" x14ac:dyDescent="0.3">
      <c r="A438" s="32"/>
      <c r="B438" s="32"/>
      <c r="C438" s="32"/>
      <c r="D438" s="32"/>
      <c r="E438" s="126"/>
      <c r="F438" s="35"/>
      <c r="G438" s="35"/>
      <c r="H438" s="35"/>
      <c r="I438" s="33">
        <v>0</v>
      </c>
      <c r="J438" s="33">
        <v>0</v>
      </c>
      <c r="K438" s="33">
        <v>0</v>
      </c>
      <c r="L438" s="33">
        <v>0</v>
      </c>
      <c r="M438" s="33">
        <v>0</v>
      </c>
      <c r="N438" s="108">
        <v>0</v>
      </c>
      <c r="O438" s="108">
        <v>0</v>
      </c>
      <c r="R438" s="36"/>
      <c r="S438" s="36"/>
      <c r="T438" s="32"/>
      <c r="U438" s="33"/>
      <c r="V438" s="33"/>
      <c r="W438" s="33"/>
    </row>
    <row r="439" spans="1:23" ht="25" customHeight="1" x14ac:dyDescent="0.3">
      <c r="A439" s="32"/>
      <c r="B439" s="32"/>
      <c r="C439" s="32"/>
      <c r="D439" s="32"/>
      <c r="E439" s="126"/>
      <c r="F439" s="35"/>
      <c r="G439" s="35"/>
      <c r="H439" s="35"/>
      <c r="I439" s="33">
        <v>0</v>
      </c>
      <c r="J439" s="33">
        <v>0</v>
      </c>
      <c r="K439" s="33">
        <v>0</v>
      </c>
      <c r="L439" s="33">
        <v>0</v>
      </c>
      <c r="M439" s="33">
        <v>0</v>
      </c>
      <c r="N439" s="108">
        <v>0</v>
      </c>
      <c r="O439" s="108">
        <v>0</v>
      </c>
      <c r="R439" s="36"/>
      <c r="S439" s="36"/>
      <c r="T439" s="32"/>
      <c r="U439" s="33"/>
      <c r="V439" s="33"/>
      <c r="W439" s="33"/>
    </row>
    <row r="440" spans="1:23" ht="25" customHeight="1" x14ac:dyDescent="0.3">
      <c r="A440" s="32"/>
      <c r="B440" s="32"/>
      <c r="C440" s="32"/>
      <c r="D440" s="32"/>
      <c r="E440" s="126"/>
      <c r="F440" s="35"/>
      <c r="G440" s="35"/>
      <c r="H440" s="35"/>
      <c r="I440" s="33">
        <v>0</v>
      </c>
      <c r="J440" s="33">
        <v>0</v>
      </c>
      <c r="K440" s="33">
        <v>0</v>
      </c>
      <c r="L440" s="33">
        <v>0</v>
      </c>
      <c r="M440" s="33">
        <v>0</v>
      </c>
      <c r="N440" s="108">
        <v>0</v>
      </c>
      <c r="O440" s="108">
        <v>0</v>
      </c>
      <c r="R440" s="36"/>
      <c r="S440" s="36"/>
      <c r="T440" s="32"/>
      <c r="U440" s="33"/>
      <c r="V440" s="33"/>
      <c r="W440" s="33"/>
    </row>
    <row r="441" spans="1:23" ht="25" customHeight="1" x14ac:dyDescent="0.3">
      <c r="A441" s="32"/>
      <c r="B441" s="32"/>
      <c r="C441" s="32"/>
      <c r="D441" s="32"/>
      <c r="E441" s="126"/>
      <c r="F441" s="35"/>
      <c r="G441" s="35"/>
      <c r="H441" s="35"/>
      <c r="I441" s="33">
        <v>0</v>
      </c>
      <c r="J441" s="33">
        <v>0</v>
      </c>
      <c r="K441" s="33">
        <v>0</v>
      </c>
      <c r="L441" s="33">
        <v>0</v>
      </c>
      <c r="M441" s="33">
        <v>0</v>
      </c>
      <c r="N441" s="108">
        <v>0</v>
      </c>
      <c r="O441" s="108">
        <v>0</v>
      </c>
      <c r="R441" s="36"/>
      <c r="S441" s="36"/>
      <c r="T441" s="32"/>
      <c r="U441" s="33"/>
      <c r="V441" s="33"/>
      <c r="W441" s="33"/>
    </row>
    <row r="442" spans="1:23" ht="25" customHeight="1" x14ac:dyDescent="0.3">
      <c r="A442" s="32"/>
      <c r="B442" s="32"/>
      <c r="C442" s="32"/>
      <c r="D442" s="32"/>
      <c r="E442" s="126"/>
      <c r="F442" s="35"/>
      <c r="G442" s="35"/>
      <c r="H442" s="35"/>
      <c r="I442" s="33">
        <v>0</v>
      </c>
      <c r="J442" s="33">
        <v>0</v>
      </c>
      <c r="K442" s="33">
        <v>0</v>
      </c>
      <c r="L442" s="33">
        <v>0</v>
      </c>
      <c r="M442" s="33">
        <v>0</v>
      </c>
      <c r="N442" s="108">
        <v>0</v>
      </c>
      <c r="O442" s="108">
        <v>0</v>
      </c>
      <c r="R442" s="36"/>
      <c r="S442" s="36"/>
      <c r="T442" s="32"/>
      <c r="U442" s="33"/>
      <c r="V442" s="33"/>
      <c r="W442" s="33"/>
    </row>
    <row r="443" spans="1:23" ht="25" customHeight="1" x14ac:dyDescent="0.3">
      <c r="A443" s="32"/>
      <c r="B443" s="32"/>
      <c r="C443" s="32"/>
      <c r="D443" s="32"/>
      <c r="E443" s="126"/>
      <c r="F443" s="35"/>
      <c r="G443" s="35"/>
      <c r="H443" s="35"/>
      <c r="I443" s="33">
        <v>0</v>
      </c>
      <c r="J443" s="33">
        <v>0</v>
      </c>
      <c r="K443" s="33">
        <v>0</v>
      </c>
      <c r="L443" s="33">
        <v>0</v>
      </c>
      <c r="M443" s="33">
        <v>0</v>
      </c>
      <c r="N443" s="108">
        <v>0</v>
      </c>
      <c r="O443" s="108">
        <v>0</v>
      </c>
      <c r="R443" s="36"/>
      <c r="S443" s="36"/>
      <c r="T443" s="32"/>
      <c r="U443" s="33"/>
      <c r="V443" s="33"/>
      <c r="W443" s="33"/>
    </row>
    <row r="444" spans="1:23" ht="25" customHeight="1" x14ac:dyDescent="0.3">
      <c r="A444" s="32"/>
      <c r="B444" s="32"/>
      <c r="C444" s="32"/>
      <c r="D444" s="32"/>
      <c r="E444" s="126"/>
      <c r="F444" s="35"/>
      <c r="G444" s="35"/>
      <c r="H444" s="35"/>
      <c r="I444" s="33">
        <v>0</v>
      </c>
      <c r="J444" s="33">
        <v>0</v>
      </c>
      <c r="K444" s="33">
        <v>0</v>
      </c>
      <c r="L444" s="33">
        <v>0</v>
      </c>
      <c r="M444" s="33">
        <v>0</v>
      </c>
      <c r="N444" s="108">
        <v>0</v>
      </c>
      <c r="O444" s="108">
        <v>0</v>
      </c>
      <c r="R444" s="36"/>
      <c r="S444" s="36"/>
      <c r="T444" s="32"/>
      <c r="U444" s="33"/>
      <c r="V444" s="33"/>
      <c r="W444" s="33"/>
    </row>
    <row r="445" spans="1:23" ht="25" customHeight="1" x14ac:dyDescent="0.3">
      <c r="A445" s="32"/>
      <c r="B445" s="32"/>
      <c r="C445" s="32"/>
      <c r="D445" s="32"/>
      <c r="E445" s="126"/>
      <c r="F445" s="35"/>
      <c r="G445" s="35"/>
      <c r="H445" s="35"/>
      <c r="I445" s="33">
        <v>0</v>
      </c>
      <c r="J445" s="33">
        <v>0</v>
      </c>
      <c r="K445" s="33">
        <v>0</v>
      </c>
      <c r="L445" s="33">
        <v>0</v>
      </c>
      <c r="M445" s="33">
        <v>0</v>
      </c>
      <c r="N445" s="108">
        <v>0</v>
      </c>
      <c r="O445" s="108">
        <v>0</v>
      </c>
      <c r="R445" s="36"/>
      <c r="S445" s="36"/>
      <c r="T445" s="32"/>
      <c r="U445" s="33"/>
      <c r="V445" s="33"/>
      <c r="W445" s="33"/>
    </row>
    <row r="446" spans="1:23" ht="25" customHeight="1" x14ac:dyDescent="0.3">
      <c r="A446" s="32"/>
      <c r="B446" s="32"/>
      <c r="C446" s="32"/>
      <c r="D446" s="32"/>
      <c r="E446" s="126"/>
      <c r="F446" s="35"/>
      <c r="G446" s="35"/>
      <c r="H446" s="35"/>
      <c r="I446" s="33">
        <v>0</v>
      </c>
      <c r="J446" s="33">
        <v>0</v>
      </c>
      <c r="K446" s="33">
        <v>0</v>
      </c>
      <c r="L446" s="33">
        <v>0</v>
      </c>
      <c r="M446" s="33">
        <v>0</v>
      </c>
      <c r="N446" s="108">
        <v>0</v>
      </c>
      <c r="O446" s="108">
        <v>0</v>
      </c>
      <c r="R446" s="36"/>
      <c r="S446" s="36"/>
      <c r="T446" s="32"/>
      <c r="U446" s="33"/>
      <c r="V446" s="33"/>
      <c r="W446" s="33"/>
    </row>
    <row r="447" spans="1:23" ht="25" customHeight="1" x14ac:dyDescent="0.3">
      <c r="A447" s="32"/>
      <c r="B447" s="32"/>
      <c r="C447" s="32"/>
      <c r="D447" s="32"/>
      <c r="E447" s="126"/>
      <c r="F447" s="35"/>
      <c r="G447" s="35"/>
      <c r="H447" s="35"/>
      <c r="I447" s="33">
        <v>0</v>
      </c>
      <c r="J447" s="33">
        <v>0</v>
      </c>
      <c r="K447" s="33">
        <v>0</v>
      </c>
      <c r="L447" s="33">
        <v>0</v>
      </c>
      <c r="M447" s="33">
        <v>0</v>
      </c>
      <c r="N447" s="108">
        <v>0</v>
      </c>
      <c r="O447" s="108">
        <v>0</v>
      </c>
      <c r="R447" s="36"/>
      <c r="S447" s="36"/>
      <c r="T447" s="32"/>
      <c r="U447" s="33"/>
      <c r="V447" s="33"/>
      <c r="W447" s="33"/>
    </row>
    <row r="448" spans="1:23" ht="25" customHeight="1" x14ac:dyDescent="0.3">
      <c r="A448" s="32"/>
      <c r="B448" s="32"/>
      <c r="C448" s="32"/>
      <c r="D448" s="32"/>
      <c r="E448" s="126"/>
      <c r="F448" s="35"/>
      <c r="G448" s="35"/>
      <c r="H448" s="35"/>
      <c r="I448" s="33">
        <v>0</v>
      </c>
      <c r="J448" s="33">
        <v>0</v>
      </c>
      <c r="K448" s="33">
        <v>0</v>
      </c>
      <c r="L448" s="33">
        <v>0</v>
      </c>
      <c r="M448" s="33">
        <v>0</v>
      </c>
      <c r="N448" s="108">
        <v>0</v>
      </c>
      <c r="O448" s="108">
        <v>0</v>
      </c>
      <c r="R448" s="36"/>
      <c r="S448" s="36"/>
      <c r="T448" s="32"/>
      <c r="U448" s="33"/>
      <c r="V448" s="33"/>
      <c r="W448" s="33"/>
    </row>
    <row r="449" spans="1:23" ht="25" customHeight="1" x14ac:dyDescent="0.3">
      <c r="A449" s="32"/>
      <c r="B449" s="32"/>
      <c r="C449" s="32"/>
      <c r="D449" s="32"/>
      <c r="E449" s="126"/>
      <c r="F449" s="35"/>
      <c r="G449" s="35"/>
      <c r="H449" s="35"/>
      <c r="I449" s="33">
        <v>0</v>
      </c>
      <c r="J449" s="33">
        <v>0</v>
      </c>
      <c r="K449" s="33">
        <v>0</v>
      </c>
      <c r="L449" s="33">
        <v>0</v>
      </c>
      <c r="M449" s="33">
        <v>0</v>
      </c>
      <c r="N449" s="108">
        <v>0</v>
      </c>
      <c r="O449" s="108">
        <v>0</v>
      </c>
      <c r="R449" s="36"/>
      <c r="S449" s="36"/>
      <c r="T449" s="32"/>
      <c r="U449" s="33"/>
      <c r="V449" s="33"/>
      <c r="W449" s="33"/>
    </row>
    <row r="450" spans="1:23" ht="25" customHeight="1" x14ac:dyDescent="0.3">
      <c r="A450" s="32"/>
      <c r="B450" s="32"/>
      <c r="C450" s="32"/>
      <c r="D450" s="32"/>
      <c r="E450" s="126"/>
      <c r="F450" s="35"/>
      <c r="G450" s="35"/>
      <c r="H450" s="35"/>
      <c r="I450" s="33">
        <v>0</v>
      </c>
      <c r="J450" s="33">
        <v>0</v>
      </c>
      <c r="K450" s="33">
        <v>0</v>
      </c>
      <c r="L450" s="33">
        <v>0</v>
      </c>
      <c r="M450" s="33">
        <v>0</v>
      </c>
      <c r="N450" s="108">
        <v>0</v>
      </c>
      <c r="O450" s="108">
        <v>0</v>
      </c>
      <c r="R450" s="36"/>
      <c r="S450" s="36"/>
      <c r="T450" s="32"/>
      <c r="U450" s="33"/>
      <c r="V450" s="33"/>
      <c r="W450" s="33"/>
    </row>
    <row r="451" spans="1:23" ht="25" customHeight="1" x14ac:dyDescent="0.3">
      <c r="A451" s="32"/>
      <c r="B451" s="32"/>
      <c r="C451" s="32"/>
      <c r="D451" s="32"/>
      <c r="E451" s="126"/>
      <c r="F451" s="35"/>
      <c r="G451" s="35"/>
      <c r="H451" s="35"/>
      <c r="I451" s="33">
        <v>0</v>
      </c>
      <c r="J451" s="33">
        <v>0</v>
      </c>
      <c r="K451" s="33">
        <v>0</v>
      </c>
      <c r="L451" s="33">
        <v>0</v>
      </c>
      <c r="M451" s="33">
        <v>0</v>
      </c>
      <c r="N451" s="108">
        <v>0</v>
      </c>
      <c r="O451" s="108">
        <v>0</v>
      </c>
      <c r="R451" s="36"/>
      <c r="S451" s="36"/>
      <c r="T451" s="32"/>
      <c r="U451" s="33"/>
      <c r="V451" s="33"/>
      <c r="W451" s="33"/>
    </row>
    <row r="452" spans="1:23" ht="25" customHeight="1" x14ac:dyDescent="0.3">
      <c r="A452" s="32"/>
      <c r="B452" s="32"/>
      <c r="C452" s="32"/>
      <c r="D452" s="32"/>
      <c r="E452" s="126"/>
      <c r="F452" s="35"/>
      <c r="G452" s="35"/>
      <c r="H452" s="35"/>
      <c r="I452" s="33">
        <v>0</v>
      </c>
      <c r="J452" s="33">
        <v>0</v>
      </c>
      <c r="K452" s="33">
        <v>0</v>
      </c>
      <c r="L452" s="33">
        <v>0</v>
      </c>
      <c r="M452" s="33">
        <v>0</v>
      </c>
      <c r="N452" s="108">
        <v>0</v>
      </c>
      <c r="O452" s="108">
        <v>0</v>
      </c>
      <c r="R452" s="36"/>
      <c r="S452" s="36"/>
      <c r="T452" s="32"/>
      <c r="U452" s="33"/>
      <c r="V452" s="33"/>
      <c r="W452" s="33"/>
    </row>
    <row r="453" spans="1:23" ht="25" customHeight="1" x14ac:dyDescent="0.3">
      <c r="A453" s="32"/>
      <c r="B453" s="32"/>
      <c r="C453" s="32"/>
      <c r="D453" s="32"/>
      <c r="E453" s="126"/>
      <c r="F453" s="35"/>
      <c r="G453" s="35"/>
      <c r="H453" s="35"/>
      <c r="I453" s="33">
        <v>0</v>
      </c>
      <c r="J453" s="33">
        <v>0</v>
      </c>
      <c r="K453" s="33">
        <v>0</v>
      </c>
      <c r="L453" s="33">
        <v>0</v>
      </c>
      <c r="M453" s="33">
        <v>0</v>
      </c>
      <c r="N453" s="108">
        <v>0</v>
      </c>
      <c r="O453" s="108">
        <v>0</v>
      </c>
      <c r="R453" s="36"/>
      <c r="S453" s="36"/>
      <c r="T453" s="32"/>
      <c r="U453" s="33"/>
      <c r="V453" s="33"/>
      <c r="W453" s="33"/>
    </row>
    <row r="454" spans="1:23" ht="25" customHeight="1" x14ac:dyDescent="0.3">
      <c r="A454" s="32"/>
      <c r="B454" s="32"/>
      <c r="C454" s="32"/>
      <c r="D454" s="32"/>
      <c r="E454" s="126"/>
      <c r="F454" s="35"/>
      <c r="G454" s="35"/>
      <c r="H454" s="35"/>
      <c r="I454" s="33">
        <v>0</v>
      </c>
      <c r="J454" s="33">
        <v>0</v>
      </c>
      <c r="K454" s="33">
        <v>0</v>
      </c>
      <c r="L454" s="33">
        <v>0</v>
      </c>
      <c r="M454" s="33">
        <v>0</v>
      </c>
      <c r="N454" s="108">
        <v>0</v>
      </c>
      <c r="O454" s="108">
        <v>0</v>
      </c>
      <c r="R454" s="36"/>
      <c r="S454" s="36"/>
      <c r="T454" s="32"/>
      <c r="U454" s="33"/>
      <c r="V454" s="33"/>
      <c r="W454" s="33"/>
    </row>
    <row r="455" spans="1:23" ht="25" customHeight="1" x14ac:dyDescent="0.3">
      <c r="A455" s="32"/>
      <c r="B455" s="32"/>
      <c r="C455" s="32"/>
      <c r="D455" s="32"/>
      <c r="E455" s="126"/>
      <c r="F455" s="35"/>
      <c r="G455" s="35"/>
      <c r="H455" s="35"/>
      <c r="I455" s="33">
        <v>0</v>
      </c>
      <c r="J455" s="33">
        <v>0</v>
      </c>
      <c r="K455" s="33">
        <v>0</v>
      </c>
      <c r="L455" s="33">
        <v>0</v>
      </c>
      <c r="M455" s="33">
        <v>0</v>
      </c>
      <c r="N455" s="108">
        <v>0</v>
      </c>
      <c r="O455" s="108">
        <v>0</v>
      </c>
      <c r="R455" s="36"/>
      <c r="S455" s="36"/>
      <c r="T455" s="32"/>
      <c r="U455" s="33"/>
      <c r="V455" s="33"/>
      <c r="W455" s="33"/>
    </row>
    <row r="456" spans="1:23" ht="25" customHeight="1" x14ac:dyDescent="0.3">
      <c r="A456" s="32"/>
      <c r="B456" s="32"/>
      <c r="C456" s="32"/>
      <c r="D456" s="32"/>
      <c r="E456" s="126"/>
      <c r="F456" s="35"/>
      <c r="G456" s="35"/>
      <c r="H456" s="35"/>
      <c r="I456" s="33">
        <v>0</v>
      </c>
      <c r="J456" s="33">
        <v>0</v>
      </c>
      <c r="K456" s="33">
        <v>0</v>
      </c>
      <c r="L456" s="33">
        <v>0</v>
      </c>
      <c r="M456" s="33">
        <v>0</v>
      </c>
      <c r="N456" s="108">
        <v>0</v>
      </c>
      <c r="O456" s="108">
        <v>0</v>
      </c>
      <c r="R456" s="36"/>
      <c r="S456" s="36"/>
      <c r="T456" s="32"/>
      <c r="U456" s="33"/>
      <c r="V456" s="33"/>
      <c r="W456" s="33"/>
    </row>
    <row r="457" spans="1:23" ht="25" customHeight="1" x14ac:dyDescent="0.3">
      <c r="A457" s="32"/>
      <c r="B457" s="32"/>
      <c r="C457" s="32"/>
      <c r="D457" s="32"/>
      <c r="E457" s="126"/>
      <c r="F457" s="35"/>
      <c r="G457" s="35"/>
      <c r="H457" s="35"/>
      <c r="I457" s="33">
        <v>0</v>
      </c>
      <c r="J457" s="33">
        <v>0</v>
      </c>
      <c r="K457" s="33">
        <v>0</v>
      </c>
      <c r="L457" s="33">
        <v>0</v>
      </c>
      <c r="M457" s="33">
        <v>0</v>
      </c>
      <c r="N457" s="108">
        <v>0</v>
      </c>
      <c r="O457" s="108">
        <v>0</v>
      </c>
      <c r="R457" s="36"/>
      <c r="S457" s="36"/>
      <c r="T457" s="32"/>
      <c r="U457" s="33"/>
      <c r="V457" s="33"/>
      <c r="W457" s="33"/>
    </row>
    <row r="458" spans="1:23" ht="25" customHeight="1" x14ac:dyDescent="0.3">
      <c r="A458" s="32"/>
      <c r="B458" s="32"/>
      <c r="C458" s="32"/>
      <c r="D458" s="32"/>
      <c r="E458" s="126"/>
      <c r="F458" s="35"/>
      <c r="G458" s="35"/>
      <c r="H458" s="35"/>
      <c r="I458" s="33">
        <v>0</v>
      </c>
      <c r="J458" s="33">
        <v>0</v>
      </c>
      <c r="K458" s="33">
        <v>0</v>
      </c>
      <c r="L458" s="33">
        <v>0</v>
      </c>
      <c r="M458" s="33">
        <v>0</v>
      </c>
      <c r="N458" s="108">
        <v>0</v>
      </c>
      <c r="O458" s="108">
        <v>0</v>
      </c>
      <c r="R458" s="36"/>
      <c r="S458" s="36"/>
      <c r="T458" s="32"/>
      <c r="U458" s="33"/>
      <c r="V458" s="33"/>
      <c r="W458" s="33"/>
    </row>
    <row r="459" spans="1:23" ht="25" customHeight="1" x14ac:dyDescent="0.3">
      <c r="A459" s="32"/>
      <c r="B459" s="32"/>
      <c r="C459" s="32"/>
      <c r="D459" s="32"/>
      <c r="E459" s="126"/>
      <c r="F459" s="35"/>
      <c r="G459" s="35"/>
      <c r="H459" s="35"/>
      <c r="I459" s="33">
        <v>0</v>
      </c>
      <c r="J459" s="33">
        <v>0</v>
      </c>
      <c r="K459" s="33">
        <v>0</v>
      </c>
      <c r="L459" s="33">
        <v>0</v>
      </c>
      <c r="M459" s="33">
        <v>0</v>
      </c>
      <c r="N459" s="108">
        <v>0</v>
      </c>
      <c r="O459" s="108">
        <v>0</v>
      </c>
      <c r="R459" s="36"/>
      <c r="S459" s="36"/>
      <c r="T459" s="32"/>
      <c r="U459" s="33"/>
      <c r="V459" s="33"/>
      <c r="W459" s="33"/>
    </row>
    <row r="460" spans="1:23" ht="25" customHeight="1" x14ac:dyDescent="0.3">
      <c r="A460" s="32"/>
      <c r="B460" s="32"/>
      <c r="C460" s="32"/>
      <c r="D460" s="32"/>
      <c r="E460" s="126"/>
      <c r="F460" s="35"/>
      <c r="G460" s="35"/>
      <c r="H460" s="35"/>
      <c r="I460" s="33">
        <v>0</v>
      </c>
      <c r="J460" s="33">
        <v>0</v>
      </c>
      <c r="K460" s="33">
        <v>0</v>
      </c>
      <c r="L460" s="33">
        <v>0</v>
      </c>
      <c r="M460" s="33">
        <v>0</v>
      </c>
      <c r="N460" s="108">
        <v>0</v>
      </c>
      <c r="O460" s="108">
        <v>0</v>
      </c>
      <c r="R460" s="36"/>
      <c r="S460" s="36"/>
      <c r="T460" s="32"/>
      <c r="U460" s="33"/>
      <c r="V460" s="33"/>
      <c r="W460" s="33"/>
    </row>
    <row r="461" spans="1:23" ht="25" customHeight="1" x14ac:dyDescent="0.3">
      <c r="A461" s="32"/>
      <c r="B461" s="32"/>
      <c r="C461" s="32"/>
      <c r="D461" s="32"/>
      <c r="E461" s="126"/>
      <c r="F461" s="35"/>
      <c r="G461" s="35"/>
      <c r="H461" s="35"/>
      <c r="I461" s="33">
        <v>0</v>
      </c>
      <c r="J461" s="33">
        <v>0</v>
      </c>
      <c r="K461" s="33">
        <v>0</v>
      </c>
      <c r="L461" s="33">
        <v>0</v>
      </c>
      <c r="M461" s="33">
        <v>0</v>
      </c>
      <c r="N461" s="108">
        <v>0</v>
      </c>
      <c r="O461" s="108">
        <v>0</v>
      </c>
      <c r="R461" s="36"/>
      <c r="S461" s="36"/>
      <c r="T461" s="32"/>
      <c r="U461" s="33"/>
      <c r="V461" s="33"/>
      <c r="W461" s="33"/>
    </row>
    <row r="462" spans="1:23" ht="25" customHeight="1" x14ac:dyDescent="0.3">
      <c r="A462" s="32"/>
      <c r="B462" s="32"/>
      <c r="C462" s="32"/>
      <c r="D462" s="32"/>
      <c r="E462" s="126"/>
      <c r="F462" s="35"/>
      <c r="G462" s="35"/>
      <c r="H462" s="35"/>
      <c r="I462" s="33">
        <v>0</v>
      </c>
      <c r="J462" s="33">
        <v>0</v>
      </c>
      <c r="K462" s="33">
        <v>0</v>
      </c>
      <c r="L462" s="33">
        <v>0</v>
      </c>
      <c r="M462" s="33">
        <v>0</v>
      </c>
      <c r="N462" s="108">
        <v>0</v>
      </c>
      <c r="O462" s="108">
        <v>0</v>
      </c>
      <c r="R462" s="36"/>
      <c r="S462" s="36"/>
      <c r="T462" s="32"/>
      <c r="U462" s="33"/>
      <c r="V462" s="33"/>
      <c r="W462" s="33"/>
    </row>
    <row r="463" spans="1:23" ht="25" customHeight="1" x14ac:dyDescent="0.3">
      <c r="A463" s="32"/>
      <c r="B463" s="32"/>
      <c r="C463" s="32"/>
      <c r="D463" s="32"/>
      <c r="E463" s="126"/>
      <c r="F463" s="35"/>
      <c r="G463" s="35"/>
      <c r="H463" s="35"/>
      <c r="I463" s="33">
        <v>0</v>
      </c>
      <c r="J463" s="33">
        <v>0</v>
      </c>
      <c r="K463" s="33">
        <v>0</v>
      </c>
      <c r="L463" s="33">
        <v>0</v>
      </c>
      <c r="M463" s="33">
        <v>0</v>
      </c>
      <c r="N463" s="108">
        <v>0</v>
      </c>
      <c r="O463" s="108">
        <v>0</v>
      </c>
      <c r="R463" s="36"/>
      <c r="S463" s="36"/>
      <c r="T463" s="32"/>
      <c r="U463" s="33"/>
      <c r="V463" s="33"/>
      <c r="W463" s="33"/>
    </row>
    <row r="464" spans="1:23" ht="25" customHeight="1" x14ac:dyDescent="0.3">
      <c r="A464" s="32"/>
      <c r="B464" s="32"/>
      <c r="C464" s="32"/>
      <c r="D464" s="32"/>
      <c r="E464" s="126"/>
      <c r="F464" s="35"/>
      <c r="G464" s="35"/>
      <c r="H464" s="35"/>
      <c r="I464" s="33">
        <v>0</v>
      </c>
      <c r="J464" s="33">
        <v>0</v>
      </c>
      <c r="K464" s="33">
        <v>0</v>
      </c>
      <c r="L464" s="33">
        <v>0</v>
      </c>
      <c r="M464" s="33">
        <v>0</v>
      </c>
      <c r="N464" s="108">
        <v>0</v>
      </c>
      <c r="O464" s="108">
        <v>0</v>
      </c>
      <c r="R464" s="36"/>
      <c r="S464" s="36"/>
      <c r="T464" s="32"/>
      <c r="U464" s="33"/>
      <c r="V464" s="33"/>
      <c r="W464" s="33"/>
    </row>
    <row r="465" spans="1:23" ht="25" customHeight="1" x14ac:dyDescent="0.3">
      <c r="A465" s="32"/>
      <c r="B465" s="32"/>
      <c r="C465" s="32"/>
      <c r="D465" s="32"/>
      <c r="E465" s="126"/>
      <c r="F465" s="35"/>
      <c r="G465" s="35"/>
      <c r="H465" s="35"/>
      <c r="I465" s="33">
        <v>0</v>
      </c>
      <c r="J465" s="33">
        <v>0</v>
      </c>
      <c r="K465" s="33">
        <v>0</v>
      </c>
      <c r="L465" s="33">
        <v>0</v>
      </c>
      <c r="M465" s="33">
        <v>0</v>
      </c>
      <c r="N465" s="108">
        <v>0</v>
      </c>
      <c r="O465" s="108">
        <v>0</v>
      </c>
      <c r="R465" s="36"/>
      <c r="S465" s="36"/>
      <c r="T465" s="32"/>
      <c r="U465" s="33"/>
      <c r="V465" s="33"/>
      <c r="W465" s="33"/>
    </row>
    <row r="466" spans="1:23" ht="25" customHeight="1" x14ac:dyDescent="0.3">
      <c r="A466" s="32"/>
      <c r="B466" s="32"/>
      <c r="C466" s="32"/>
      <c r="D466" s="32"/>
      <c r="E466" s="126"/>
      <c r="F466" s="35"/>
      <c r="G466" s="35"/>
      <c r="H466" s="35"/>
      <c r="I466" s="33">
        <v>0</v>
      </c>
      <c r="J466" s="33">
        <v>0</v>
      </c>
      <c r="K466" s="33">
        <v>0</v>
      </c>
      <c r="L466" s="33">
        <v>0</v>
      </c>
      <c r="M466" s="33">
        <v>0</v>
      </c>
      <c r="N466" s="108">
        <v>0</v>
      </c>
      <c r="O466" s="108">
        <v>0</v>
      </c>
      <c r="R466" s="36"/>
      <c r="S466" s="36"/>
      <c r="T466" s="32"/>
      <c r="U466" s="33"/>
      <c r="V466" s="33"/>
      <c r="W466" s="33"/>
    </row>
    <row r="467" spans="1:23" ht="25" customHeight="1" x14ac:dyDescent="0.3">
      <c r="A467" s="32"/>
      <c r="B467" s="32"/>
      <c r="C467" s="32"/>
      <c r="D467" s="32"/>
      <c r="E467" s="126"/>
      <c r="F467" s="35"/>
      <c r="G467" s="35"/>
      <c r="H467" s="35"/>
      <c r="I467" s="33">
        <v>0</v>
      </c>
      <c r="J467" s="33">
        <v>0</v>
      </c>
      <c r="K467" s="33">
        <v>0</v>
      </c>
      <c r="L467" s="33">
        <v>0</v>
      </c>
      <c r="M467" s="33">
        <v>0</v>
      </c>
      <c r="N467" s="108">
        <v>0</v>
      </c>
      <c r="O467" s="108">
        <v>0</v>
      </c>
      <c r="R467" s="36"/>
      <c r="S467" s="36"/>
      <c r="T467" s="32"/>
      <c r="U467" s="33"/>
      <c r="V467" s="33"/>
      <c r="W467" s="33"/>
    </row>
    <row r="468" spans="1:23" ht="25" customHeight="1" x14ac:dyDescent="0.3">
      <c r="A468" s="32"/>
      <c r="B468" s="32"/>
      <c r="C468" s="32"/>
      <c r="D468" s="32"/>
      <c r="E468" s="126"/>
      <c r="F468" s="35"/>
      <c r="G468" s="35"/>
      <c r="H468" s="35"/>
      <c r="I468" s="33">
        <v>0</v>
      </c>
      <c r="J468" s="33">
        <v>0</v>
      </c>
      <c r="K468" s="33">
        <v>0</v>
      </c>
      <c r="L468" s="33">
        <v>0</v>
      </c>
      <c r="M468" s="33">
        <v>0</v>
      </c>
      <c r="N468" s="108">
        <v>0</v>
      </c>
      <c r="O468" s="108">
        <v>0</v>
      </c>
      <c r="R468" s="36"/>
      <c r="S468" s="36"/>
      <c r="T468" s="32"/>
      <c r="U468" s="33"/>
      <c r="V468" s="33"/>
      <c r="W468" s="33"/>
    </row>
    <row r="469" spans="1:23" ht="25" customHeight="1" x14ac:dyDescent="0.3">
      <c r="A469" s="32"/>
      <c r="B469" s="32"/>
      <c r="C469" s="32"/>
      <c r="D469" s="32"/>
      <c r="E469" s="126"/>
      <c r="F469" s="35"/>
      <c r="G469" s="35"/>
      <c r="H469" s="35"/>
      <c r="I469" s="33">
        <v>0</v>
      </c>
      <c r="J469" s="33">
        <v>0</v>
      </c>
      <c r="K469" s="33">
        <v>0</v>
      </c>
      <c r="L469" s="33">
        <v>0</v>
      </c>
      <c r="M469" s="33">
        <v>0</v>
      </c>
      <c r="N469" s="108">
        <v>0</v>
      </c>
      <c r="O469" s="108">
        <v>0</v>
      </c>
      <c r="R469" s="36"/>
      <c r="S469" s="36"/>
      <c r="T469" s="32"/>
      <c r="U469" s="33"/>
      <c r="V469" s="33"/>
      <c r="W469" s="33"/>
    </row>
    <row r="470" spans="1:23" ht="25" customHeight="1" x14ac:dyDescent="0.3">
      <c r="A470" s="32"/>
      <c r="B470" s="32"/>
      <c r="C470" s="32"/>
      <c r="D470" s="32"/>
      <c r="E470" s="126"/>
      <c r="F470" s="35"/>
      <c r="G470" s="35"/>
      <c r="H470" s="35"/>
      <c r="I470" s="33">
        <v>0</v>
      </c>
      <c r="J470" s="33">
        <v>0</v>
      </c>
      <c r="K470" s="33">
        <v>0</v>
      </c>
      <c r="L470" s="33">
        <v>0</v>
      </c>
      <c r="M470" s="33">
        <v>0</v>
      </c>
      <c r="N470" s="108">
        <v>0</v>
      </c>
      <c r="O470" s="108">
        <v>0</v>
      </c>
      <c r="R470" s="36"/>
      <c r="S470" s="36"/>
      <c r="T470" s="32"/>
      <c r="U470" s="33"/>
      <c r="V470" s="33"/>
      <c r="W470" s="33"/>
    </row>
    <row r="471" spans="1:23" ht="25" customHeight="1" x14ac:dyDescent="0.3">
      <c r="A471" s="32"/>
      <c r="B471" s="32"/>
      <c r="C471" s="32"/>
      <c r="D471" s="32"/>
      <c r="E471" s="126"/>
      <c r="F471" s="35"/>
      <c r="G471" s="35"/>
      <c r="H471" s="35"/>
      <c r="I471" s="33">
        <v>0</v>
      </c>
      <c r="J471" s="33">
        <v>0</v>
      </c>
      <c r="K471" s="33">
        <v>0</v>
      </c>
      <c r="L471" s="33">
        <v>0</v>
      </c>
      <c r="M471" s="33">
        <v>0</v>
      </c>
      <c r="N471" s="108">
        <v>0</v>
      </c>
      <c r="O471" s="108">
        <v>0</v>
      </c>
      <c r="R471" s="36"/>
      <c r="S471" s="36"/>
      <c r="T471" s="32"/>
      <c r="U471" s="33"/>
      <c r="V471" s="33"/>
      <c r="W471" s="33"/>
    </row>
    <row r="472" spans="1:23" ht="25" customHeight="1" x14ac:dyDescent="0.3">
      <c r="A472" s="32"/>
      <c r="B472" s="32"/>
      <c r="C472" s="32"/>
      <c r="D472" s="32"/>
      <c r="E472" s="126"/>
      <c r="F472" s="35"/>
      <c r="G472" s="35"/>
      <c r="H472" s="35"/>
      <c r="I472" s="33">
        <v>0</v>
      </c>
      <c r="J472" s="33">
        <v>0</v>
      </c>
      <c r="K472" s="33">
        <v>0</v>
      </c>
      <c r="L472" s="33">
        <v>0</v>
      </c>
      <c r="M472" s="33">
        <v>0</v>
      </c>
      <c r="N472" s="108">
        <v>0</v>
      </c>
      <c r="O472" s="108">
        <v>0</v>
      </c>
      <c r="R472" s="36"/>
      <c r="S472" s="36"/>
      <c r="T472" s="32"/>
      <c r="U472" s="33"/>
      <c r="V472" s="33"/>
      <c r="W472" s="33"/>
    </row>
    <row r="473" spans="1:23" ht="25" customHeight="1" x14ac:dyDescent="0.3">
      <c r="A473" s="32"/>
      <c r="B473" s="32"/>
      <c r="C473" s="32"/>
      <c r="D473" s="32"/>
      <c r="E473" s="126"/>
      <c r="F473" s="35"/>
      <c r="G473" s="35"/>
      <c r="H473" s="35"/>
      <c r="I473" s="33">
        <v>0</v>
      </c>
      <c r="J473" s="33">
        <v>0</v>
      </c>
      <c r="K473" s="33">
        <v>0</v>
      </c>
      <c r="L473" s="33">
        <v>0</v>
      </c>
      <c r="M473" s="33">
        <v>0</v>
      </c>
      <c r="N473" s="108">
        <v>0</v>
      </c>
      <c r="O473" s="108">
        <v>0</v>
      </c>
      <c r="R473" s="36"/>
      <c r="S473" s="36"/>
      <c r="T473" s="32"/>
      <c r="U473" s="33"/>
      <c r="V473" s="33"/>
      <c r="W473" s="33"/>
    </row>
    <row r="474" spans="1:23" ht="25" customHeight="1" x14ac:dyDescent="0.3">
      <c r="A474" s="32"/>
      <c r="B474" s="32"/>
      <c r="C474" s="32"/>
      <c r="D474" s="32"/>
      <c r="E474" s="126"/>
      <c r="F474" s="35"/>
      <c r="G474" s="35"/>
      <c r="H474" s="35"/>
      <c r="I474" s="33">
        <v>0</v>
      </c>
      <c r="J474" s="33">
        <v>0</v>
      </c>
      <c r="K474" s="33">
        <v>0</v>
      </c>
      <c r="L474" s="33">
        <v>0</v>
      </c>
      <c r="M474" s="33">
        <v>0</v>
      </c>
      <c r="N474" s="108">
        <v>0</v>
      </c>
      <c r="O474" s="108">
        <v>0</v>
      </c>
      <c r="R474" s="36"/>
      <c r="S474" s="36"/>
      <c r="T474" s="32"/>
      <c r="U474" s="33"/>
      <c r="V474" s="33"/>
      <c r="W474" s="33"/>
    </row>
    <row r="475" spans="1:23" ht="25" customHeight="1" x14ac:dyDescent="0.3">
      <c r="A475" s="32"/>
      <c r="B475" s="32"/>
      <c r="C475" s="32"/>
      <c r="D475" s="32"/>
      <c r="E475" s="126"/>
      <c r="F475" s="35"/>
      <c r="G475" s="35"/>
      <c r="H475" s="35"/>
      <c r="I475" s="33">
        <v>0</v>
      </c>
      <c r="J475" s="33">
        <v>0</v>
      </c>
      <c r="K475" s="33">
        <v>0</v>
      </c>
      <c r="L475" s="33">
        <v>0</v>
      </c>
      <c r="M475" s="33">
        <v>0</v>
      </c>
      <c r="N475" s="108">
        <v>0</v>
      </c>
      <c r="O475" s="108">
        <v>0</v>
      </c>
      <c r="R475" s="36"/>
      <c r="S475" s="36"/>
      <c r="T475" s="32"/>
      <c r="U475" s="33"/>
      <c r="V475" s="33"/>
      <c r="W475" s="33"/>
    </row>
    <row r="476" spans="1:23" ht="25" customHeight="1" x14ac:dyDescent="0.3">
      <c r="A476" s="32"/>
      <c r="B476" s="32"/>
      <c r="C476" s="32"/>
      <c r="D476" s="32"/>
      <c r="E476" s="126"/>
      <c r="F476" s="35"/>
      <c r="G476" s="35"/>
      <c r="H476" s="35"/>
      <c r="I476" s="33">
        <v>0</v>
      </c>
      <c r="J476" s="33">
        <v>0</v>
      </c>
      <c r="K476" s="33">
        <v>0</v>
      </c>
      <c r="L476" s="33">
        <v>0</v>
      </c>
      <c r="M476" s="33">
        <v>0</v>
      </c>
      <c r="N476" s="108">
        <v>0</v>
      </c>
      <c r="O476" s="108">
        <v>0</v>
      </c>
      <c r="R476" s="36"/>
      <c r="S476" s="36"/>
      <c r="T476" s="32"/>
      <c r="U476" s="33"/>
      <c r="V476" s="33"/>
      <c r="W476" s="33"/>
    </row>
    <row r="477" spans="1:23" ht="25" customHeight="1" x14ac:dyDescent="0.3">
      <c r="A477" s="32"/>
      <c r="B477" s="32"/>
      <c r="C477" s="32"/>
      <c r="D477" s="32"/>
      <c r="E477" s="126"/>
      <c r="F477" s="35"/>
      <c r="G477" s="35"/>
      <c r="H477" s="35"/>
      <c r="I477" s="33">
        <v>0</v>
      </c>
      <c r="J477" s="33">
        <v>0</v>
      </c>
      <c r="K477" s="33">
        <v>0</v>
      </c>
      <c r="L477" s="33">
        <v>0</v>
      </c>
      <c r="M477" s="33">
        <v>0</v>
      </c>
      <c r="N477" s="108">
        <v>0</v>
      </c>
      <c r="O477" s="108">
        <v>0</v>
      </c>
      <c r="R477" s="36"/>
      <c r="S477" s="36"/>
      <c r="T477" s="32"/>
      <c r="U477" s="33"/>
      <c r="V477" s="33"/>
      <c r="W477" s="33"/>
    </row>
    <row r="478" spans="1:23" ht="25" customHeight="1" x14ac:dyDescent="0.3">
      <c r="A478" s="32"/>
      <c r="B478" s="32"/>
      <c r="C478" s="32"/>
      <c r="D478" s="32"/>
      <c r="E478" s="126"/>
      <c r="F478" s="35"/>
      <c r="G478" s="35"/>
      <c r="H478" s="35"/>
      <c r="I478" s="33">
        <v>0</v>
      </c>
      <c r="J478" s="33">
        <v>0</v>
      </c>
      <c r="K478" s="33">
        <v>0</v>
      </c>
      <c r="L478" s="33">
        <v>0</v>
      </c>
      <c r="M478" s="33">
        <v>0</v>
      </c>
      <c r="N478" s="108">
        <v>0</v>
      </c>
      <c r="O478" s="108">
        <v>0</v>
      </c>
      <c r="R478" s="36"/>
      <c r="S478" s="36"/>
      <c r="T478" s="32"/>
      <c r="U478" s="33"/>
      <c r="V478" s="33"/>
      <c r="W478" s="33"/>
    </row>
    <row r="479" spans="1:23" ht="25" customHeight="1" x14ac:dyDescent="0.3">
      <c r="A479" s="32"/>
      <c r="B479" s="32"/>
      <c r="C479" s="32"/>
      <c r="D479" s="32"/>
      <c r="E479" s="126"/>
      <c r="F479" s="35"/>
      <c r="G479" s="35"/>
      <c r="H479" s="35"/>
      <c r="I479" s="33">
        <v>0</v>
      </c>
      <c r="J479" s="33">
        <v>0</v>
      </c>
      <c r="K479" s="33">
        <v>0</v>
      </c>
      <c r="L479" s="33">
        <v>0</v>
      </c>
      <c r="M479" s="33">
        <v>0</v>
      </c>
      <c r="N479" s="108">
        <v>0</v>
      </c>
      <c r="O479" s="108">
        <v>0</v>
      </c>
      <c r="R479" s="36"/>
      <c r="S479" s="36"/>
      <c r="T479" s="32"/>
      <c r="U479" s="33"/>
      <c r="V479" s="33"/>
      <c r="W479" s="33"/>
    </row>
    <row r="480" spans="1:23" ht="25" customHeight="1" x14ac:dyDescent="0.3">
      <c r="A480" s="32"/>
      <c r="B480" s="32"/>
      <c r="C480" s="32"/>
      <c r="D480" s="32"/>
      <c r="E480" s="126"/>
      <c r="F480" s="35"/>
      <c r="G480" s="35"/>
      <c r="H480" s="35"/>
      <c r="I480" s="33">
        <v>0</v>
      </c>
      <c r="J480" s="33">
        <v>0</v>
      </c>
      <c r="K480" s="33">
        <v>0</v>
      </c>
      <c r="L480" s="33">
        <v>0</v>
      </c>
      <c r="M480" s="33">
        <v>0</v>
      </c>
      <c r="N480" s="108">
        <v>0</v>
      </c>
      <c r="O480" s="108">
        <v>0</v>
      </c>
      <c r="R480" s="36"/>
      <c r="S480" s="36"/>
      <c r="T480" s="32"/>
      <c r="U480" s="33"/>
      <c r="V480" s="33"/>
      <c r="W480" s="33"/>
    </row>
    <row r="481" spans="1:23" ht="25" customHeight="1" x14ac:dyDescent="0.3">
      <c r="A481" s="32"/>
      <c r="B481" s="32"/>
      <c r="C481" s="32"/>
      <c r="D481" s="32"/>
      <c r="E481" s="126"/>
      <c r="F481" s="35"/>
      <c r="G481" s="35"/>
      <c r="H481" s="35"/>
      <c r="I481" s="33">
        <v>0</v>
      </c>
      <c r="J481" s="33">
        <v>0</v>
      </c>
      <c r="K481" s="33">
        <v>0</v>
      </c>
      <c r="L481" s="33">
        <v>0</v>
      </c>
      <c r="M481" s="33">
        <v>0</v>
      </c>
      <c r="N481" s="108">
        <v>0</v>
      </c>
      <c r="O481" s="108">
        <v>0</v>
      </c>
      <c r="R481" s="36"/>
      <c r="S481" s="36"/>
      <c r="T481" s="32"/>
      <c r="U481" s="33"/>
      <c r="V481" s="33"/>
      <c r="W481" s="33"/>
    </row>
    <row r="482" spans="1:23" ht="25" customHeight="1" x14ac:dyDescent="0.3">
      <c r="A482" s="32"/>
      <c r="B482" s="32"/>
      <c r="C482" s="32"/>
      <c r="D482" s="32"/>
      <c r="E482" s="126"/>
      <c r="F482" s="35"/>
      <c r="G482" s="35"/>
      <c r="H482" s="35"/>
      <c r="I482" s="33">
        <v>0</v>
      </c>
      <c r="J482" s="33">
        <v>0</v>
      </c>
      <c r="K482" s="33">
        <v>0</v>
      </c>
      <c r="L482" s="33">
        <v>0</v>
      </c>
      <c r="M482" s="33">
        <v>0</v>
      </c>
      <c r="N482" s="108">
        <v>0</v>
      </c>
      <c r="O482" s="108">
        <v>0</v>
      </c>
      <c r="R482" s="36"/>
      <c r="S482" s="36"/>
      <c r="T482" s="32"/>
      <c r="U482" s="33"/>
      <c r="V482" s="33"/>
      <c r="W482" s="33"/>
    </row>
    <row r="483" spans="1:23" ht="25" customHeight="1" x14ac:dyDescent="0.3">
      <c r="A483" s="32"/>
      <c r="B483" s="32"/>
      <c r="C483" s="32"/>
      <c r="D483" s="32"/>
      <c r="E483" s="126"/>
      <c r="F483" s="35"/>
      <c r="G483" s="35"/>
      <c r="H483" s="35"/>
      <c r="I483" s="33">
        <v>0</v>
      </c>
      <c r="J483" s="33">
        <v>0</v>
      </c>
      <c r="K483" s="33">
        <v>0</v>
      </c>
      <c r="L483" s="33">
        <v>0</v>
      </c>
      <c r="M483" s="33">
        <v>0</v>
      </c>
      <c r="N483" s="108">
        <v>0</v>
      </c>
      <c r="O483" s="108">
        <v>0</v>
      </c>
      <c r="R483" s="36"/>
      <c r="S483" s="36"/>
      <c r="T483" s="32"/>
      <c r="U483" s="33"/>
      <c r="V483" s="33"/>
      <c r="W483" s="33"/>
    </row>
    <row r="484" spans="1:23" ht="25" customHeight="1" x14ac:dyDescent="0.3">
      <c r="A484" s="32"/>
      <c r="B484" s="32"/>
      <c r="C484" s="32"/>
      <c r="D484" s="32"/>
      <c r="E484" s="126"/>
      <c r="F484" s="35"/>
      <c r="G484" s="35"/>
      <c r="H484" s="35"/>
      <c r="I484" s="33">
        <v>0</v>
      </c>
      <c r="J484" s="33">
        <v>0</v>
      </c>
      <c r="K484" s="33">
        <v>0</v>
      </c>
      <c r="L484" s="33">
        <v>0</v>
      </c>
      <c r="M484" s="33">
        <v>0</v>
      </c>
      <c r="N484" s="108">
        <v>0</v>
      </c>
      <c r="O484" s="108">
        <v>0</v>
      </c>
      <c r="R484" s="36"/>
      <c r="S484" s="36"/>
      <c r="T484" s="32"/>
      <c r="U484" s="33"/>
      <c r="V484" s="33"/>
      <c r="W484" s="33"/>
    </row>
    <row r="485" spans="1:23" ht="25" customHeight="1" x14ac:dyDescent="0.3">
      <c r="A485" s="32"/>
      <c r="B485" s="32"/>
      <c r="C485" s="32"/>
      <c r="D485" s="32"/>
      <c r="E485" s="126"/>
      <c r="F485" s="35"/>
      <c r="G485" s="35"/>
      <c r="H485" s="35"/>
      <c r="I485" s="33">
        <v>0</v>
      </c>
      <c r="J485" s="33">
        <v>0</v>
      </c>
      <c r="K485" s="33">
        <v>0</v>
      </c>
      <c r="L485" s="33">
        <v>0</v>
      </c>
      <c r="M485" s="33">
        <v>0</v>
      </c>
      <c r="N485" s="108">
        <v>0</v>
      </c>
      <c r="O485" s="108">
        <v>0</v>
      </c>
      <c r="R485" s="36"/>
      <c r="S485" s="36"/>
      <c r="T485" s="32"/>
      <c r="U485" s="33"/>
      <c r="V485" s="33"/>
      <c r="W485" s="33"/>
    </row>
    <row r="486" spans="1:23" ht="25" customHeight="1" x14ac:dyDescent="0.3">
      <c r="A486" s="32"/>
      <c r="B486" s="32"/>
      <c r="C486" s="32"/>
      <c r="D486" s="32"/>
      <c r="E486" s="126"/>
      <c r="F486" s="35"/>
      <c r="G486" s="35"/>
      <c r="H486" s="35"/>
      <c r="I486" s="33">
        <v>0</v>
      </c>
      <c r="J486" s="33">
        <v>0</v>
      </c>
      <c r="K486" s="33">
        <v>0</v>
      </c>
      <c r="L486" s="33">
        <v>0</v>
      </c>
      <c r="M486" s="33">
        <v>0</v>
      </c>
      <c r="N486" s="108">
        <v>0</v>
      </c>
      <c r="O486" s="108">
        <v>0</v>
      </c>
      <c r="R486" s="36"/>
      <c r="S486" s="36"/>
      <c r="T486" s="32"/>
      <c r="U486" s="33"/>
      <c r="V486" s="33"/>
      <c r="W486" s="33"/>
    </row>
    <row r="487" spans="1:23" ht="25" customHeight="1" x14ac:dyDescent="0.3">
      <c r="A487" s="32"/>
      <c r="B487" s="32"/>
      <c r="C487" s="32"/>
      <c r="D487" s="32"/>
      <c r="E487" s="126"/>
      <c r="F487" s="35"/>
      <c r="G487" s="35"/>
      <c r="H487" s="35"/>
      <c r="I487" s="33">
        <v>0</v>
      </c>
      <c r="J487" s="33">
        <v>0</v>
      </c>
      <c r="K487" s="33">
        <v>0</v>
      </c>
      <c r="L487" s="33">
        <v>0</v>
      </c>
      <c r="M487" s="33">
        <v>0</v>
      </c>
      <c r="N487" s="108">
        <v>0</v>
      </c>
      <c r="O487" s="108">
        <v>0</v>
      </c>
      <c r="R487" s="36"/>
      <c r="S487" s="36"/>
      <c r="T487" s="32"/>
      <c r="U487" s="33"/>
      <c r="V487" s="33"/>
      <c r="W487" s="33"/>
    </row>
    <row r="488" spans="1:23" ht="25" customHeight="1" x14ac:dyDescent="0.3">
      <c r="A488" s="32"/>
      <c r="B488" s="32"/>
      <c r="C488" s="32"/>
      <c r="D488" s="32"/>
      <c r="E488" s="126"/>
      <c r="F488" s="35"/>
      <c r="G488" s="35"/>
      <c r="H488" s="35"/>
      <c r="I488" s="33">
        <v>0</v>
      </c>
      <c r="J488" s="33">
        <v>0</v>
      </c>
      <c r="K488" s="33">
        <v>0</v>
      </c>
      <c r="L488" s="33">
        <v>0</v>
      </c>
      <c r="M488" s="33">
        <v>0</v>
      </c>
      <c r="N488" s="108">
        <v>0</v>
      </c>
      <c r="O488" s="108">
        <v>0</v>
      </c>
      <c r="R488" s="36"/>
      <c r="S488" s="36"/>
      <c r="T488" s="32"/>
      <c r="U488" s="33"/>
      <c r="V488" s="33"/>
      <c r="W488" s="33"/>
    </row>
    <row r="489" spans="1:23" ht="25" customHeight="1" x14ac:dyDescent="0.3">
      <c r="A489" s="32"/>
      <c r="B489" s="32"/>
      <c r="C489" s="32"/>
      <c r="D489" s="32"/>
      <c r="E489" s="126"/>
      <c r="F489" s="35"/>
      <c r="G489" s="35"/>
      <c r="H489" s="35"/>
      <c r="I489" s="33">
        <v>0</v>
      </c>
      <c r="J489" s="33">
        <v>0</v>
      </c>
      <c r="K489" s="33">
        <v>0</v>
      </c>
      <c r="L489" s="33">
        <v>0</v>
      </c>
      <c r="M489" s="33">
        <v>0</v>
      </c>
      <c r="N489" s="108">
        <v>0</v>
      </c>
      <c r="O489" s="108">
        <v>0</v>
      </c>
      <c r="R489" s="36"/>
      <c r="S489" s="36"/>
      <c r="T489" s="32"/>
      <c r="U489" s="33"/>
      <c r="V489" s="33"/>
      <c r="W489" s="33"/>
    </row>
    <row r="490" spans="1:23" ht="25" customHeight="1" x14ac:dyDescent="0.3">
      <c r="A490" s="32"/>
      <c r="B490" s="32"/>
      <c r="C490" s="32"/>
      <c r="D490" s="32"/>
      <c r="E490" s="126"/>
      <c r="F490" s="35"/>
      <c r="G490" s="35"/>
      <c r="H490" s="35"/>
      <c r="I490" s="33">
        <v>0</v>
      </c>
      <c r="J490" s="33">
        <v>0</v>
      </c>
      <c r="K490" s="33">
        <v>0</v>
      </c>
      <c r="L490" s="33">
        <v>0</v>
      </c>
      <c r="M490" s="33">
        <v>0</v>
      </c>
      <c r="N490" s="108">
        <v>0</v>
      </c>
      <c r="O490" s="108">
        <v>0</v>
      </c>
      <c r="R490" s="36"/>
      <c r="S490" s="36"/>
      <c r="T490" s="32"/>
      <c r="U490" s="33"/>
      <c r="V490" s="33"/>
      <c r="W490" s="33"/>
    </row>
    <row r="491" spans="1:23" ht="25" customHeight="1" x14ac:dyDescent="0.3">
      <c r="A491" s="32"/>
      <c r="B491" s="32"/>
      <c r="C491" s="32"/>
      <c r="D491" s="32"/>
      <c r="E491" s="126"/>
      <c r="F491" s="35"/>
      <c r="G491" s="35"/>
      <c r="H491" s="35"/>
      <c r="I491" s="33">
        <v>0</v>
      </c>
      <c r="J491" s="33">
        <v>0</v>
      </c>
      <c r="K491" s="33">
        <v>0</v>
      </c>
      <c r="L491" s="33">
        <v>0</v>
      </c>
      <c r="M491" s="33">
        <v>0</v>
      </c>
      <c r="N491" s="108">
        <v>0</v>
      </c>
      <c r="O491" s="108">
        <v>0</v>
      </c>
      <c r="R491" s="36"/>
      <c r="S491" s="36"/>
      <c r="T491" s="32"/>
      <c r="U491" s="33"/>
      <c r="V491" s="33"/>
      <c r="W491" s="33"/>
    </row>
    <row r="492" spans="1:23" ht="25" customHeight="1" x14ac:dyDescent="0.3">
      <c r="A492" s="32"/>
      <c r="B492" s="32"/>
      <c r="C492" s="32"/>
      <c r="D492" s="32"/>
      <c r="E492" s="126"/>
      <c r="F492" s="35"/>
      <c r="G492" s="35"/>
      <c r="H492" s="35"/>
      <c r="I492" s="33">
        <v>0</v>
      </c>
      <c r="J492" s="33">
        <v>0</v>
      </c>
      <c r="K492" s="33">
        <v>0</v>
      </c>
      <c r="L492" s="33">
        <v>0</v>
      </c>
      <c r="M492" s="33">
        <v>0</v>
      </c>
      <c r="N492" s="108">
        <v>0</v>
      </c>
      <c r="O492" s="108">
        <v>0</v>
      </c>
      <c r="R492" s="36"/>
      <c r="S492" s="36"/>
      <c r="T492" s="32"/>
      <c r="U492" s="33"/>
      <c r="V492" s="33"/>
      <c r="W492" s="33"/>
    </row>
    <row r="493" spans="1:23" ht="25" customHeight="1" x14ac:dyDescent="0.3">
      <c r="A493" s="32"/>
      <c r="B493" s="32"/>
      <c r="C493" s="32"/>
      <c r="D493" s="32"/>
      <c r="E493" s="126"/>
      <c r="F493" s="35"/>
      <c r="G493" s="35"/>
      <c r="H493" s="35"/>
      <c r="I493" s="33">
        <v>0</v>
      </c>
      <c r="J493" s="33">
        <v>0</v>
      </c>
      <c r="K493" s="33">
        <v>0</v>
      </c>
      <c r="L493" s="33">
        <v>0</v>
      </c>
      <c r="M493" s="33">
        <v>0</v>
      </c>
      <c r="N493" s="108">
        <v>0</v>
      </c>
      <c r="O493" s="108">
        <v>0</v>
      </c>
      <c r="R493" s="36"/>
      <c r="S493" s="36"/>
      <c r="T493" s="32"/>
      <c r="U493" s="33"/>
      <c r="V493" s="33"/>
      <c r="W493" s="33"/>
    </row>
    <row r="494" spans="1:23" ht="25" customHeight="1" x14ac:dyDescent="0.3">
      <c r="A494" s="32"/>
      <c r="B494" s="32"/>
      <c r="C494" s="32"/>
      <c r="D494" s="32"/>
      <c r="E494" s="126"/>
      <c r="F494" s="35"/>
      <c r="G494" s="35"/>
      <c r="H494" s="35"/>
      <c r="I494" s="33">
        <v>0</v>
      </c>
      <c r="J494" s="33">
        <v>0</v>
      </c>
      <c r="K494" s="33">
        <v>0</v>
      </c>
      <c r="L494" s="33">
        <v>0</v>
      </c>
      <c r="M494" s="33">
        <v>0</v>
      </c>
      <c r="N494" s="108">
        <v>0</v>
      </c>
      <c r="O494" s="108">
        <v>0</v>
      </c>
      <c r="R494" s="36"/>
      <c r="S494" s="36"/>
      <c r="T494" s="32"/>
      <c r="U494" s="33"/>
      <c r="V494" s="33"/>
      <c r="W494" s="33"/>
    </row>
    <row r="495" spans="1:23" ht="25" customHeight="1" x14ac:dyDescent="0.3">
      <c r="A495" s="32"/>
      <c r="B495" s="32"/>
      <c r="C495" s="32"/>
      <c r="D495" s="32"/>
      <c r="E495" s="126"/>
      <c r="F495" s="35"/>
      <c r="G495" s="35"/>
      <c r="H495" s="35"/>
      <c r="I495" s="33">
        <v>0</v>
      </c>
      <c r="J495" s="33">
        <v>0</v>
      </c>
      <c r="K495" s="33">
        <v>0</v>
      </c>
      <c r="L495" s="33">
        <v>0</v>
      </c>
      <c r="M495" s="33">
        <v>0</v>
      </c>
      <c r="N495" s="108">
        <v>0</v>
      </c>
      <c r="O495" s="108">
        <v>0</v>
      </c>
      <c r="R495" s="36"/>
      <c r="S495" s="36"/>
      <c r="T495" s="32"/>
      <c r="U495" s="33"/>
      <c r="V495" s="33"/>
      <c r="W495" s="33"/>
    </row>
    <row r="496" spans="1:23" ht="25" customHeight="1" x14ac:dyDescent="0.3">
      <c r="A496" s="32"/>
      <c r="B496" s="32"/>
      <c r="C496" s="32"/>
      <c r="D496" s="32"/>
      <c r="E496" s="126"/>
      <c r="F496" s="35"/>
      <c r="G496" s="35"/>
      <c r="H496" s="35"/>
      <c r="I496" s="33">
        <v>0</v>
      </c>
      <c r="J496" s="33">
        <v>0</v>
      </c>
      <c r="K496" s="33">
        <v>0</v>
      </c>
      <c r="L496" s="33">
        <v>0</v>
      </c>
      <c r="M496" s="33">
        <v>0</v>
      </c>
      <c r="N496" s="108">
        <v>0</v>
      </c>
      <c r="O496" s="108">
        <v>0</v>
      </c>
      <c r="R496" s="36"/>
      <c r="S496" s="36"/>
      <c r="T496" s="32"/>
      <c r="U496" s="33"/>
      <c r="V496" s="33"/>
      <c r="W496" s="33"/>
    </row>
    <row r="497" spans="1:23" ht="25" customHeight="1" x14ac:dyDescent="0.3">
      <c r="A497" s="32"/>
      <c r="B497" s="32"/>
      <c r="C497" s="32"/>
      <c r="D497" s="32"/>
      <c r="E497" s="126"/>
      <c r="F497" s="35"/>
      <c r="G497" s="35"/>
      <c r="H497" s="35"/>
      <c r="I497" s="33">
        <v>0</v>
      </c>
      <c r="J497" s="33">
        <v>0</v>
      </c>
      <c r="K497" s="33">
        <v>0</v>
      </c>
      <c r="L497" s="33">
        <v>0</v>
      </c>
      <c r="M497" s="33">
        <v>0</v>
      </c>
      <c r="N497" s="108">
        <v>0</v>
      </c>
      <c r="O497" s="108">
        <v>0</v>
      </c>
      <c r="R497" s="36"/>
      <c r="S497" s="36"/>
      <c r="T497" s="32"/>
      <c r="U497" s="33"/>
      <c r="V497" s="33"/>
      <c r="W497" s="33"/>
    </row>
    <row r="498" spans="1:23" ht="25" customHeight="1" x14ac:dyDescent="0.3">
      <c r="A498" s="32"/>
      <c r="B498" s="32"/>
      <c r="C498" s="32"/>
      <c r="D498" s="32"/>
      <c r="E498" s="126"/>
      <c r="F498" s="35"/>
      <c r="G498" s="35"/>
      <c r="H498" s="35"/>
      <c r="I498" s="33">
        <v>0</v>
      </c>
      <c r="J498" s="33">
        <v>0</v>
      </c>
      <c r="K498" s="33">
        <v>0</v>
      </c>
      <c r="L498" s="33">
        <v>0</v>
      </c>
      <c r="M498" s="33">
        <v>0</v>
      </c>
      <c r="N498" s="108">
        <v>0</v>
      </c>
      <c r="O498" s="108">
        <v>0</v>
      </c>
      <c r="R498" s="36"/>
      <c r="S498" s="36"/>
      <c r="T498" s="32"/>
      <c r="U498" s="33"/>
      <c r="V498" s="33"/>
      <c r="W498" s="33"/>
    </row>
    <row r="499" spans="1:23" ht="25" customHeight="1" x14ac:dyDescent="0.3">
      <c r="A499" s="32"/>
      <c r="B499" s="32"/>
      <c r="C499" s="32"/>
      <c r="D499" s="32"/>
      <c r="E499" s="126"/>
      <c r="F499" s="35"/>
      <c r="G499" s="35"/>
      <c r="H499" s="35"/>
      <c r="I499" s="33">
        <v>0</v>
      </c>
      <c r="J499" s="33">
        <v>0</v>
      </c>
      <c r="K499" s="33">
        <v>0</v>
      </c>
      <c r="L499" s="33">
        <v>0</v>
      </c>
      <c r="M499" s="33">
        <v>0</v>
      </c>
      <c r="N499" s="108">
        <v>0</v>
      </c>
      <c r="O499" s="108">
        <v>0</v>
      </c>
      <c r="R499" s="36"/>
      <c r="S499" s="36"/>
      <c r="T499" s="32"/>
      <c r="U499" s="33"/>
      <c r="V499" s="33"/>
      <c r="W499" s="33"/>
    </row>
    <row r="500" spans="1:23" ht="25" customHeight="1" x14ac:dyDescent="0.3">
      <c r="A500" s="32"/>
      <c r="B500" s="32"/>
      <c r="C500" s="32"/>
      <c r="D500" s="32"/>
      <c r="E500" s="126"/>
      <c r="F500" s="35"/>
      <c r="G500" s="35"/>
      <c r="H500" s="35"/>
      <c r="I500" s="33">
        <v>0</v>
      </c>
      <c r="J500" s="33">
        <v>0</v>
      </c>
      <c r="K500" s="33">
        <v>0</v>
      </c>
      <c r="L500" s="33">
        <v>0</v>
      </c>
      <c r="M500" s="33">
        <v>0</v>
      </c>
      <c r="N500" s="108">
        <v>0</v>
      </c>
      <c r="O500" s="108">
        <v>0</v>
      </c>
      <c r="R500" s="36"/>
      <c r="S500" s="36"/>
      <c r="T500" s="32"/>
      <c r="U500" s="33"/>
      <c r="V500" s="33"/>
      <c r="W500" s="33"/>
    </row>
    <row r="501" spans="1:23" ht="25" customHeight="1" x14ac:dyDescent="0.3">
      <c r="A501" s="32"/>
      <c r="B501" s="32"/>
      <c r="C501" s="32"/>
      <c r="D501" s="32"/>
      <c r="E501" s="126"/>
      <c r="F501" s="35"/>
      <c r="G501" s="35"/>
      <c r="H501" s="35"/>
      <c r="I501" s="33">
        <v>0</v>
      </c>
      <c r="J501" s="33">
        <v>0</v>
      </c>
      <c r="K501" s="33">
        <v>0</v>
      </c>
      <c r="L501" s="33">
        <v>0</v>
      </c>
      <c r="M501" s="33">
        <v>0</v>
      </c>
      <c r="N501" s="108">
        <v>0</v>
      </c>
      <c r="O501" s="108">
        <v>0</v>
      </c>
      <c r="R501" s="36"/>
      <c r="S501" s="36"/>
      <c r="T501" s="32"/>
      <c r="U501" s="33"/>
      <c r="V501" s="33"/>
      <c r="W501" s="33"/>
    </row>
    <row r="502" spans="1:23" ht="25" customHeight="1" x14ac:dyDescent="0.3">
      <c r="A502" s="32"/>
      <c r="B502" s="32"/>
      <c r="C502" s="32"/>
      <c r="D502" s="32"/>
      <c r="E502" s="126"/>
      <c r="F502" s="35"/>
      <c r="G502" s="35"/>
      <c r="H502" s="35"/>
      <c r="I502" s="33">
        <v>0</v>
      </c>
      <c r="J502" s="33">
        <v>0</v>
      </c>
      <c r="K502" s="33">
        <v>0</v>
      </c>
      <c r="L502" s="33">
        <v>0</v>
      </c>
      <c r="M502" s="33">
        <v>0</v>
      </c>
      <c r="N502" s="108">
        <v>0</v>
      </c>
      <c r="O502" s="108">
        <v>0</v>
      </c>
      <c r="R502" s="36"/>
      <c r="S502" s="36"/>
      <c r="T502" s="32"/>
      <c r="U502" s="33"/>
      <c r="V502" s="33"/>
      <c r="W502" s="33"/>
    </row>
    <row r="503" spans="1:23" ht="25" customHeight="1" x14ac:dyDescent="0.3">
      <c r="A503" s="32"/>
      <c r="B503" s="32"/>
      <c r="C503" s="32"/>
      <c r="D503" s="32"/>
      <c r="E503" s="126"/>
      <c r="F503" s="35"/>
      <c r="G503" s="35"/>
      <c r="H503" s="35"/>
      <c r="I503" s="33">
        <v>0</v>
      </c>
      <c r="J503" s="33">
        <v>0</v>
      </c>
      <c r="K503" s="33">
        <v>0</v>
      </c>
      <c r="L503" s="33">
        <v>0</v>
      </c>
      <c r="M503" s="33">
        <v>0</v>
      </c>
      <c r="N503" s="108">
        <v>0</v>
      </c>
      <c r="O503" s="108">
        <v>0</v>
      </c>
      <c r="R503" s="36"/>
      <c r="S503" s="36"/>
      <c r="T503" s="32"/>
      <c r="U503" s="33"/>
      <c r="V503" s="33"/>
      <c r="W503" s="33"/>
    </row>
    <row r="504" spans="1:23" ht="25" customHeight="1" x14ac:dyDescent="0.3">
      <c r="A504" s="32"/>
      <c r="B504" s="32"/>
      <c r="C504" s="32"/>
      <c r="D504" s="32"/>
      <c r="E504" s="126"/>
      <c r="F504" s="35"/>
      <c r="G504" s="35"/>
      <c r="H504" s="35"/>
      <c r="I504" s="33">
        <v>0</v>
      </c>
      <c r="J504" s="33">
        <v>0</v>
      </c>
      <c r="K504" s="33">
        <v>0</v>
      </c>
      <c r="L504" s="33">
        <v>0</v>
      </c>
      <c r="M504" s="33">
        <v>0</v>
      </c>
      <c r="N504" s="108">
        <v>0</v>
      </c>
      <c r="O504" s="108">
        <v>0</v>
      </c>
      <c r="R504" s="36"/>
      <c r="S504" s="36"/>
      <c r="T504" s="32"/>
      <c r="U504" s="33"/>
      <c r="V504" s="33"/>
      <c r="W504" s="33"/>
    </row>
    <row r="505" spans="1:23" ht="25" customHeight="1" x14ac:dyDescent="0.3">
      <c r="A505" s="32"/>
      <c r="B505" s="32"/>
      <c r="C505" s="32"/>
      <c r="D505" s="32"/>
      <c r="E505" s="126"/>
      <c r="F505" s="35"/>
      <c r="G505" s="35"/>
      <c r="H505" s="35"/>
      <c r="I505" s="33">
        <v>0</v>
      </c>
      <c r="J505" s="33">
        <v>0</v>
      </c>
      <c r="K505" s="33">
        <v>0</v>
      </c>
      <c r="L505" s="33">
        <v>0</v>
      </c>
      <c r="M505" s="33">
        <v>0</v>
      </c>
      <c r="N505" s="108">
        <v>0</v>
      </c>
      <c r="O505" s="108">
        <v>0</v>
      </c>
      <c r="R505" s="36"/>
      <c r="S505" s="36"/>
      <c r="T505" s="32"/>
      <c r="U505" s="33"/>
      <c r="V505" s="33"/>
      <c r="W505" s="33"/>
    </row>
    <row r="506" spans="1:23" ht="25" customHeight="1" x14ac:dyDescent="0.3">
      <c r="A506" s="32"/>
      <c r="B506" s="32"/>
      <c r="C506" s="32"/>
      <c r="D506" s="32"/>
      <c r="E506" s="126"/>
      <c r="F506" s="35"/>
      <c r="G506" s="35"/>
      <c r="H506" s="35"/>
      <c r="I506" s="33">
        <v>0</v>
      </c>
      <c r="J506" s="33">
        <v>0</v>
      </c>
      <c r="K506" s="33">
        <v>0</v>
      </c>
      <c r="L506" s="33">
        <v>0</v>
      </c>
      <c r="M506" s="33">
        <v>0</v>
      </c>
      <c r="N506" s="108">
        <v>0</v>
      </c>
      <c r="O506" s="108">
        <v>0</v>
      </c>
      <c r="R506" s="36"/>
      <c r="S506" s="36"/>
      <c r="T506" s="32"/>
      <c r="U506" s="33"/>
      <c r="V506" s="33"/>
      <c r="W506" s="33"/>
    </row>
    <row r="507" spans="1:23" ht="25" customHeight="1" x14ac:dyDescent="0.3">
      <c r="A507" s="32"/>
      <c r="B507" s="32"/>
      <c r="C507" s="32"/>
      <c r="D507" s="32"/>
      <c r="E507" s="126"/>
      <c r="F507" s="35"/>
      <c r="G507" s="35"/>
      <c r="H507" s="35"/>
      <c r="I507" s="33">
        <v>0</v>
      </c>
      <c r="J507" s="33">
        <v>0</v>
      </c>
      <c r="K507" s="33">
        <v>0</v>
      </c>
      <c r="L507" s="33">
        <v>0</v>
      </c>
      <c r="M507" s="33">
        <v>0</v>
      </c>
      <c r="N507" s="108">
        <v>0</v>
      </c>
      <c r="O507" s="108">
        <v>0</v>
      </c>
      <c r="R507" s="36"/>
      <c r="S507" s="36"/>
      <c r="T507" s="32"/>
      <c r="U507" s="33"/>
      <c r="V507" s="33"/>
      <c r="W507" s="33"/>
    </row>
    <row r="508" spans="1:23" ht="25" customHeight="1" x14ac:dyDescent="0.3">
      <c r="A508" s="32"/>
      <c r="B508" s="32"/>
      <c r="C508" s="32"/>
      <c r="D508" s="32"/>
      <c r="E508" s="126"/>
      <c r="F508" s="35"/>
      <c r="G508" s="35"/>
      <c r="H508" s="35"/>
      <c r="I508" s="33">
        <v>0</v>
      </c>
      <c r="J508" s="33">
        <v>0</v>
      </c>
      <c r="K508" s="33">
        <v>0</v>
      </c>
      <c r="L508" s="33">
        <v>0</v>
      </c>
      <c r="M508" s="33">
        <v>0</v>
      </c>
      <c r="N508" s="108">
        <v>0</v>
      </c>
      <c r="O508" s="108">
        <v>0</v>
      </c>
      <c r="R508" s="36"/>
      <c r="S508" s="36"/>
      <c r="T508" s="32"/>
      <c r="U508" s="33"/>
      <c r="V508" s="33"/>
      <c r="W508" s="33"/>
    </row>
    <row r="509" spans="1:23" ht="25" customHeight="1" x14ac:dyDescent="0.3">
      <c r="A509" s="32"/>
      <c r="B509" s="32"/>
      <c r="C509" s="32"/>
      <c r="D509" s="32"/>
      <c r="E509" s="126"/>
      <c r="F509" s="35"/>
      <c r="G509" s="35"/>
      <c r="H509" s="35"/>
      <c r="I509" s="33">
        <v>0</v>
      </c>
      <c r="J509" s="33">
        <v>0</v>
      </c>
      <c r="K509" s="33">
        <v>0</v>
      </c>
      <c r="L509" s="33">
        <v>0</v>
      </c>
      <c r="M509" s="33">
        <v>0</v>
      </c>
      <c r="N509" s="108">
        <v>0</v>
      </c>
      <c r="O509" s="108">
        <v>0</v>
      </c>
      <c r="R509" s="36"/>
      <c r="S509" s="36"/>
      <c r="T509" s="32"/>
      <c r="U509" s="33"/>
      <c r="V509" s="33"/>
      <c r="W509" s="33"/>
    </row>
    <row r="510" spans="1:23" ht="25" customHeight="1" x14ac:dyDescent="0.3">
      <c r="A510" s="32"/>
      <c r="B510" s="32"/>
      <c r="C510" s="32"/>
      <c r="D510" s="32"/>
      <c r="E510" s="126"/>
      <c r="F510" s="35"/>
      <c r="G510" s="35"/>
      <c r="H510" s="35"/>
      <c r="I510" s="33">
        <v>0</v>
      </c>
      <c r="J510" s="33">
        <v>0</v>
      </c>
      <c r="K510" s="33">
        <v>0</v>
      </c>
      <c r="L510" s="33">
        <v>0</v>
      </c>
      <c r="M510" s="33">
        <v>0</v>
      </c>
      <c r="N510" s="108">
        <v>0</v>
      </c>
      <c r="O510" s="108">
        <v>0</v>
      </c>
      <c r="R510" s="36"/>
      <c r="S510" s="36"/>
      <c r="T510" s="32"/>
      <c r="U510" s="33"/>
      <c r="V510" s="33"/>
      <c r="W510" s="33"/>
    </row>
    <row r="511" spans="1:23" ht="25" customHeight="1" x14ac:dyDescent="0.3">
      <c r="A511" s="32"/>
      <c r="B511" s="32"/>
      <c r="C511" s="32"/>
      <c r="D511" s="32"/>
      <c r="E511" s="126"/>
      <c r="F511" s="35"/>
      <c r="G511" s="35"/>
      <c r="H511" s="35"/>
      <c r="I511" s="33">
        <v>0</v>
      </c>
      <c r="J511" s="33">
        <v>0</v>
      </c>
      <c r="K511" s="33">
        <v>0</v>
      </c>
      <c r="L511" s="33">
        <v>0</v>
      </c>
      <c r="M511" s="33">
        <v>0</v>
      </c>
      <c r="N511" s="108">
        <v>0</v>
      </c>
      <c r="O511" s="108">
        <v>0</v>
      </c>
      <c r="R511" s="36"/>
      <c r="S511" s="36"/>
      <c r="T511" s="32"/>
      <c r="U511" s="33"/>
      <c r="V511" s="33"/>
      <c r="W511" s="33"/>
    </row>
    <row r="512" spans="1:23" ht="25" customHeight="1" x14ac:dyDescent="0.3">
      <c r="A512" s="32"/>
      <c r="B512" s="32"/>
      <c r="C512" s="32"/>
      <c r="D512" s="32"/>
      <c r="E512" s="126"/>
      <c r="F512" s="35"/>
      <c r="G512" s="35"/>
      <c r="H512" s="35"/>
      <c r="I512" s="33">
        <v>0</v>
      </c>
      <c r="J512" s="33">
        <v>0</v>
      </c>
      <c r="K512" s="33">
        <v>0</v>
      </c>
      <c r="L512" s="33">
        <v>0</v>
      </c>
      <c r="M512" s="33">
        <v>0</v>
      </c>
      <c r="N512" s="108">
        <v>0</v>
      </c>
      <c r="O512" s="108">
        <v>0</v>
      </c>
      <c r="R512" s="36"/>
      <c r="S512" s="36"/>
      <c r="T512" s="32"/>
      <c r="U512" s="33"/>
      <c r="V512" s="33"/>
      <c r="W512" s="33"/>
    </row>
    <row r="513" spans="1:23" ht="25" customHeight="1" x14ac:dyDescent="0.3">
      <c r="A513" s="32"/>
      <c r="B513" s="32"/>
      <c r="C513" s="32"/>
      <c r="D513" s="32"/>
      <c r="E513" s="126"/>
      <c r="F513" s="35"/>
      <c r="G513" s="35"/>
      <c r="H513" s="35"/>
      <c r="I513" s="33">
        <v>0</v>
      </c>
      <c r="J513" s="33">
        <v>0</v>
      </c>
      <c r="K513" s="33">
        <v>0</v>
      </c>
      <c r="L513" s="33">
        <v>0</v>
      </c>
      <c r="M513" s="33">
        <v>0</v>
      </c>
      <c r="N513" s="108">
        <v>0</v>
      </c>
      <c r="O513" s="108">
        <v>0</v>
      </c>
      <c r="R513" s="36"/>
      <c r="S513" s="36"/>
      <c r="T513" s="32"/>
      <c r="U513" s="33"/>
      <c r="V513" s="33"/>
      <c r="W513" s="33"/>
    </row>
    <row r="514" spans="1:23" ht="25" customHeight="1" x14ac:dyDescent="0.3">
      <c r="A514" s="32"/>
      <c r="B514" s="32"/>
      <c r="C514" s="32"/>
      <c r="D514" s="32"/>
      <c r="E514" s="126"/>
      <c r="F514" s="35"/>
      <c r="G514" s="35"/>
      <c r="H514" s="35"/>
      <c r="I514" s="33">
        <v>0</v>
      </c>
      <c r="J514" s="33">
        <v>0</v>
      </c>
      <c r="K514" s="33">
        <v>0</v>
      </c>
      <c r="L514" s="33">
        <v>0</v>
      </c>
      <c r="M514" s="33">
        <v>0</v>
      </c>
      <c r="N514" s="108">
        <v>0</v>
      </c>
      <c r="O514" s="108">
        <v>0</v>
      </c>
      <c r="R514" s="36"/>
      <c r="S514" s="36"/>
      <c r="T514" s="32"/>
      <c r="U514" s="33"/>
      <c r="V514" s="33"/>
      <c r="W514" s="33"/>
    </row>
    <row r="515" spans="1:23" ht="25" customHeight="1" x14ac:dyDescent="0.3">
      <c r="A515" s="32"/>
      <c r="B515" s="32"/>
      <c r="C515" s="32"/>
      <c r="D515" s="32"/>
      <c r="E515" s="126"/>
      <c r="F515" s="35"/>
      <c r="G515" s="35"/>
      <c r="H515" s="35"/>
      <c r="I515" s="33">
        <v>0</v>
      </c>
      <c r="J515" s="33">
        <v>0</v>
      </c>
      <c r="K515" s="33">
        <v>0</v>
      </c>
      <c r="L515" s="33">
        <v>0</v>
      </c>
      <c r="M515" s="33">
        <v>0</v>
      </c>
      <c r="N515" s="108">
        <v>0</v>
      </c>
      <c r="O515" s="108">
        <v>0</v>
      </c>
      <c r="R515" s="36"/>
      <c r="S515" s="36"/>
      <c r="T515" s="32"/>
      <c r="U515" s="33"/>
      <c r="V515" s="33"/>
      <c r="W515" s="33"/>
    </row>
    <row r="516" spans="1:23" ht="25" customHeight="1" x14ac:dyDescent="0.3">
      <c r="A516" s="32"/>
      <c r="B516" s="32"/>
      <c r="C516" s="32"/>
      <c r="D516" s="32"/>
      <c r="E516" s="126"/>
      <c r="F516" s="35"/>
      <c r="G516" s="35"/>
      <c r="H516" s="35"/>
      <c r="I516" s="33">
        <v>0</v>
      </c>
      <c r="J516" s="33">
        <v>0</v>
      </c>
      <c r="K516" s="33">
        <v>0</v>
      </c>
      <c r="L516" s="33">
        <v>0</v>
      </c>
      <c r="M516" s="33">
        <v>0</v>
      </c>
      <c r="N516" s="108">
        <v>0</v>
      </c>
      <c r="O516" s="108">
        <v>0</v>
      </c>
      <c r="R516" s="36"/>
      <c r="S516" s="36"/>
      <c r="T516" s="32"/>
      <c r="U516" s="33"/>
      <c r="V516" s="33"/>
      <c r="W516" s="33"/>
    </row>
    <row r="517" spans="1:23" ht="25" customHeight="1" x14ac:dyDescent="0.3">
      <c r="A517" s="32"/>
      <c r="B517" s="32"/>
      <c r="C517" s="32"/>
      <c r="D517" s="32"/>
      <c r="E517" s="126"/>
      <c r="F517" s="35"/>
      <c r="G517" s="35"/>
      <c r="H517" s="35"/>
      <c r="I517" s="33">
        <v>0</v>
      </c>
      <c r="J517" s="33">
        <v>0</v>
      </c>
      <c r="K517" s="33">
        <v>0</v>
      </c>
      <c r="L517" s="33">
        <v>0</v>
      </c>
      <c r="M517" s="33">
        <v>0</v>
      </c>
      <c r="N517" s="108">
        <v>0</v>
      </c>
      <c r="O517" s="108">
        <v>0</v>
      </c>
      <c r="R517" s="36"/>
      <c r="S517" s="36"/>
      <c r="T517" s="32"/>
      <c r="U517" s="33"/>
      <c r="V517" s="33"/>
      <c r="W517" s="33"/>
    </row>
    <row r="518" spans="1:23" ht="25" customHeight="1" x14ac:dyDescent="0.3">
      <c r="A518" s="32"/>
      <c r="B518" s="32"/>
      <c r="C518" s="32"/>
      <c r="D518" s="32"/>
      <c r="E518" s="126"/>
      <c r="F518" s="35"/>
      <c r="G518" s="35"/>
      <c r="H518" s="35"/>
      <c r="I518" s="33">
        <v>0</v>
      </c>
      <c r="J518" s="33">
        <v>0</v>
      </c>
      <c r="K518" s="33">
        <v>0</v>
      </c>
      <c r="L518" s="33">
        <v>0</v>
      </c>
      <c r="M518" s="33">
        <v>0</v>
      </c>
      <c r="N518" s="108">
        <v>0</v>
      </c>
      <c r="O518" s="108">
        <v>0</v>
      </c>
      <c r="R518" s="36"/>
      <c r="S518" s="36"/>
      <c r="T518" s="32"/>
      <c r="U518" s="33"/>
      <c r="V518" s="33"/>
      <c r="W518" s="33"/>
    </row>
    <row r="519" spans="1:23" ht="25" customHeight="1" x14ac:dyDescent="0.3">
      <c r="A519" s="32"/>
      <c r="B519" s="32"/>
      <c r="C519" s="32"/>
      <c r="D519" s="32"/>
      <c r="E519" s="126"/>
      <c r="F519" s="35"/>
      <c r="G519" s="35"/>
      <c r="H519" s="35"/>
      <c r="I519" s="33">
        <v>0</v>
      </c>
      <c r="J519" s="33">
        <v>0</v>
      </c>
      <c r="K519" s="33">
        <v>0</v>
      </c>
      <c r="L519" s="33">
        <v>0</v>
      </c>
      <c r="M519" s="33">
        <v>0</v>
      </c>
      <c r="N519" s="108">
        <v>0</v>
      </c>
      <c r="O519" s="108">
        <v>0</v>
      </c>
      <c r="R519" s="36"/>
      <c r="S519" s="36"/>
      <c r="T519" s="32"/>
      <c r="U519" s="33"/>
      <c r="V519" s="33"/>
      <c r="W519" s="33"/>
    </row>
    <row r="520" spans="1:23" ht="25" customHeight="1" x14ac:dyDescent="0.3">
      <c r="A520" s="32"/>
      <c r="B520" s="32"/>
      <c r="C520" s="32"/>
      <c r="D520" s="32"/>
      <c r="E520" s="126"/>
      <c r="F520" s="35"/>
      <c r="G520" s="35"/>
      <c r="H520" s="35"/>
      <c r="I520" s="33">
        <v>0</v>
      </c>
      <c r="J520" s="33">
        <v>0</v>
      </c>
      <c r="K520" s="33">
        <v>0</v>
      </c>
      <c r="L520" s="33">
        <v>0</v>
      </c>
      <c r="M520" s="33">
        <v>0</v>
      </c>
      <c r="N520" s="108">
        <v>0</v>
      </c>
      <c r="O520" s="108">
        <v>0</v>
      </c>
      <c r="R520" s="36"/>
      <c r="S520" s="36"/>
      <c r="T520" s="32"/>
      <c r="U520" s="33"/>
      <c r="V520" s="33"/>
      <c r="W520" s="33"/>
    </row>
    <row r="521" spans="1:23" ht="25" customHeight="1" x14ac:dyDescent="0.3">
      <c r="A521" s="32"/>
      <c r="B521" s="32"/>
      <c r="C521" s="32"/>
      <c r="D521" s="32"/>
      <c r="E521" s="126"/>
      <c r="F521" s="35"/>
      <c r="G521" s="35"/>
      <c r="H521" s="35"/>
      <c r="I521" s="33">
        <v>0</v>
      </c>
      <c r="J521" s="33">
        <v>0</v>
      </c>
      <c r="K521" s="33">
        <v>0</v>
      </c>
      <c r="L521" s="33">
        <v>0</v>
      </c>
      <c r="M521" s="33">
        <v>0</v>
      </c>
      <c r="N521" s="108">
        <v>0</v>
      </c>
      <c r="O521" s="108">
        <v>0</v>
      </c>
      <c r="R521" s="36"/>
      <c r="S521" s="36"/>
      <c r="T521" s="32"/>
      <c r="U521" s="33"/>
      <c r="V521" s="33"/>
      <c r="W521" s="33"/>
    </row>
    <row r="522" spans="1:23" ht="25" customHeight="1" x14ac:dyDescent="0.3">
      <c r="A522" s="32"/>
      <c r="B522" s="32"/>
      <c r="C522" s="32"/>
      <c r="D522" s="32"/>
      <c r="E522" s="126"/>
      <c r="F522" s="35"/>
      <c r="G522" s="35"/>
      <c r="H522" s="35"/>
      <c r="I522" s="33">
        <v>0</v>
      </c>
      <c r="J522" s="33">
        <v>0</v>
      </c>
      <c r="K522" s="33">
        <v>0</v>
      </c>
      <c r="L522" s="33">
        <v>0</v>
      </c>
      <c r="M522" s="33">
        <v>0</v>
      </c>
      <c r="N522" s="108">
        <v>0</v>
      </c>
      <c r="O522" s="108">
        <v>0</v>
      </c>
      <c r="R522" s="36"/>
      <c r="S522" s="36"/>
      <c r="T522" s="32"/>
      <c r="U522" s="33"/>
      <c r="V522" s="33"/>
      <c r="W522" s="33"/>
    </row>
    <row r="523" spans="1:23" ht="25" customHeight="1" x14ac:dyDescent="0.3">
      <c r="A523" s="32"/>
      <c r="B523" s="32"/>
      <c r="C523" s="32"/>
      <c r="D523" s="32"/>
      <c r="E523" s="126"/>
      <c r="F523" s="35"/>
      <c r="G523" s="35"/>
      <c r="H523" s="35"/>
      <c r="I523" s="33">
        <v>0</v>
      </c>
      <c r="J523" s="33">
        <v>0</v>
      </c>
      <c r="K523" s="33">
        <v>0</v>
      </c>
      <c r="L523" s="33">
        <v>0</v>
      </c>
      <c r="M523" s="33">
        <v>0</v>
      </c>
      <c r="N523" s="108">
        <v>0</v>
      </c>
      <c r="O523" s="108">
        <v>0</v>
      </c>
      <c r="R523" s="36"/>
      <c r="S523" s="36"/>
      <c r="T523" s="32"/>
      <c r="U523" s="33"/>
      <c r="V523" s="33"/>
      <c r="W523" s="33"/>
    </row>
    <row r="524" spans="1:23" ht="25" customHeight="1" x14ac:dyDescent="0.3">
      <c r="A524" s="32"/>
      <c r="B524" s="32"/>
      <c r="C524" s="32"/>
      <c r="D524" s="32"/>
      <c r="E524" s="126"/>
      <c r="F524" s="35"/>
      <c r="G524" s="35"/>
      <c r="H524" s="35"/>
      <c r="I524" s="33">
        <v>0</v>
      </c>
      <c r="J524" s="33">
        <v>0</v>
      </c>
      <c r="K524" s="33">
        <v>0</v>
      </c>
      <c r="L524" s="33">
        <v>0</v>
      </c>
      <c r="M524" s="33">
        <v>0</v>
      </c>
      <c r="N524" s="108">
        <v>0</v>
      </c>
      <c r="O524" s="108">
        <v>0</v>
      </c>
      <c r="R524" s="36"/>
      <c r="S524" s="36"/>
      <c r="T524" s="32"/>
      <c r="U524" s="33"/>
      <c r="V524" s="33"/>
      <c r="W524" s="33"/>
    </row>
    <row r="525" spans="1:23" ht="25" customHeight="1" x14ac:dyDescent="0.3">
      <c r="A525" s="32"/>
      <c r="B525" s="32"/>
      <c r="C525" s="32"/>
      <c r="D525" s="32"/>
      <c r="E525" s="126"/>
      <c r="F525" s="35"/>
      <c r="G525" s="35"/>
      <c r="H525" s="35"/>
      <c r="I525" s="33">
        <v>0</v>
      </c>
      <c r="J525" s="33">
        <v>0</v>
      </c>
      <c r="K525" s="33">
        <v>0</v>
      </c>
      <c r="L525" s="33">
        <v>0</v>
      </c>
      <c r="M525" s="33">
        <v>0</v>
      </c>
      <c r="N525" s="108">
        <v>0</v>
      </c>
      <c r="O525" s="108">
        <v>0</v>
      </c>
      <c r="R525" s="36"/>
      <c r="S525" s="36"/>
      <c r="T525" s="32"/>
      <c r="U525" s="33"/>
      <c r="V525" s="33"/>
      <c r="W525" s="33"/>
    </row>
    <row r="526" spans="1:23" ht="25" customHeight="1" x14ac:dyDescent="0.3">
      <c r="A526" s="32"/>
      <c r="B526" s="32"/>
      <c r="C526" s="32"/>
      <c r="D526" s="32"/>
      <c r="E526" s="126"/>
      <c r="F526" s="35"/>
      <c r="G526" s="35"/>
      <c r="H526" s="35"/>
      <c r="I526" s="33">
        <v>0</v>
      </c>
      <c r="J526" s="33">
        <v>0</v>
      </c>
      <c r="K526" s="33">
        <v>0</v>
      </c>
      <c r="L526" s="33">
        <v>0</v>
      </c>
      <c r="M526" s="33">
        <v>0</v>
      </c>
      <c r="N526" s="108">
        <v>0</v>
      </c>
      <c r="O526" s="108">
        <v>0</v>
      </c>
      <c r="R526" s="36"/>
      <c r="S526" s="36"/>
      <c r="T526" s="32"/>
      <c r="U526" s="33"/>
      <c r="V526" s="33"/>
      <c r="W526" s="33"/>
    </row>
    <row r="527" spans="1:23" ht="25" customHeight="1" x14ac:dyDescent="0.3">
      <c r="A527" s="32"/>
      <c r="B527" s="32"/>
      <c r="C527" s="32"/>
      <c r="D527" s="32"/>
      <c r="E527" s="126"/>
      <c r="F527" s="35"/>
      <c r="G527" s="35"/>
      <c r="H527" s="35"/>
      <c r="I527" s="33">
        <v>0</v>
      </c>
      <c r="J527" s="33">
        <v>0</v>
      </c>
      <c r="K527" s="33">
        <v>0</v>
      </c>
      <c r="L527" s="33">
        <v>0</v>
      </c>
      <c r="M527" s="33">
        <v>0</v>
      </c>
      <c r="N527" s="108">
        <v>0</v>
      </c>
      <c r="O527" s="108">
        <v>0</v>
      </c>
      <c r="R527" s="36"/>
      <c r="S527" s="36"/>
      <c r="T527" s="32"/>
      <c r="U527" s="33"/>
      <c r="V527" s="33"/>
      <c r="W527" s="33"/>
    </row>
    <row r="528" spans="1:23" ht="25" customHeight="1" x14ac:dyDescent="0.3">
      <c r="A528" s="32"/>
      <c r="B528" s="32"/>
      <c r="C528" s="32"/>
      <c r="D528" s="32"/>
      <c r="E528" s="126"/>
      <c r="F528" s="35"/>
      <c r="G528" s="35"/>
      <c r="H528" s="35"/>
      <c r="I528" s="33">
        <v>0</v>
      </c>
      <c r="J528" s="33">
        <v>0</v>
      </c>
      <c r="K528" s="33">
        <v>0</v>
      </c>
      <c r="L528" s="33">
        <v>0</v>
      </c>
      <c r="M528" s="33">
        <v>0</v>
      </c>
      <c r="N528" s="108">
        <v>0</v>
      </c>
      <c r="O528" s="108">
        <v>0</v>
      </c>
      <c r="R528" s="36"/>
      <c r="S528" s="36"/>
      <c r="T528" s="32"/>
      <c r="U528" s="33"/>
      <c r="V528" s="33"/>
      <c r="W528" s="33"/>
    </row>
    <row r="529" spans="1:23" ht="25" customHeight="1" x14ac:dyDescent="0.3">
      <c r="A529" s="32"/>
      <c r="B529" s="32"/>
      <c r="C529" s="32"/>
      <c r="D529" s="32"/>
      <c r="E529" s="126"/>
      <c r="F529" s="35"/>
      <c r="G529" s="35"/>
      <c r="H529" s="35"/>
      <c r="I529" s="33">
        <v>0</v>
      </c>
      <c r="J529" s="33">
        <v>0</v>
      </c>
      <c r="K529" s="33">
        <v>0</v>
      </c>
      <c r="L529" s="33">
        <v>0</v>
      </c>
      <c r="M529" s="33">
        <v>0</v>
      </c>
      <c r="N529" s="108">
        <v>0</v>
      </c>
      <c r="O529" s="108">
        <v>0</v>
      </c>
      <c r="R529" s="36"/>
      <c r="S529" s="36"/>
      <c r="T529" s="32"/>
      <c r="U529" s="33"/>
      <c r="V529" s="33"/>
      <c r="W529" s="33"/>
    </row>
    <row r="530" spans="1:23" ht="25" customHeight="1" x14ac:dyDescent="0.3">
      <c r="A530" s="32"/>
      <c r="B530" s="32"/>
      <c r="C530" s="32"/>
      <c r="D530" s="32"/>
      <c r="E530" s="126"/>
      <c r="F530" s="35"/>
      <c r="G530" s="35"/>
      <c r="H530" s="35"/>
      <c r="I530" s="33">
        <v>0</v>
      </c>
      <c r="J530" s="33">
        <v>0</v>
      </c>
      <c r="K530" s="33">
        <v>0</v>
      </c>
      <c r="L530" s="33">
        <v>0</v>
      </c>
      <c r="M530" s="33">
        <v>0</v>
      </c>
      <c r="N530" s="108">
        <v>0</v>
      </c>
      <c r="O530" s="108">
        <v>0</v>
      </c>
      <c r="R530" s="36"/>
      <c r="S530" s="36"/>
      <c r="T530" s="32"/>
      <c r="U530" s="33"/>
      <c r="V530" s="33"/>
      <c r="W530" s="33"/>
    </row>
    <row r="531" spans="1:23" ht="25" customHeight="1" x14ac:dyDescent="0.3">
      <c r="A531" s="32"/>
      <c r="B531" s="32"/>
      <c r="C531" s="32"/>
      <c r="D531" s="32"/>
      <c r="E531" s="126"/>
      <c r="F531" s="35"/>
      <c r="G531" s="35"/>
      <c r="H531" s="35"/>
      <c r="I531" s="33">
        <v>0</v>
      </c>
      <c r="J531" s="33">
        <v>0</v>
      </c>
      <c r="K531" s="33">
        <v>0</v>
      </c>
      <c r="L531" s="33">
        <v>0</v>
      </c>
      <c r="M531" s="33">
        <v>0</v>
      </c>
      <c r="N531" s="108">
        <v>0</v>
      </c>
      <c r="O531" s="108">
        <v>0</v>
      </c>
      <c r="R531" s="36"/>
      <c r="S531" s="36"/>
      <c r="T531" s="32"/>
      <c r="U531" s="33"/>
      <c r="V531" s="33"/>
      <c r="W531" s="33"/>
    </row>
    <row r="532" spans="1:23" ht="25" customHeight="1" x14ac:dyDescent="0.3">
      <c r="A532" s="32"/>
      <c r="B532" s="32"/>
      <c r="C532" s="32"/>
      <c r="D532" s="32"/>
      <c r="E532" s="126"/>
      <c r="F532" s="35"/>
      <c r="G532" s="35"/>
      <c r="H532" s="35"/>
      <c r="I532" s="33">
        <v>0</v>
      </c>
      <c r="J532" s="33">
        <v>0</v>
      </c>
      <c r="K532" s="33">
        <v>0</v>
      </c>
      <c r="L532" s="33">
        <v>0</v>
      </c>
      <c r="M532" s="33">
        <v>0</v>
      </c>
      <c r="N532" s="108">
        <v>0</v>
      </c>
      <c r="O532" s="108">
        <v>0</v>
      </c>
      <c r="R532" s="36"/>
      <c r="S532" s="36"/>
      <c r="T532" s="32"/>
      <c r="U532" s="33"/>
      <c r="V532" s="33"/>
      <c r="W532" s="33"/>
    </row>
    <row r="533" spans="1:23" ht="25" customHeight="1" x14ac:dyDescent="0.3">
      <c r="A533" s="32"/>
      <c r="B533" s="32"/>
      <c r="C533" s="32"/>
      <c r="D533" s="32"/>
      <c r="E533" s="126"/>
      <c r="F533" s="35"/>
      <c r="G533" s="35"/>
      <c r="H533" s="35"/>
      <c r="I533" s="33">
        <v>0</v>
      </c>
      <c r="J533" s="33">
        <v>0</v>
      </c>
      <c r="K533" s="33">
        <v>0</v>
      </c>
      <c r="L533" s="33">
        <v>0</v>
      </c>
      <c r="M533" s="33">
        <v>0</v>
      </c>
      <c r="N533" s="108">
        <v>0</v>
      </c>
      <c r="O533" s="108">
        <v>0</v>
      </c>
      <c r="R533" s="36"/>
      <c r="S533" s="36"/>
      <c r="T533" s="32"/>
      <c r="U533" s="33"/>
      <c r="V533" s="33"/>
      <c r="W533" s="33"/>
    </row>
    <row r="534" spans="1:23" ht="25" customHeight="1" x14ac:dyDescent="0.3">
      <c r="A534" s="32"/>
      <c r="B534" s="32"/>
      <c r="C534" s="32"/>
      <c r="D534" s="32"/>
      <c r="E534" s="126"/>
      <c r="F534" s="35"/>
      <c r="G534" s="35"/>
      <c r="H534" s="35"/>
      <c r="I534" s="33">
        <v>0</v>
      </c>
      <c r="J534" s="33">
        <v>0</v>
      </c>
      <c r="K534" s="33">
        <v>0</v>
      </c>
      <c r="L534" s="33">
        <v>0</v>
      </c>
      <c r="M534" s="33">
        <v>0</v>
      </c>
      <c r="N534" s="108">
        <v>0</v>
      </c>
      <c r="O534" s="108">
        <v>0</v>
      </c>
      <c r="R534" s="36"/>
      <c r="S534" s="36"/>
      <c r="T534" s="32"/>
      <c r="U534" s="33"/>
      <c r="V534" s="33"/>
      <c r="W534" s="33"/>
    </row>
    <row r="535" spans="1:23" ht="25" customHeight="1" x14ac:dyDescent="0.3">
      <c r="A535" s="32"/>
      <c r="B535" s="32"/>
      <c r="C535" s="32"/>
      <c r="D535" s="32"/>
      <c r="E535" s="126"/>
      <c r="F535" s="35"/>
      <c r="G535" s="35"/>
      <c r="H535" s="35"/>
      <c r="I535" s="33">
        <v>0</v>
      </c>
      <c r="J535" s="33">
        <v>0</v>
      </c>
      <c r="K535" s="33">
        <v>0</v>
      </c>
      <c r="L535" s="33">
        <v>0</v>
      </c>
      <c r="M535" s="33">
        <v>0</v>
      </c>
      <c r="N535" s="108">
        <v>0</v>
      </c>
      <c r="O535" s="108">
        <v>0</v>
      </c>
      <c r="R535" s="36"/>
      <c r="S535" s="36"/>
      <c r="T535" s="32"/>
      <c r="U535" s="33"/>
      <c r="V535" s="33"/>
      <c r="W535" s="33"/>
    </row>
    <row r="536" spans="1:23" ht="25" customHeight="1" x14ac:dyDescent="0.3">
      <c r="A536" s="32"/>
      <c r="B536" s="32"/>
      <c r="C536" s="32"/>
      <c r="D536" s="32"/>
      <c r="E536" s="126"/>
      <c r="F536" s="35"/>
      <c r="G536" s="35"/>
      <c r="H536" s="35"/>
      <c r="I536" s="33">
        <v>0</v>
      </c>
      <c r="J536" s="33">
        <v>0</v>
      </c>
      <c r="K536" s="33">
        <v>0</v>
      </c>
      <c r="L536" s="33">
        <v>0</v>
      </c>
      <c r="M536" s="33">
        <v>0</v>
      </c>
      <c r="N536" s="108">
        <v>0</v>
      </c>
      <c r="O536" s="108">
        <v>0</v>
      </c>
      <c r="R536" s="36"/>
      <c r="S536" s="36"/>
      <c r="T536" s="32"/>
      <c r="U536" s="33"/>
      <c r="V536" s="33"/>
      <c r="W536" s="33"/>
    </row>
    <row r="537" spans="1:23" ht="25" customHeight="1" x14ac:dyDescent="0.3">
      <c r="A537" s="32"/>
      <c r="B537" s="32"/>
      <c r="C537" s="32"/>
      <c r="D537" s="32"/>
      <c r="E537" s="126"/>
      <c r="F537" s="35"/>
      <c r="G537" s="35"/>
      <c r="H537" s="35"/>
      <c r="I537" s="33">
        <v>0</v>
      </c>
      <c r="J537" s="33">
        <v>0</v>
      </c>
      <c r="K537" s="33">
        <v>0</v>
      </c>
      <c r="L537" s="33">
        <v>0</v>
      </c>
      <c r="M537" s="33">
        <v>0</v>
      </c>
      <c r="N537" s="108">
        <v>0</v>
      </c>
      <c r="O537" s="108">
        <v>0</v>
      </c>
      <c r="R537" s="36"/>
      <c r="S537" s="36"/>
      <c r="T537" s="32"/>
      <c r="U537" s="33"/>
      <c r="V537" s="33"/>
      <c r="W537" s="33"/>
    </row>
    <row r="538" spans="1:23" ht="25" customHeight="1" x14ac:dyDescent="0.3">
      <c r="A538" s="32"/>
      <c r="B538" s="32"/>
      <c r="C538" s="32"/>
      <c r="D538" s="32"/>
      <c r="E538" s="126"/>
      <c r="F538" s="35"/>
      <c r="G538" s="35"/>
      <c r="H538" s="35"/>
      <c r="I538" s="33">
        <v>0</v>
      </c>
      <c r="J538" s="33">
        <v>0</v>
      </c>
      <c r="K538" s="33">
        <v>0</v>
      </c>
      <c r="L538" s="33">
        <v>0</v>
      </c>
      <c r="M538" s="33">
        <v>0</v>
      </c>
      <c r="N538" s="108">
        <v>0</v>
      </c>
      <c r="O538" s="108">
        <v>0</v>
      </c>
      <c r="R538" s="36"/>
      <c r="S538" s="36"/>
      <c r="T538" s="32"/>
      <c r="U538" s="33"/>
      <c r="V538" s="33"/>
      <c r="W538" s="33"/>
    </row>
    <row r="539" spans="1:23" ht="25" customHeight="1" x14ac:dyDescent="0.3">
      <c r="A539" s="32"/>
      <c r="B539" s="32"/>
      <c r="C539" s="32"/>
      <c r="D539" s="32"/>
      <c r="E539" s="126"/>
      <c r="F539" s="35"/>
      <c r="G539" s="35"/>
      <c r="H539" s="35"/>
      <c r="I539" s="33">
        <v>0</v>
      </c>
      <c r="J539" s="33">
        <v>0</v>
      </c>
      <c r="K539" s="33">
        <v>0</v>
      </c>
      <c r="L539" s="33">
        <v>0</v>
      </c>
      <c r="M539" s="33">
        <v>0</v>
      </c>
      <c r="N539" s="108">
        <v>0</v>
      </c>
      <c r="O539" s="108">
        <v>0</v>
      </c>
      <c r="R539" s="36"/>
      <c r="S539" s="36"/>
      <c r="T539" s="32"/>
      <c r="U539" s="33"/>
      <c r="V539" s="33"/>
      <c r="W539" s="33"/>
    </row>
    <row r="540" spans="1:23" ht="25" customHeight="1" x14ac:dyDescent="0.3">
      <c r="A540" s="32"/>
      <c r="B540" s="32"/>
      <c r="C540" s="32"/>
      <c r="D540" s="32"/>
      <c r="E540" s="126"/>
      <c r="F540" s="35"/>
      <c r="G540" s="35"/>
      <c r="H540" s="35"/>
      <c r="I540" s="33">
        <v>0</v>
      </c>
      <c r="J540" s="33">
        <v>0</v>
      </c>
      <c r="K540" s="33">
        <v>0</v>
      </c>
      <c r="L540" s="33">
        <v>0</v>
      </c>
      <c r="M540" s="33">
        <v>0</v>
      </c>
      <c r="N540" s="108">
        <v>0</v>
      </c>
      <c r="O540" s="108">
        <v>0</v>
      </c>
      <c r="R540" s="36"/>
      <c r="S540" s="36"/>
      <c r="T540" s="32"/>
      <c r="U540" s="33"/>
      <c r="V540" s="33"/>
      <c r="W540" s="33"/>
    </row>
    <row r="541" spans="1:23" ht="25" customHeight="1" x14ac:dyDescent="0.3">
      <c r="A541" s="32"/>
      <c r="B541" s="32"/>
      <c r="C541" s="32"/>
      <c r="D541" s="32"/>
      <c r="E541" s="126"/>
      <c r="F541" s="35"/>
      <c r="G541" s="35"/>
      <c r="H541" s="35"/>
      <c r="I541" s="33">
        <v>0</v>
      </c>
      <c r="J541" s="33">
        <v>0</v>
      </c>
      <c r="K541" s="33">
        <v>0</v>
      </c>
      <c r="L541" s="33">
        <v>0</v>
      </c>
      <c r="M541" s="33">
        <v>0</v>
      </c>
      <c r="N541" s="108">
        <v>0</v>
      </c>
      <c r="O541" s="108">
        <v>0</v>
      </c>
      <c r="R541" s="36"/>
      <c r="S541" s="36"/>
      <c r="T541" s="32"/>
      <c r="U541" s="33"/>
      <c r="V541" s="33"/>
      <c r="W541" s="33"/>
    </row>
    <row r="542" spans="1:23" ht="25" customHeight="1" x14ac:dyDescent="0.3">
      <c r="A542" s="32"/>
      <c r="B542" s="32"/>
      <c r="C542" s="32"/>
      <c r="D542" s="32"/>
      <c r="E542" s="126"/>
      <c r="F542" s="35"/>
      <c r="G542" s="35"/>
      <c r="H542" s="35"/>
      <c r="I542" s="33">
        <v>0</v>
      </c>
      <c r="J542" s="33">
        <v>0</v>
      </c>
      <c r="K542" s="33">
        <v>0</v>
      </c>
      <c r="L542" s="33">
        <v>0</v>
      </c>
      <c r="M542" s="33">
        <v>0</v>
      </c>
      <c r="N542" s="108">
        <v>0</v>
      </c>
      <c r="O542" s="108">
        <v>0</v>
      </c>
      <c r="R542" s="36"/>
      <c r="S542" s="36"/>
      <c r="T542" s="32"/>
      <c r="U542" s="33"/>
      <c r="V542" s="33"/>
      <c r="W542" s="33"/>
    </row>
    <row r="543" spans="1:23" ht="25" customHeight="1" x14ac:dyDescent="0.3">
      <c r="A543" s="32"/>
      <c r="B543" s="32"/>
      <c r="C543" s="32"/>
      <c r="D543" s="32"/>
      <c r="E543" s="126"/>
      <c r="F543" s="35"/>
      <c r="G543" s="35"/>
      <c r="H543" s="35"/>
      <c r="I543" s="33">
        <v>0</v>
      </c>
      <c r="J543" s="33">
        <v>0</v>
      </c>
      <c r="K543" s="33">
        <v>0</v>
      </c>
      <c r="L543" s="33">
        <v>0</v>
      </c>
      <c r="M543" s="33">
        <v>0</v>
      </c>
      <c r="N543" s="108">
        <v>0</v>
      </c>
      <c r="O543" s="108">
        <v>0</v>
      </c>
      <c r="R543" s="36"/>
      <c r="S543" s="36"/>
      <c r="T543" s="32"/>
      <c r="U543" s="33"/>
      <c r="V543" s="33"/>
      <c r="W543" s="33"/>
    </row>
    <row r="544" spans="1:23" ht="25" customHeight="1" x14ac:dyDescent="0.3">
      <c r="A544" s="32"/>
      <c r="B544" s="32"/>
      <c r="C544" s="32"/>
      <c r="D544" s="32"/>
      <c r="E544" s="126"/>
      <c r="F544" s="35"/>
      <c r="G544" s="35"/>
      <c r="H544" s="35"/>
      <c r="I544" s="33">
        <v>0</v>
      </c>
      <c r="J544" s="33">
        <v>0</v>
      </c>
      <c r="K544" s="33">
        <v>0</v>
      </c>
      <c r="L544" s="33">
        <v>0</v>
      </c>
      <c r="M544" s="33">
        <v>0</v>
      </c>
      <c r="N544" s="108">
        <v>0</v>
      </c>
      <c r="O544" s="108">
        <v>0</v>
      </c>
      <c r="R544" s="36"/>
      <c r="S544" s="36"/>
      <c r="T544" s="32"/>
      <c r="U544" s="33"/>
      <c r="V544" s="33"/>
      <c r="W544" s="33"/>
    </row>
    <row r="545" spans="1:23" ht="25" customHeight="1" x14ac:dyDescent="0.3">
      <c r="A545" s="32"/>
      <c r="B545" s="32"/>
      <c r="C545" s="32"/>
      <c r="D545" s="32"/>
      <c r="E545" s="126"/>
      <c r="F545" s="35"/>
      <c r="G545" s="35"/>
      <c r="H545" s="35"/>
      <c r="I545" s="33">
        <v>0</v>
      </c>
      <c r="J545" s="33">
        <v>0</v>
      </c>
      <c r="K545" s="33">
        <v>0</v>
      </c>
      <c r="L545" s="33">
        <v>0</v>
      </c>
      <c r="M545" s="33">
        <v>0</v>
      </c>
      <c r="N545" s="108">
        <v>0</v>
      </c>
      <c r="O545" s="108">
        <v>0</v>
      </c>
      <c r="R545" s="36"/>
      <c r="S545" s="36"/>
      <c r="T545" s="32"/>
      <c r="U545" s="33"/>
      <c r="V545" s="33"/>
      <c r="W545" s="33"/>
    </row>
    <row r="546" spans="1:23" ht="25" customHeight="1" x14ac:dyDescent="0.3">
      <c r="A546" s="32"/>
      <c r="B546" s="32"/>
      <c r="C546" s="32"/>
      <c r="D546" s="32"/>
      <c r="E546" s="126"/>
      <c r="F546" s="35"/>
      <c r="G546" s="35"/>
      <c r="H546" s="35"/>
      <c r="I546" s="33">
        <v>0</v>
      </c>
      <c r="J546" s="33">
        <v>0</v>
      </c>
      <c r="K546" s="33">
        <v>0</v>
      </c>
      <c r="L546" s="33">
        <v>0</v>
      </c>
      <c r="M546" s="33">
        <v>0</v>
      </c>
      <c r="N546" s="108">
        <v>0</v>
      </c>
      <c r="O546" s="108">
        <v>0</v>
      </c>
      <c r="R546" s="36"/>
      <c r="S546" s="36"/>
      <c r="T546" s="32"/>
      <c r="U546" s="33"/>
      <c r="V546" s="33"/>
      <c r="W546" s="33"/>
    </row>
    <row r="547" spans="1:23" ht="25" customHeight="1" x14ac:dyDescent="0.3">
      <c r="A547" s="32"/>
      <c r="B547" s="32"/>
      <c r="C547" s="32"/>
      <c r="D547" s="32"/>
      <c r="E547" s="126"/>
      <c r="F547" s="35"/>
      <c r="G547" s="35"/>
      <c r="H547" s="35"/>
      <c r="I547" s="33">
        <v>0</v>
      </c>
      <c r="J547" s="33">
        <v>0</v>
      </c>
      <c r="K547" s="33">
        <v>0</v>
      </c>
      <c r="L547" s="33">
        <v>0</v>
      </c>
      <c r="M547" s="33">
        <v>0</v>
      </c>
      <c r="N547" s="108">
        <v>0</v>
      </c>
      <c r="O547" s="108">
        <v>0</v>
      </c>
      <c r="R547" s="36"/>
      <c r="S547" s="36"/>
      <c r="T547" s="32"/>
      <c r="U547" s="33"/>
      <c r="V547" s="33"/>
      <c r="W547" s="33"/>
    </row>
    <row r="548" spans="1:23" ht="25" customHeight="1" x14ac:dyDescent="0.3">
      <c r="A548" s="32"/>
      <c r="B548" s="32"/>
      <c r="C548" s="32"/>
      <c r="D548" s="32"/>
      <c r="E548" s="126"/>
      <c r="F548" s="35"/>
      <c r="G548" s="35"/>
      <c r="H548" s="35"/>
      <c r="I548" s="33">
        <v>0</v>
      </c>
      <c r="J548" s="33">
        <v>0</v>
      </c>
      <c r="K548" s="33">
        <v>0</v>
      </c>
      <c r="L548" s="33">
        <v>0</v>
      </c>
      <c r="M548" s="33">
        <v>0</v>
      </c>
      <c r="N548" s="108">
        <v>0</v>
      </c>
      <c r="O548" s="108">
        <v>0</v>
      </c>
      <c r="R548" s="36"/>
      <c r="S548" s="36"/>
      <c r="T548" s="32"/>
      <c r="U548" s="33"/>
      <c r="V548" s="33"/>
      <c r="W548" s="33"/>
    </row>
    <row r="549" spans="1:23" ht="25" customHeight="1" x14ac:dyDescent="0.3">
      <c r="A549" s="32"/>
      <c r="B549" s="32"/>
      <c r="C549" s="32"/>
      <c r="D549" s="32"/>
      <c r="E549" s="126"/>
      <c r="F549" s="35"/>
      <c r="G549" s="35"/>
      <c r="H549" s="35"/>
      <c r="I549" s="33">
        <v>0</v>
      </c>
      <c r="J549" s="33">
        <v>0</v>
      </c>
      <c r="K549" s="33">
        <v>0</v>
      </c>
      <c r="L549" s="33">
        <v>0</v>
      </c>
      <c r="M549" s="33">
        <v>0</v>
      </c>
      <c r="N549" s="108">
        <v>0</v>
      </c>
      <c r="O549" s="108">
        <v>0</v>
      </c>
      <c r="R549" s="36"/>
      <c r="S549" s="36"/>
      <c r="T549" s="32"/>
      <c r="U549" s="33"/>
      <c r="V549" s="33"/>
      <c r="W549" s="33"/>
    </row>
    <row r="550" spans="1:23" ht="25" customHeight="1" x14ac:dyDescent="0.3">
      <c r="A550" s="32"/>
      <c r="B550" s="32"/>
      <c r="C550" s="32"/>
      <c r="D550" s="32"/>
      <c r="E550" s="126"/>
      <c r="F550" s="35"/>
      <c r="G550" s="35"/>
      <c r="H550" s="35"/>
      <c r="I550" s="33">
        <v>0</v>
      </c>
      <c r="J550" s="33">
        <v>0</v>
      </c>
      <c r="K550" s="33">
        <v>0</v>
      </c>
      <c r="L550" s="33">
        <v>0</v>
      </c>
      <c r="M550" s="33">
        <v>0</v>
      </c>
      <c r="N550" s="108">
        <v>0</v>
      </c>
      <c r="O550" s="108">
        <v>0</v>
      </c>
      <c r="R550" s="36"/>
      <c r="S550" s="36"/>
      <c r="T550" s="32"/>
      <c r="U550" s="33"/>
      <c r="V550" s="33"/>
      <c r="W550" s="33"/>
    </row>
    <row r="551" spans="1:23" ht="25" customHeight="1" x14ac:dyDescent="0.3">
      <c r="A551" s="32"/>
      <c r="B551" s="32"/>
      <c r="C551" s="32"/>
      <c r="D551" s="32"/>
      <c r="E551" s="126"/>
      <c r="F551" s="35"/>
      <c r="G551" s="35"/>
      <c r="H551" s="35"/>
      <c r="I551" s="33">
        <v>0</v>
      </c>
      <c r="J551" s="33">
        <v>0</v>
      </c>
      <c r="K551" s="33">
        <v>0</v>
      </c>
      <c r="L551" s="33">
        <v>0</v>
      </c>
      <c r="M551" s="33">
        <v>0</v>
      </c>
      <c r="N551" s="108">
        <v>0</v>
      </c>
      <c r="O551" s="108">
        <v>0</v>
      </c>
      <c r="R551" s="36"/>
      <c r="S551" s="36"/>
      <c r="T551" s="32"/>
      <c r="U551" s="33"/>
      <c r="V551" s="33"/>
      <c r="W551" s="33"/>
    </row>
    <row r="552" spans="1:23" ht="25" customHeight="1" x14ac:dyDescent="0.3">
      <c r="A552" s="32"/>
      <c r="B552" s="32"/>
      <c r="C552" s="32"/>
      <c r="D552" s="32"/>
      <c r="E552" s="126"/>
      <c r="F552" s="35"/>
      <c r="G552" s="35"/>
      <c r="H552" s="35"/>
      <c r="I552" s="33">
        <v>0</v>
      </c>
      <c r="J552" s="33">
        <v>0</v>
      </c>
      <c r="K552" s="33">
        <v>0</v>
      </c>
      <c r="L552" s="33">
        <v>0</v>
      </c>
      <c r="M552" s="33">
        <v>0</v>
      </c>
      <c r="N552" s="108">
        <v>0</v>
      </c>
      <c r="O552" s="108">
        <v>0</v>
      </c>
      <c r="R552" s="36"/>
      <c r="S552" s="36"/>
      <c r="T552" s="32"/>
      <c r="U552" s="33"/>
      <c r="V552" s="33"/>
      <c r="W552" s="33"/>
    </row>
    <row r="553" spans="1:23" ht="25" customHeight="1" x14ac:dyDescent="0.3">
      <c r="A553" s="32"/>
      <c r="B553" s="32"/>
      <c r="C553" s="32"/>
      <c r="D553" s="32"/>
      <c r="E553" s="126"/>
      <c r="F553" s="35"/>
      <c r="G553" s="35"/>
      <c r="H553" s="35"/>
      <c r="I553" s="33">
        <v>0</v>
      </c>
      <c r="J553" s="33">
        <v>0</v>
      </c>
      <c r="K553" s="33">
        <v>0</v>
      </c>
      <c r="L553" s="33">
        <v>0</v>
      </c>
      <c r="M553" s="33">
        <v>0</v>
      </c>
      <c r="N553" s="108">
        <v>0</v>
      </c>
      <c r="O553" s="108">
        <v>0</v>
      </c>
      <c r="R553" s="36"/>
      <c r="S553" s="36"/>
      <c r="T553" s="32"/>
      <c r="U553" s="33"/>
      <c r="V553" s="33"/>
      <c r="W553" s="33"/>
    </row>
    <row r="554" spans="1:23" ht="25" customHeight="1" x14ac:dyDescent="0.3">
      <c r="A554" s="32"/>
      <c r="B554" s="32"/>
      <c r="C554" s="32"/>
      <c r="D554" s="32"/>
      <c r="E554" s="126"/>
      <c r="F554" s="35"/>
      <c r="G554" s="35"/>
      <c r="H554" s="35"/>
      <c r="I554" s="33">
        <v>0</v>
      </c>
      <c r="J554" s="33">
        <v>0</v>
      </c>
      <c r="K554" s="33">
        <v>0</v>
      </c>
      <c r="L554" s="33">
        <v>0</v>
      </c>
      <c r="M554" s="33">
        <v>0</v>
      </c>
      <c r="N554" s="108">
        <v>0</v>
      </c>
      <c r="O554" s="108">
        <v>0</v>
      </c>
      <c r="R554" s="36"/>
      <c r="S554" s="36"/>
      <c r="T554" s="32"/>
      <c r="U554" s="33"/>
      <c r="V554" s="33"/>
      <c r="W554" s="33"/>
    </row>
    <row r="555" spans="1:23" ht="25" customHeight="1" x14ac:dyDescent="0.3">
      <c r="A555" s="32"/>
      <c r="B555" s="32"/>
      <c r="C555" s="32"/>
      <c r="D555" s="32"/>
      <c r="E555" s="126"/>
      <c r="F555" s="35"/>
      <c r="G555" s="35"/>
      <c r="H555" s="35"/>
      <c r="I555" s="33">
        <v>0</v>
      </c>
      <c r="J555" s="33">
        <v>0</v>
      </c>
      <c r="K555" s="33">
        <v>0</v>
      </c>
      <c r="L555" s="33">
        <v>0</v>
      </c>
      <c r="M555" s="33">
        <v>0</v>
      </c>
      <c r="N555" s="108">
        <v>0</v>
      </c>
      <c r="O555" s="108">
        <v>0</v>
      </c>
      <c r="R555" s="36"/>
      <c r="S555" s="36"/>
      <c r="T555" s="32"/>
      <c r="U555" s="33"/>
      <c r="V555" s="33"/>
      <c r="W555" s="33"/>
    </row>
    <row r="556" spans="1:23" ht="25" customHeight="1" x14ac:dyDescent="0.3">
      <c r="A556" s="32"/>
      <c r="B556" s="32"/>
      <c r="C556" s="32"/>
      <c r="D556" s="32"/>
      <c r="E556" s="126"/>
      <c r="F556" s="35"/>
      <c r="G556" s="35"/>
      <c r="H556" s="35"/>
      <c r="I556" s="33">
        <v>0</v>
      </c>
      <c r="J556" s="33">
        <v>0</v>
      </c>
      <c r="K556" s="33">
        <v>0</v>
      </c>
      <c r="L556" s="33">
        <v>0</v>
      </c>
      <c r="M556" s="33">
        <v>0</v>
      </c>
      <c r="N556" s="108">
        <v>0</v>
      </c>
      <c r="O556" s="108">
        <v>0</v>
      </c>
      <c r="R556" s="36"/>
      <c r="S556" s="36"/>
      <c r="T556" s="32"/>
      <c r="U556" s="33"/>
      <c r="V556" s="33"/>
      <c r="W556" s="33"/>
    </row>
    <row r="557" spans="1:23" ht="25" customHeight="1" x14ac:dyDescent="0.3">
      <c r="A557" s="32"/>
      <c r="B557" s="32"/>
      <c r="C557" s="32"/>
      <c r="D557" s="32"/>
      <c r="E557" s="126"/>
      <c r="F557" s="35"/>
      <c r="G557" s="35"/>
      <c r="H557" s="35"/>
      <c r="I557" s="33">
        <v>0</v>
      </c>
      <c r="J557" s="33">
        <v>0</v>
      </c>
      <c r="K557" s="33">
        <v>0</v>
      </c>
      <c r="L557" s="33">
        <v>0</v>
      </c>
      <c r="M557" s="33">
        <v>0</v>
      </c>
      <c r="N557" s="108">
        <v>0</v>
      </c>
      <c r="O557" s="108">
        <v>0</v>
      </c>
      <c r="R557" s="36"/>
      <c r="S557" s="36"/>
      <c r="T557" s="32"/>
      <c r="U557" s="33"/>
      <c r="V557" s="33"/>
      <c r="W557" s="33"/>
    </row>
    <row r="558" spans="1:23" ht="25" customHeight="1" x14ac:dyDescent="0.3">
      <c r="A558" s="32"/>
      <c r="B558" s="32"/>
      <c r="C558" s="32"/>
      <c r="D558" s="32"/>
      <c r="E558" s="126"/>
      <c r="F558" s="35"/>
      <c r="G558" s="35"/>
      <c r="H558" s="35"/>
      <c r="I558" s="33">
        <v>0</v>
      </c>
      <c r="J558" s="33">
        <v>0</v>
      </c>
      <c r="K558" s="33">
        <v>0</v>
      </c>
      <c r="L558" s="33">
        <v>0</v>
      </c>
      <c r="M558" s="33">
        <v>0</v>
      </c>
      <c r="N558" s="108">
        <v>0</v>
      </c>
      <c r="O558" s="108">
        <v>0</v>
      </c>
      <c r="R558" s="36"/>
      <c r="S558" s="36"/>
      <c r="T558" s="32"/>
      <c r="U558" s="33"/>
      <c r="V558" s="33"/>
      <c r="W558" s="33"/>
    </row>
    <row r="559" spans="1:23" ht="25" customHeight="1" x14ac:dyDescent="0.3">
      <c r="A559" s="32"/>
      <c r="B559" s="32"/>
      <c r="C559" s="32"/>
      <c r="D559" s="32"/>
      <c r="E559" s="126"/>
      <c r="F559" s="35"/>
      <c r="G559" s="35"/>
      <c r="H559" s="35"/>
      <c r="I559" s="33">
        <v>0</v>
      </c>
      <c r="J559" s="33">
        <v>0</v>
      </c>
      <c r="K559" s="33">
        <v>0</v>
      </c>
      <c r="L559" s="33">
        <v>0</v>
      </c>
      <c r="M559" s="33">
        <v>0</v>
      </c>
      <c r="N559" s="108">
        <v>0</v>
      </c>
      <c r="O559" s="108">
        <v>0</v>
      </c>
      <c r="R559" s="36"/>
      <c r="S559" s="36"/>
      <c r="T559" s="32"/>
      <c r="U559" s="33"/>
      <c r="V559" s="33"/>
      <c r="W559" s="33"/>
    </row>
    <row r="560" spans="1:23" ht="25" customHeight="1" x14ac:dyDescent="0.3">
      <c r="A560" s="32"/>
      <c r="B560" s="32"/>
      <c r="C560" s="32"/>
      <c r="D560" s="32"/>
      <c r="E560" s="126"/>
      <c r="F560" s="35"/>
      <c r="G560" s="35"/>
      <c r="H560" s="35"/>
      <c r="I560" s="33">
        <v>0</v>
      </c>
      <c r="J560" s="33">
        <v>0</v>
      </c>
      <c r="K560" s="33">
        <v>0</v>
      </c>
      <c r="L560" s="33">
        <v>0</v>
      </c>
      <c r="M560" s="33">
        <v>0</v>
      </c>
      <c r="N560" s="108">
        <v>0</v>
      </c>
      <c r="O560" s="108">
        <v>0</v>
      </c>
      <c r="R560" s="36"/>
      <c r="S560" s="36"/>
      <c r="T560" s="32"/>
      <c r="U560" s="33"/>
      <c r="V560" s="33"/>
      <c r="W560" s="33"/>
    </row>
    <row r="561" spans="1:23" ht="25" customHeight="1" x14ac:dyDescent="0.3">
      <c r="A561" s="32"/>
      <c r="B561" s="32"/>
      <c r="C561" s="32"/>
      <c r="D561" s="32"/>
      <c r="E561" s="126"/>
      <c r="F561" s="35"/>
      <c r="G561" s="35"/>
      <c r="H561" s="35"/>
      <c r="I561" s="33">
        <v>0</v>
      </c>
      <c r="J561" s="33">
        <v>0</v>
      </c>
      <c r="K561" s="33">
        <v>0</v>
      </c>
      <c r="L561" s="33">
        <v>0</v>
      </c>
      <c r="M561" s="33">
        <v>0</v>
      </c>
      <c r="N561" s="108">
        <v>0</v>
      </c>
      <c r="O561" s="108">
        <v>0</v>
      </c>
      <c r="R561" s="36"/>
      <c r="S561" s="36"/>
      <c r="T561" s="32"/>
      <c r="U561" s="33"/>
      <c r="V561" s="33"/>
      <c r="W561" s="33"/>
    </row>
    <row r="562" spans="1:23" ht="25" customHeight="1" x14ac:dyDescent="0.3">
      <c r="A562" s="32"/>
      <c r="B562" s="32"/>
      <c r="C562" s="32"/>
      <c r="D562" s="32"/>
      <c r="E562" s="126"/>
      <c r="F562" s="35"/>
      <c r="G562" s="35"/>
      <c r="H562" s="35"/>
      <c r="I562" s="33">
        <v>0</v>
      </c>
      <c r="J562" s="33">
        <v>0</v>
      </c>
      <c r="K562" s="33">
        <v>0</v>
      </c>
      <c r="L562" s="33">
        <v>0</v>
      </c>
      <c r="M562" s="33">
        <v>0</v>
      </c>
      <c r="N562" s="108">
        <v>0</v>
      </c>
      <c r="O562" s="108">
        <v>0</v>
      </c>
      <c r="R562" s="36"/>
      <c r="S562" s="36"/>
      <c r="T562" s="32"/>
      <c r="U562" s="33"/>
      <c r="V562" s="33"/>
      <c r="W562" s="33"/>
    </row>
    <row r="563" spans="1:23" ht="25" customHeight="1" x14ac:dyDescent="0.3">
      <c r="A563" s="32"/>
      <c r="B563" s="32"/>
      <c r="C563" s="32"/>
      <c r="D563" s="32"/>
      <c r="E563" s="126"/>
      <c r="F563" s="35"/>
      <c r="G563" s="35"/>
      <c r="H563" s="35"/>
      <c r="I563" s="33">
        <v>0</v>
      </c>
      <c r="J563" s="33">
        <v>0</v>
      </c>
      <c r="K563" s="33">
        <v>0</v>
      </c>
      <c r="L563" s="33">
        <v>0</v>
      </c>
      <c r="M563" s="33">
        <v>0</v>
      </c>
      <c r="N563" s="108">
        <v>0</v>
      </c>
      <c r="O563" s="108">
        <v>0</v>
      </c>
      <c r="R563" s="36"/>
      <c r="S563" s="36"/>
      <c r="T563" s="32"/>
      <c r="U563" s="33"/>
      <c r="V563" s="33"/>
      <c r="W563" s="33"/>
    </row>
    <row r="564" spans="1:23" ht="25" customHeight="1" x14ac:dyDescent="0.3">
      <c r="A564" s="32"/>
      <c r="B564" s="32"/>
      <c r="C564" s="32"/>
      <c r="D564" s="32"/>
      <c r="E564" s="126"/>
      <c r="F564" s="35"/>
      <c r="G564" s="35"/>
      <c r="H564" s="35"/>
      <c r="I564" s="33">
        <v>0</v>
      </c>
      <c r="J564" s="33">
        <v>0</v>
      </c>
      <c r="K564" s="33">
        <v>0</v>
      </c>
      <c r="L564" s="33">
        <v>0</v>
      </c>
      <c r="M564" s="33">
        <v>0</v>
      </c>
      <c r="N564" s="108">
        <v>0</v>
      </c>
      <c r="O564" s="108">
        <v>0</v>
      </c>
      <c r="R564" s="36"/>
      <c r="S564" s="36"/>
      <c r="T564" s="32"/>
      <c r="U564" s="33"/>
      <c r="V564" s="33"/>
      <c r="W564" s="33"/>
    </row>
    <row r="565" spans="1:23" ht="25" customHeight="1" x14ac:dyDescent="0.3">
      <c r="A565" s="32"/>
      <c r="B565" s="32"/>
      <c r="C565" s="32"/>
      <c r="D565" s="32"/>
      <c r="E565" s="126"/>
      <c r="F565" s="35"/>
      <c r="G565" s="35"/>
      <c r="H565" s="35"/>
      <c r="I565" s="33">
        <v>0</v>
      </c>
      <c r="J565" s="33">
        <v>0</v>
      </c>
      <c r="K565" s="33">
        <v>0</v>
      </c>
      <c r="L565" s="33">
        <v>0</v>
      </c>
      <c r="M565" s="33">
        <v>0</v>
      </c>
      <c r="N565" s="108">
        <v>0</v>
      </c>
      <c r="O565" s="108">
        <v>0</v>
      </c>
      <c r="R565" s="36"/>
      <c r="S565" s="36"/>
      <c r="T565" s="32"/>
      <c r="U565" s="33"/>
      <c r="V565" s="33"/>
      <c r="W565" s="33"/>
    </row>
    <row r="566" spans="1:23" ht="25" customHeight="1" x14ac:dyDescent="0.3">
      <c r="A566" s="32"/>
      <c r="B566" s="32"/>
      <c r="C566" s="32"/>
      <c r="D566" s="32"/>
      <c r="E566" s="126"/>
      <c r="F566" s="35"/>
      <c r="G566" s="35"/>
      <c r="H566" s="35"/>
      <c r="I566" s="33">
        <v>0</v>
      </c>
      <c r="J566" s="33">
        <v>0</v>
      </c>
      <c r="K566" s="33">
        <v>0</v>
      </c>
      <c r="L566" s="33">
        <v>0</v>
      </c>
      <c r="M566" s="33">
        <v>0</v>
      </c>
      <c r="N566" s="108">
        <v>0</v>
      </c>
      <c r="O566" s="108">
        <v>0</v>
      </c>
      <c r="R566" s="36"/>
      <c r="S566" s="36"/>
      <c r="T566" s="32"/>
      <c r="U566" s="33"/>
      <c r="V566" s="33"/>
      <c r="W566" s="33"/>
    </row>
    <row r="567" spans="1:23" ht="25" customHeight="1" x14ac:dyDescent="0.3">
      <c r="A567" s="32"/>
      <c r="B567" s="32"/>
      <c r="C567" s="32"/>
      <c r="D567" s="32"/>
      <c r="E567" s="126"/>
      <c r="F567" s="35"/>
      <c r="G567" s="35"/>
      <c r="H567" s="35"/>
      <c r="I567" s="33">
        <v>0</v>
      </c>
      <c r="J567" s="33">
        <v>0</v>
      </c>
      <c r="K567" s="33">
        <v>0</v>
      </c>
      <c r="L567" s="33">
        <v>0</v>
      </c>
      <c r="M567" s="33">
        <v>0</v>
      </c>
      <c r="N567" s="108">
        <v>0</v>
      </c>
      <c r="O567" s="108">
        <v>0</v>
      </c>
      <c r="R567" s="36"/>
      <c r="S567" s="36"/>
      <c r="T567" s="32"/>
      <c r="U567" s="33"/>
      <c r="V567" s="33"/>
      <c r="W567" s="33"/>
    </row>
    <row r="568" spans="1:23" ht="25" customHeight="1" x14ac:dyDescent="0.3">
      <c r="A568" s="32"/>
      <c r="B568" s="32"/>
      <c r="C568" s="32"/>
      <c r="D568" s="32"/>
      <c r="E568" s="126"/>
      <c r="F568" s="35"/>
      <c r="G568" s="35"/>
      <c r="H568" s="35"/>
      <c r="I568" s="33">
        <v>0</v>
      </c>
      <c r="J568" s="33">
        <v>0</v>
      </c>
      <c r="K568" s="33">
        <v>0</v>
      </c>
      <c r="L568" s="33">
        <v>0</v>
      </c>
      <c r="M568" s="33">
        <v>0</v>
      </c>
      <c r="N568" s="108">
        <v>0</v>
      </c>
      <c r="O568" s="108">
        <v>0</v>
      </c>
      <c r="R568" s="36"/>
      <c r="S568" s="36"/>
      <c r="T568" s="32"/>
      <c r="U568" s="33"/>
      <c r="V568" s="33"/>
      <c r="W568" s="33"/>
    </row>
    <row r="569" spans="1:23" ht="25" customHeight="1" x14ac:dyDescent="0.3">
      <c r="A569" s="32"/>
      <c r="B569" s="32"/>
      <c r="C569" s="32"/>
      <c r="D569" s="32"/>
      <c r="E569" s="126"/>
      <c r="F569" s="35"/>
      <c r="G569" s="35"/>
      <c r="H569" s="35"/>
      <c r="I569" s="33">
        <v>0</v>
      </c>
      <c r="J569" s="33">
        <v>0</v>
      </c>
      <c r="K569" s="33">
        <v>0</v>
      </c>
      <c r="L569" s="33">
        <v>0</v>
      </c>
      <c r="M569" s="33">
        <v>0</v>
      </c>
      <c r="N569" s="108">
        <v>0</v>
      </c>
      <c r="O569" s="108">
        <v>0</v>
      </c>
      <c r="R569" s="36"/>
      <c r="S569" s="36"/>
      <c r="T569" s="32"/>
      <c r="U569" s="33"/>
      <c r="V569" s="33"/>
      <c r="W569" s="33"/>
    </row>
    <row r="570" spans="1:23" ht="25" customHeight="1" x14ac:dyDescent="0.3">
      <c r="A570" s="32"/>
      <c r="B570" s="32"/>
      <c r="C570" s="32"/>
      <c r="D570" s="32"/>
      <c r="E570" s="126"/>
      <c r="F570" s="35"/>
      <c r="G570" s="35"/>
      <c r="H570" s="35"/>
      <c r="I570" s="33">
        <v>0</v>
      </c>
      <c r="J570" s="33">
        <v>0</v>
      </c>
      <c r="K570" s="33">
        <v>0</v>
      </c>
      <c r="L570" s="33">
        <v>0</v>
      </c>
      <c r="M570" s="33">
        <v>0</v>
      </c>
      <c r="N570" s="108">
        <v>0</v>
      </c>
      <c r="O570" s="108">
        <v>0</v>
      </c>
      <c r="R570" s="36"/>
      <c r="S570" s="36"/>
      <c r="T570" s="32"/>
      <c r="U570" s="33"/>
      <c r="V570" s="33"/>
      <c r="W570" s="33"/>
    </row>
    <row r="571" spans="1:23" ht="25" customHeight="1" x14ac:dyDescent="0.3">
      <c r="A571" s="32"/>
      <c r="B571" s="32"/>
      <c r="C571" s="32"/>
      <c r="D571" s="32"/>
      <c r="E571" s="126"/>
      <c r="F571" s="35"/>
      <c r="G571" s="35"/>
      <c r="H571" s="35"/>
      <c r="I571" s="33">
        <v>0</v>
      </c>
      <c r="J571" s="33">
        <v>0</v>
      </c>
      <c r="K571" s="33">
        <v>0</v>
      </c>
      <c r="L571" s="33">
        <v>0</v>
      </c>
      <c r="M571" s="33">
        <v>0</v>
      </c>
      <c r="N571" s="108">
        <v>0</v>
      </c>
      <c r="O571" s="108">
        <v>0</v>
      </c>
      <c r="R571" s="36"/>
      <c r="S571" s="36"/>
      <c r="T571" s="32"/>
      <c r="U571" s="33"/>
      <c r="V571" s="33"/>
      <c r="W571" s="33"/>
    </row>
    <row r="572" spans="1:23" ht="25" customHeight="1" x14ac:dyDescent="0.3">
      <c r="A572" s="32"/>
      <c r="B572" s="32"/>
      <c r="C572" s="32"/>
      <c r="D572" s="32"/>
      <c r="E572" s="126"/>
      <c r="F572" s="35"/>
      <c r="G572" s="35"/>
      <c r="H572" s="35"/>
      <c r="I572" s="33">
        <v>0</v>
      </c>
      <c r="J572" s="33">
        <v>0</v>
      </c>
      <c r="K572" s="33">
        <v>0</v>
      </c>
      <c r="L572" s="33">
        <v>0</v>
      </c>
      <c r="M572" s="33">
        <v>0</v>
      </c>
      <c r="N572" s="108">
        <v>0</v>
      </c>
      <c r="O572" s="108">
        <v>0</v>
      </c>
      <c r="R572" s="36"/>
      <c r="S572" s="36"/>
      <c r="T572" s="32"/>
      <c r="U572" s="33"/>
      <c r="V572" s="33"/>
      <c r="W572" s="33"/>
    </row>
    <row r="573" spans="1:23" ht="25" customHeight="1" x14ac:dyDescent="0.3">
      <c r="A573" s="32"/>
      <c r="B573" s="32"/>
      <c r="C573" s="32"/>
      <c r="D573" s="32"/>
      <c r="E573" s="126"/>
      <c r="F573" s="35"/>
      <c r="G573" s="35"/>
      <c r="H573" s="35"/>
      <c r="I573" s="33">
        <v>0</v>
      </c>
      <c r="J573" s="33">
        <v>0</v>
      </c>
      <c r="K573" s="33">
        <v>0</v>
      </c>
      <c r="L573" s="33">
        <v>0</v>
      </c>
      <c r="M573" s="33">
        <v>0</v>
      </c>
      <c r="N573" s="108">
        <v>0</v>
      </c>
      <c r="O573" s="108">
        <v>0</v>
      </c>
      <c r="R573" s="36"/>
      <c r="S573" s="36"/>
      <c r="T573" s="32"/>
      <c r="U573" s="33"/>
      <c r="V573" s="33"/>
      <c r="W573" s="33"/>
    </row>
    <row r="574" spans="1:23" ht="25" customHeight="1" x14ac:dyDescent="0.3">
      <c r="A574" s="32"/>
      <c r="B574" s="32"/>
      <c r="C574" s="32"/>
      <c r="D574" s="32"/>
      <c r="E574" s="126"/>
      <c r="F574" s="35"/>
      <c r="G574" s="35"/>
      <c r="H574" s="35"/>
      <c r="I574" s="33">
        <v>0</v>
      </c>
      <c r="J574" s="33">
        <v>0</v>
      </c>
      <c r="K574" s="33">
        <v>0</v>
      </c>
      <c r="L574" s="33">
        <v>0</v>
      </c>
      <c r="M574" s="33">
        <v>0</v>
      </c>
      <c r="N574" s="108">
        <v>0</v>
      </c>
      <c r="O574" s="108">
        <v>0</v>
      </c>
      <c r="R574" s="36"/>
      <c r="S574" s="36"/>
      <c r="T574" s="32"/>
      <c r="U574" s="33"/>
      <c r="V574" s="33"/>
      <c r="W574" s="33"/>
    </row>
    <row r="575" spans="1:23" ht="25" customHeight="1" x14ac:dyDescent="0.3">
      <c r="A575" s="32"/>
      <c r="B575" s="32"/>
      <c r="C575" s="32"/>
      <c r="D575" s="32"/>
      <c r="E575" s="126"/>
      <c r="F575" s="35"/>
      <c r="G575" s="35"/>
      <c r="H575" s="35"/>
      <c r="I575" s="33">
        <v>0</v>
      </c>
      <c r="J575" s="33">
        <v>0</v>
      </c>
      <c r="K575" s="33">
        <v>0</v>
      </c>
      <c r="L575" s="33">
        <v>0</v>
      </c>
      <c r="M575" s="33">
        <v>0</v>
      </c>
      <c r="N575" s="108">
        <v>0</v>
      </c>
      <c r="O575" s="108">
        <v>0</v>
      </c>
      <c r="R575" s="36"/>
      <c r="S575" s="36"/>
      <c r="T575" s="32"/>
      <c r="U575" s="33"/>
      <c r="V575" s="33"/>
      <c r="W575" s="33"/>
    </row>
    <row r="576" spans="1:23" ht="25" customHeight="1" x14ac:dyDescent="0.3">
      <c r="A576" s="32"/>
      <c r="B576" s="32"/>
      <c r="C576" s="32"/>
      <c r="D576" s="32"/>
      <c r="E576" s="126"/>
      <c r="F576" s="35"/>
      <c r="G576" s="35"/>
      <c r="H576" s="35"/>
      <c r="I576" s="33">
        <v>0</v>
      </c>
      <c r="J576" s="33">
        <v>0</v>
      </c>
      <c r="K576" s="33">
        <v>0</v>
      </c>
      <c r="L576" s="33">
        <v>0</v>
      </c>
      <c r="M576" s="33">
        <v>0</v>
      </c>
      <c r="N576" s="108">
        <v>0</v>
      </c>
      <c r="O576" s="108">
        <v>0</v>
      </c>
      <c r="R576" s="36"/>
      <c r="S576" s="36"/>
      <c r="T576" s="32"/>
      <c r="U576" s="33"/>
      <c r="V576" s="33"/>
      <c r="W576" s="33"/>
    </row>
    <row r="577" spans="1:23" ht="25" customHeight="1" x14ac:dyDescent="0.3">
      <c r="A577" s="32"/>
      <c r="B577" s="32"/>
      <c r="C577" s="32"/>
      <c r="D577" s="32"/>
      <c r="E577" s="126"/>
      <c r="F577" s="35"/>
      <c r="G577" s="35"/>
      <c r="H577" s="35"/>
      <c r="I577" s="33">
        <v>0</v>
      </c>
      <c r="J577" s="33">
        <v>0</v>
      </c>
      <c r="K577" s="33">
        <v>0</v>
      </c>
      <c r="L577" s="33">
        <v>0</v>
      </c>
      <c r="M577" s="33">
        <v>0</v>
      </c>
      <c r="N577" s="108">
        <v>0</v>
      </c>
      <c r="O577" s="108">
        <v>0</v>
      </c>
      <c r="R577" s="36"/>
      <c r="S577" s="36"/>
      <c r="T577" s="32"/>
      <c r="U577" s="33"/>
      <c r="V577" s="33"/>
      <c r="W577" s="33"/>
    </row>
    <row r="578" spans="1:23" ht="25" customHeight="1" x14ac:dyDescent="0.3">
      <c r="A578" s="32"/>
      <c r="B578" s="32"/>
      <c r="C578" s="32"/>
      <c r="D578" s="32"/>
      <c r="E578" s="126"/>
      <c r="F578" s="35"/>
      <c r="G578" s="35"/>
      <c r="H578" s="35"/>
      <c r="I578" s="33">
        <v>0</v>
      </c>
      <c r="J578" s="33">
        <v>0</v>
      </c>
      <c r="K578" s="33">
        <v>0</v>
      </c>
      <c r="L578" s="33">
        <v>0</v>
      </c>
      <c r="M578" s="33">
        <v>0</v>
      </c>
      <c r="N578" s="108">
        <v>0</v>
      </c>
      <c r="O578" s="108">
        <v>0</v>
      </c>
      <c r="R578" s="36"/>
      <c r="S578" s="36"/>
      <c r="T578" s="32"/>
      <c r="U578" s="33"/>
      <c r="V578" s="33"/>
      <c r="W578" s="33"/>
    </row>
    <row r="579" spans="1:23" ht="25" customHeight="1" x14ac:dyDescent="0.3">
      <c r="A579" s="32"/>
      <c r="B579" s="32"/>
      <c r="C579" s="32"/>
      <c r="D579" s="32"/>
      <c r="E579" s="126"/>
      <c r="F579" s="35"/>
      <c r="G579" s="35"/>
      <c r="H579" s="35"/>
      <c r="I579" s="33">
        <v>0</v>
      </c>
      <c r="J579" s="33">
        <v>0</v>
      </c>
      <c r="K579" s="33">
        <v>0</v>
      </c>
      <c r="L579" s="33">
        <v>0</v>
      </c>
      <c r="M579" s="33">
        <v>0</v>
      </c>
      <c r="N579" s="108">
        <v>0</v>
      </c>
      <c r="O579" s="108">
        <v>0</v>
      </c>
      <c r="R579" s="36"/>
      <c r="S579" s="36"/>
      <c r="T579" s="32"/>
      <c r="U579" s="33"/>
      <c r="V579" s="33"/>
      <c r="W579" s="33"/>
    </row>
    <row r="580" spans="1:23" ht="25" customHeight="1" x14ac:dyDescent="0.3">
      <c r="A580" s="32"/>
      <c r="B580" s="32"/>
      <c r="C580" s="32"/>
      <c r="D580" s="32"/>
      <c r="E580" s="126"/>
      <c r="F580" s="35"/>
      <c r="G580" s="35"/>
      <c r="H580" s="35"/>
      <c r="I580" s="33">
        <v>0</v>
      </c>
      <c r="J580" s="33">
        <v>0</v>
      </c>
      <c r="K580" s="33">
        <v>0</v>
      </c>
      <c r="L580" s="33">
        <v>0</v>
      </c>
      <c r="M580" s="33">
        <v>0</v>
      </c>
      <c r="N580" s="108">
        <v>0</v>
      </c>
      <c r="O580" s="108">
        <v>0</v>
      </c>
      <c r="R580" s="36"/>
      <c r="S580" s="36"/>
      <c r="T580" s="32"/>
      <c r="U580" s="33"/>
      <c r="V580" s="33"/>
      <c r="W580" s="33"/>
    </row>
    <row r="581" spans="1:23" ht="25" customHeight="1" x14ac:dyDescent="0.3">
      <c r="A581" s="32"/>
      <c r="B581" s="32"/>
      <c r="C581" s="32"/>
      <c r="D581" s="32"/>
      <c r="E581" s="126"/>
      <c r="F581" s="35"/>
      <c r="G581" s="35"/>
      <c r="H581" s="35"/>
      <c r="I581" s="33">
        <v>0</v>
      </c>
      <c r="J581" s="33">
        <v>0</v>
      </c>
      <c r="K581" s="33">
        <v>0</v>
      </c>
      <c r="L581" s="33">
        <v>0</v>
      </c>
      <c r="M581" s="33">
        <v>0</v>
      </c>
      <c r="N581" s="108">
        <v>0</v>
      </c>
      <c r="O581" s="108">
        <v>0</v>
      </c>
      <c r="R581" s="36"/>
      <c r="S581" s="36"/>
      <c r="T581" s="32"/>
      <c r="U581" s="33"/>
      <c r="V581" s="33"/>
      <c r="W581" s="33"/>
    </row>
    <row r="582" spans="1:23" ht="25" customHeight="1" x14ac:dyDescent="0.3">
      <c r="A582" s="32"/>
      <c r="B582" s="32"/>
      <c r="C582" s="32"/>
      <c r="D582" s="32"/>
      <c r="E582" s="126"/>
      <c r="F582" s="35"/>
      <c r="G582" s="35"/>
      <c r="H582" s="35"/>
      <c r="I582" s="33">
        <v>0</v>
      </c>
      <c r="J582" s="33">
        <v>0</v>
      </c>
      <c r="K582" s="33">
        <v>0</v>
      </c>
      <c r="L582" s="33">
        <v>0</v>
      </c>
      <c r="M582" s="33">
        <v>0</v>
      </c>
      <c r="N582" s="108">
        <v>0</v>
      </c>
      <c r="O582" s="108">
        <v>0</v>
      </c>
      <c r="R582" s="36"/>
      <c r="S582" s="36"/>
      <c r="T582" s="32"/>
      <c r="U582" s="33"/>
      <c r="V582" s="33"/>
      <c r="W582" s="33"/>
    </row>
    <row r="583" spans="1:23" ht="25" customHeight="1" x14ac:dyDescent="0.3">
      <c r="A583" s="32"/>
      <c r="B583" s="32"/>
      <c r="C583" s="32"/>
      <c r="D583" s="32"/>
      <c r="E583" s="126"/>
      <c r="F583" s="35"/>
      <c r="G583" s="35"/>
      <c r="H583" s="35"/>
      <c r="I583" s="33">
        <v>0</v>
      </c>
      <c r="J583" s="33">
        <v>0</v>
      </c>
      <c r="K583" s="33">
        <v>0</v>
      </c>
      <c r="L583" s="33">
        <v>0</v>
      </c>
      <c r="M583" s="33">
        <v>0</v>
      </c>
      <c r="N583" s="108">
        <v>0</v>
      </c>
      <c r="O583" s="108">
        <v>0</v>
      </c>
      <c r="R583" s="36"/>
      <c r="S583" s="36"/>
      <c r="T583" s="32"/>
      <c r="U583" s="33"/>
      <c r="V583" s="33"/>
      <c r="W583" s="33"/>
    </row>
    <row r="584" spans="1:23" ht="25" customHeight="1" x14ac:dyDescent="0.3">
      <c r="A584" s="32"/>
      <c r="B584" s="32"/>
      <c r="C584" s="32"/>
      <c r="D584" s="32"/>
      <c r="E584" s="126"/>
      <c r="F584" s="35"/>
      <c r="G584" s="35"/>
      <c r="H584" s="35"/>
      <c r="I584" s="33">
        <v>0</v>
      </c>
      <c r="J584" s="33">
        <v>0</v>
      </c>
      <c r="K584" s="33">
        <v>0</v>
      </c>
      <c r="L584" s="33">
        <v>0</v>
      </c>
      <c r="M584" s="33">
        <v>0</v>
      </c>
      <c r="N584" s="108">
        <v>0</v>
      </c>
      <c r="O584" s="108">
        <v>0</v>
      </c>
      <c r="R584" s="36"/>
      <c r="S584" s="36"/>
      <c r="T584" s="32"/>
      <c r="U584" s="33"/>
      <c r="V584" s="33"/>
      <c r="W584" s="33"/>
    </row>
    <row r="585" spans="1:23" ht="25" customHeight="1" x14ac:dyDescent="0.3">
      <c r="A585" s="32"/>
      <c r="B585" s="32"/>
      <c r="C585" s="32"/>
      <c r="D585" s="32"/>
      <c r="E585" s="126"/>
      <c r="F585" s="35"/>
      <c r="G585" s="35"/>
      <c r="H585" s="35"/>
      <c r="I585" s="33">
        <v>0</v>
      </c>
      <c r="J585" s="33">
        <v>0</v>
      </c>
      <c r="K585" s="33">
        <v>0</v>
      </c>
      <c r="L585" s="33">
        <v>0</v>
      </c>
      <c r="M585" s="33">
        <v>0</v>
      </c>
      <c r="N585" s="108">
        <v>0</v>
      </c>
      <c r="O585" s="108">
        <v>0</v>
      </c>
      <c r="R585" s="36"/>
      <c r="S585" s="36"/>
      <c r="T585" s="32"/>
      <c r="U585" s="33"/>
      <c r="V585" s="33"/>
      <c r="W585" s="33"/>
    </row>
    <row r="586" spans="1:23" ht="25" customHeight="1" x14ac:dyDescent="0.3">
      <c r="A586" s="32"/>
      <c r="B586" s="32"/>
      <c r="C586" s="32"/>
      <c r="D586" s="32"/>
      <c r="E586" s="126"/>
      <c r="F586" s="35"/>
      <c r="G586" s="35"/>
      <c r="H586" s="35"/>
      <c r="I586" s="33">
        <v>0</v>
      </c>
      <c r="J586" s="33">
        <v>0</v>
      </c>
      <c r="K586" s="33">
        <v>0</v>
      </c>
      <c r="L586" s="33">
        <v>0</v>
      </c>
      <c r="M586" s="33">
        <v>0</v>
      </c>
      <c r="N586" s="108">
        <v>0</v>
      </c>
      <c r="O586" s="108">
        <v>0</v>
      </c>
      <c r="R586" s="36"/>
      <c r="S586" s="36"/>
      <c r="T586" s="32"/>
      <c r="U586" s="33"/>
      <c r="V586" s="33"/>
      <c r="W586" s="33"/>
    </row>
    <row r="587" spans="1:23" ht="25" customHeight="1" x14ac:dyDescent="0.3">
      <c r="A587" s="32"/>
      <c r="B587" s="32"/>
      <c r="C587" s="32"/>
      <c r="D587" s="32"/>
      <c r="E587" s="126"/>
      <c r="F587" s="35"/>
      <c r="G587" s="35"/>
      <c r="H587" s="35"/>
      <c r="I587" s="33">
        <v>0</v>
      </c>
      <c r="J587" s="33">
        <v>0</v>
      </c>
      <c r="K587" s="33">
        <v>0</v>
      </c>
      <c r="L587" s="33">
        <v>0</v>
      </c>
      <c r="M587" s="33">
        <v>0</v>
      </c>
      <c r="N587" s="108">
        <v>0</v>
      </c>
      <c r="O587" s="108">
        <v>0</v>
      </c>
      <c r="R587" s="36"/>
      <c r="S587" s="36"/>
      <c r="T587" s="32"/>
      <c r="U587" s="33"/>
      <c r="V587" s="33"/>
      <c r="W587" s="33"/>
    </row>
    <row r="588" spans="1:23" ht="25" customHeight="1" x14ac:dyDescent="0.3">
      <c r="A588" s="32"/>
      <c r="B588" s="32"/>
      <c r="C588" s="32"/>
      <c r="D588" s="32"/>
      <c r="E588" s="126"/>
      <c r="F588" s="35"/>
      <c r="G588" s="35"/>
      <c r="H588" s="35"/>
      <c r="I588" s="33">
        <v>0</v>
      </c>
      <c r="J588" s="33">
        <v>0</v>
      </c>
      <c r="K588" s="33">
        <v>0</v>
      </c>
      <c r="L588" s="33">
        <v>0</v>
      </c>
      <c r="M588" s="33">
        <v>0</v>
      </c>
      <c r="N588" s="108">
        <v>0</v>
      </c>
      <c r="O588" s="108">
        <v>0</v>
      </c>
      <c r="R588" s="36"/>
      <c r="S588" s="36"/>
      <c r="T588" s="32"/>
      <c r="U588" s="33"/>
      <c r="V588" s="33"/>
      <c r="W588" s="33"/>
    </row>
    <row r="589" spans="1:23" ht="25" customHeight="1" x14ac:dyDescent="0.3">
      <c r="A589" s="32"/>
      <c r="B589" s="32"/>
      <c r="C589" s="32"/>
      <c r="D589" s="32"/>
      <c r="E589" s="126"/>
      <c r="F589" s="35"/>
      <c r="G589" s="35"/>
      <c r="H589" s="35"/>
      <c r="I589" s="33">
        <v>0</v>
      </c>
      <c r="J589" s="33">
        <v>0</v>
      </c>
      <c r="K589" s="33">
        <v>0</v>
      </c>
      <c r="L589" s="33">
        <v>0</v>
      </c>
      <c r="M589" s="33">
        <v>0</v>
      </c>
      <c r="N589" s="108">
        <v>0</v>
      </c>
      <c r="O589" s="108">
        <v>0</v>
      </c>
      <c r="R589" s="36"/>
      <c r="S589" s="36"/>
      <c r="T589" s="32"/>
      <c r="U589" s="33"/>
      <c r="V589" s="33"/>
      <c r="W589" s="33"/>
    </row>
    <row r="590" spans="1:23" ht="25" customHeight="1" x14ac:dyDescent="0.3">
      <c r="A590" s="32"/>
      <c r="B590" s="32"/>
      <c r="C590" s="32"/>
      <c r="D590" s="32"/>
      <c r="E590" s="126"/>
      <c r="F590" s="35"/>
      <c r="G590" s="35"/>
      <c r="H590" s="35"/>
      <c r="I590" s="33">
        <v>0</v>
      </c>
      <c r="J590" s="33">
        <v>0</v>
      </c>
      <c r="K590" s="33">
        <v>0</v>
      </c>
      <c r="L590" s="33">
        <v>0</v>
      </c>
      <c r="M590" s="33">
        <v>0</v>
      </c>
      <c r="N590" s="108">
        <v>0</v>
      </c>
      <c r="O590" s="108">
        <v>0</v>
      </c>
      <c r="R590" s="36"/>
      <c r="S590" s="36"/>
      <c r="T590" s="32"/>
      <c r="U590" s="33"/>
      <c r="V590" s="33"/>
      <c r="W590" s="33"/>
    </row>
    <row r="591" spans="1:23" ht="25" customHeight="1" x14ac:dyDescent="0.3">
      <c r="A591" s="32"/>
      <c r="B591" s="32"/>
      <c r="C591" s="32"/>
      <c r="D591" s="32"/>
      <c r="E591" s="126"/>
      <c r="F591" s="35"/>
      <c r="G591" s="35"/>
      <c r="H591" s="35"/>
      <c r="I591" s="33">
        <v>0</v>
      </c>
      <c r="J591" s="33">
        <v>0</v>
      </c>
      <c r="K591" s="33">
        <v>0</v>
      </c>
      <c r="L591" s="33">
        <v>0</v>
      </c>
      <c r="M591" s="33">
        <v>0</v>
      </c>
      <c r="N591" s="108">
        <v>0</v>
      </c>
      <c r="O591" s="108">
        <v>0</v>
      </c>
      <c r="R591" s="36"/>
      <c r="S591" s="36"/>
      <c r="T591" s="32"/>
      <c r="U591" s="33"/>
      <c r="V591" s="33"/>
      <c r="W591" s="33"/>
    </row>
    <row r="592" spans="1:23" ht="25" customHeight="1" x14ac:dyDescent="0.3">
      <c r="A592" s="32"/>
      <c r="B592" s="32"/>
      <c r="C592" s="32"/>
      <c r="D592" s="32"/>
      <c r="E592" s="126"/>
      <c r="F592" s="35"/>
      <c r="G592" s="35"/>
      <c r="H592" s="35"/>
      <c r="I592" s="33">
        <v>0</v>
      </c>
      <c r="J592" s="33">
        <v>0</v>
      </c>
      <c r="K592" s="33">
        <v>0</v>
      </c>
      <c r="L592" s="33">
        <v>0</v>
      </c>
      <c r="M592" s="33">
        <v>0</v>
      </c>
      <c r="N592" s="108">
        <v>0</v>
      </c>
      <c r="O592" s="108">
        <v>0</v>
      </c>
      <c r="R592" s="36"/>
      <c r="S592" s="36"/>
      <c r="T592" s="32"/>
      <c r="U592" s="33"/>
      <c r="V592" s="33"/>
      <c r="W592" s="33"/>
    </row>
    <row r="593" spans="1:23" ht="25" customHeight="1" x14ac:dyDescent="0.3">
      <c r="A593" s="32"/>
      <c r="B593" s="32"/>
      <c r="C593" s="32"/>
      <c r="D593" s="32"/>
      <c r="E593" s="126"/>
      <c r="F593" s="35"/>
      <c r="G593" s="35"/>
      <c r="H593" s="35"/>
      <c r="I593" s="33">
        <v>0</v>
      </c>
      <c r="J593" s="33">
        <v>0</v>
      </c>
      <c r="K593" s="33">
        <v>0</v>
      </c>
      <c r="L593" s="33">
        <v>0</v>
      </c>
      <c r="M593" s="33">
        <v>0</v>
      </c>
      <c r="N593" s="108">
        <v>0</v>
      </c>
      <c r="O593" s="108">
        <v>0</v>
      </c>
      <c r="R593" s="36"/>
      <c r="S593" s="36"/>
      <c r="T593" s="32"/>
      <c r="U593" s="33"/>
      <c r="V593" s="33"/>
      <c r="W593" s="33"/>
    </row>
    <row r="594" spans="1:23" ht="25" customHeight="1" x14ac:dyDescent="0.3">
      <c r="A594" s="32"/>
      <c r="B594" s="32"/>
      <c r="C594" s="32"/>
      <c r="D594" s="32"/>
      <c r="E594" s="126"/>
      <c r="F594" s="35"/>
      <c r="G594" s="35"/>
      <c r="H594" s="35"/>
      <c r="I594" s="33">
        <v>0</v>
      </c>
      <c r="J594" s="33">
        <v>0</v>
      </c>
      <c r="K594" s="33">
        <v>0</v>
      </c>
      <c r="L594" s="33">
        <v>0</v>
      </c>
      <c r="M594" s="33">
        <v>0</v>
      </c>
      <c r="N594" s="108">
        <v>0</v>
      </c>
      <c r="O594" s="108">
        <v>0</v>
      </c>
      <c r="R594" s="36"/>
      <c r="S594" s="36"/>
      <c r="T594" s="32"/>
      <c r="U594" s="33"/>
      <c r="V594" s="33"/>
      <c r="W594" s="33"/>
    </row>
    <row r="595" spans="1:23" ht="25" customHeight="1" x14ac:dyDescent="0.3">
      <c r="A595" s="32"/>
      <c r="B595" s="32"/>
      <c r="C595" s="32"/>
      <c r="D595" s="32"/>
      <c r="E595" s="126"/>
      <c r="F595" s="35"/>
      <c r="G595" s="35"/>
      <c r="H595" s="35"/>
      <c r="I595" s="33">
        <v>0</v>
      </c>
      <c r="J595" s="33">
        <v>0</v>
      </c>
      <c r="K595" s="33">
        <v>0</v>
      </c>
      <c r="L595" s="33">
        <v>0</v>
      </c>
      <c r="M595" s="33">
        <v>0</v>
      </c>
      <c r="N595" s="108">
        <v>0</v>
      </c>
      <c r="O595" s="108">
        <v>0</v>
      </c>
      <c r="R595" s="36"/>
      <c r="S595" s="36"/>
      <c r="T595" s="32"/>
      <c r="U595" s="33"/>
      <c r="V595" s="33"/>
      <c r="W595" s="33"/>
    </row>
    <row r="596" spans="1:23" ht="25" customHeight="1" x14ac:dyDescent="0.3">
      <c r="A596" s="32"/>
      <c r="B596" s="32"/>
      <c r="C596" s="32"/>
      <c r="D596" s="32"/>
      <c r="E596" s="126"/>
      <c r="F596" s="35"/>
      <c r="G596" s="35"/>
      <c r="H596" s="35"/>
      <c r="I596" s="33">
        <v>0</v>
      </c>
      <c r="J596" s="33">
        <v>0</v>
      </c>
      <c r="K596" s="33">
        <v>0</v>
      </c>
      <c r="L596" s="33">
        <v>0</v>
      </c>
      <c r="M596" s="33">
        <v>0</v>
      </c>
      <c r="N596" s="108">
        <v>0</v>
      </c>
      <c r="O596" s="108">
        <v>0</v>
      </c>
      <c r="R596" s="36"/>
      <c r="S596" s="36"/>
      <c r="T596" s="32"/>
      <c r="U596" s="33"/>
      <c r="V596" s="33"/>
      <c r="W596" s="33"/>
    </row>
    <row r="597" spans="1:23" ht="25" customHeight="1" x14ac:dyDescent="0.3">
      <c r="A597" s="32"/>
      <c r="B597" s="32"/>
      <c r="C597" s="32"/>
      <c r="D597" s="32"/>
      <c r="E597" s="126"/>
      <c r="F597" s="35"/>
      <c r="G597" s="35"/>
      <c r="H597" s="35"/>
      <c r="I597" s="33">
        <v>0</v>
      </c>
      <c r="J597" s="33">
        <v>0</v>
      </c>
      <c r="K597" s="33">
        <v>0</v>
      </c>
      <c r="L597" s="33">
        <v>0</v>
      </c>
      <c r="M597" s="33">
        <v>0</v>
      </c>
      <c r="N597" s="108">
        <v>0</v>
      </c>
      <c r="O597" s="108">
        <v>0</v>
      </c>
      <c r="R597" s="36"/>
      <c r="S597" s="36"/>
      <c r="T597" s="32"/>
      <c r="U597" s="33"/>
      <c r="V597" s="33"/>
      <c r="W597" s="33"/>
    </row>
    <row r="598" spans="1:23" ht="25" customHeight="1" x14ac:dyDescent="0.3">
      <c r="A598" s="32"/>
      <c r="B598" s="32"/>
      <c r="C598" s="32"/>
      <c r="D598" s="32"/>
      <c r="E598" s="126"/>
      <c r="F598" s="35"/>
      <c r="G598" s="35"/>
      <c r="H598" s="35"/>
      <c r="I598" s="33">
        <v>0</v>
      </c>
      <c r="J598" s="33">
        <v>0</v>
      </c>
      <c r="K598" s="33">
        <v>0</v>
      </c>
      <c r="L598" s="33">
        <v>0</v>
      </c>
      <c r="M598" s="33">
        <v>0</v>
      </c>
      <c r="N598" s="108">
        <v>0</v>
      </c>
      <c r="O598" s="108">
        <v>0</v>
      </c>
      <c r="R598" s="36"/>
      <c r="S598" s="36"/>
      <c r="T598" s="32"/>
      <c r="U598" s="33"/>
      <c r="V598" s="33"/>
      <c r="W598" s="33"/>
    </row>
    <row r="599" spans="1:23" ht="25" customHeight="1" x14ac:dyDescent="0.3">
      <c r="A599" s="32"/>
      <c r="B599" s="32"/>
      <c r="C599" s="32"/>
      <c r="D599" s="32"/>
      <c r="E599" s="126"/>
      <c r="F599" s="35"/>
      <c r="G599" s="35"/>
      <c r="H599" s="35"/>
      <c r="I599" s="33">
        <v>0</v>
      </c>
      <c r="J599" s="33">
        <v>0</v>
      </c>
      <c r="K599" s="33">
        <v>0</v>
      </c>
      <c r="L599" s="33">
        <v>0</v>
      </c>
      <c r="M599" s="33">
        <v>0</v>
      </c>
      <c r="N599" s="108">
        <v>0</v>
      </c>
      <c r="O599" s="108">
        <v>0</v>
      </c>
      <c r="R599" s="36"/>
      <c r="S599" s="36"/>
      <c r="T599" s="32"/>
      <c r="U599" s="33"/>
      <c r="V599" s="33"/>
      <c r="W599" s="33"/>
    </row>
    <row r="600" spans="1:23" ht="25" customHeight="1" x14ac:dyDescent="0.3">
      <c r="A600" s="32"/>
      <c r="B600" s="32"/>
      <c r="C600" s="32"/>
      <c r="D600" s="32"/>
      <c r="E600" s="126"/>
      <c r="F600" s="35"/>
      <c r="G600" s="35"/>
      <c r="H600" s="35"/>
      <c r="I600" s="33">
        <v>0</v>
      </c>
      <c r="J600" s="33">
        <v>0</v>
      </c>
      <c r="K600" s="33">
        <v>0</v>
      </c>
      <c r="L600" s="33">
        <v>0</v>
      </c>
      <c r="M600" s="33">
        <v>0</v>
      </c>
      <c r="N600" s="108">
        <v>0</v>
      </c>
      <c r="O600" s="108">
        <v>0</v>
      </c>
      <c r="R600" s="36"/>
      <c r="S600" s="36"/>
      <c r="T600" s="32"/>
      <c r="U600" s="33"/>
      <c r="V600" s="33"/>
      <c r="W600" s="33"/>
    </row>
    <row r="601" spans="1:23" ht="25" customHeight="1" x14ac:dyDescent="0.3">
      <c r="A601" s="32"/>
      <c r="B601" s="32"/>
      <c r="C601" s="32"/>
      <c r="D601" s="32"/>
      <c r="E601" s="126"/>
      <c r="F601" s="35"/>
      <c r="G601" s="35"/>
      <c r="H601" s="35"/>
      <c r="I601" s="33">
        <v>0</v>
      </c>
      <c r="J601" s="33">
        <v>0</v>
      </c>
      <c r="K601" s="33">
        <v>0</v>
      </c>
      <c r="L601" s="33">
        <v>0</v>
      </c>
      <c r="M601" s="33">
        <v>0</v>
      </c>
      <c r="N601" s="108">
        <v>0</v>
      </c>
      <c r="O601" s="108">
        <v>0</v>
      </c>
      <c r="R601" s="36"/>
      <c r="S601" s="36"/>
      <c r="T601" s="32"/>
      <c r="U601" s="33"/>
      <c r="V601" s="33"/>
      <c r="W601" s="33"/>
    </row>
    <row r="602" spans="1:23" ht="25" customHeight="1" x14ac:dyDescent="0.3">
      <c r="A602" s="32"/>
      <c r="B602" s="32"/>
      <c r="C602" s="32"/>
      <c r="D602" s="32"/>
      <c r="E602" s="126"/>
      <c r="F602" s="35"/>
      <c r="G602" s="35"/>
      <c r="H602" s="35"/>
      <c r="I602" s="33">
        <v>0</v>
      </c>
      <c r="J602" s="33">
        <v>0</v>
      </c>
      <c r="K602" s="33">
        <v>0</v>
      </c>
      <c r="L602" s="33">
        <v>0</v>
      </c>
      <c r="M602" s="33">
        <v>0</v>
      </c>
      <c r="N602" s="108">
        <v>0</v>
      </c>
      <c r="O602" s="108">
        <v>0</v>
      </c>
      <c r="R602" s="36"/>
      <c r="S602" s="36"/>
      <c r="T602" s="32"/>
      <c r="U602" s="33"/>
      <c r="V602" s="33"/>
      <c r="W602" s="33"/>
    </row>
    <row r="603" spans="1:23" ht="25" customHeight="1" x14ac:dyDescent="0.3">
      <c r="A603" s="32"/>
      <c r="B603" s="32"/>
      <c r="C603" s="32"/>
      <c r="D603" s="32"/>
      <c r="E603" s="126"/>
      <c r="F603" s="35"/>
      <c r="G603" s="35"/>
      <c r="H603" s="35"/>
      <c r="I603" s="33">
        <v>0</v>
      </c>
      <c r="J603" s="33">
        <v>0</v>
      </c>
      <c r="K603" s="33">
        <v>0</v>
      </c>
      <c r="L603" s="33">
        <v>0</v>
      </c>
      <c r="M603" s="33">
        <v>0</v>
      </c>
      <c r="N603" s="108">
        <v>0</v>
      </c>
      <c r="O603" s="108">
        <v>0</v>
      </c>
      <c r="R603" s="36"/>
      <c r="S603" s="36"/>
      <c r="T603" s="32"/>
      <c r="U603" s="33"/>
      <c r="V603" s="33"/>
      <c r="W603" s="33"/>
    </row>
    <row r="604" spans="1:23" ht="25" customHeight="1" x14ac:dyDescent="0.3">
      <c r="A604" s="32"/>
      <c r="B604" s="32"/>
      <c r="C604" s="32"/>
      <c r="D604" s="32"/>
      <c r="E604" s="126"/>
      <c r="F604" s="35"/>
      <c r="G604" s="35"/>
      <c r="H604" s="35"/>
      <c r="I604" s="33">
        <v>0</v>
      </c>
      <c r="J604" s="33">
        <v>0</v>
      </c>
      <c r="K604" s="33">
        <v>0</v>
      </c>
      <c r="L604" s="33">
        <v>0</v>
      </c>
      <c r="M604" s="33">
        <v>0</v>
      </c>
      <c r="N604" s="108">
        <v>0</v>
      </c>
      <c r="O604" s="108">
        <v>0</v>
      </c>
      <c r="R604" s="36"/>
      <c r="S604" s="36"/>
      <c r="T604" s="32"/>
      <c r="U604" s="33"/>
      <c r="V604" s="33"/>
      <c r="W604" s="33"/>
    </row>
    <row r="605" spans="1:23" ht="25" customHeight="1" x14ac:dyDescent="0.3">
      <c r="A605" s="32"/>
      <c r="B605" s="32"/>
      <c r="C605" s="32"/>
      <c r="D605" s="32"/>
      <c r="E605" s="126"/>
      <c r="F605" s="35"/>
      <c r="G605" s="35"/>
      <c r="H605" s="35"/>
      <c r="I605" s="33">
        <v>0</v>
      </c>
      <c r="J605" s="33">
        <v>0</v>
      </c>
      <c r="K605" s="33">
        <v>0</v>
      </c>
      <c r="L605" s="33">
        <v>0</v>
      </c>
      <c r="M605" s="33">
        <v>0</v>
      </c>
      <c r="N605" s="108">
        <v>0</v>
      </c>
      <c r="O605" s="108">
        <v>0</v>
      </c>
      <c r="R605" s="36"/>
      <c r="S605" s="36"/>
      <c r="T605" s="32"/>
      <c r="U605" s="33"/>
      <c r="V605" s="33"/>
      <c r="W605" s="33"/>
    </row>
    <row r="606" spans="1:23" ht="25" customHeight="1" x14ac:dyDescent="0.3">
      <c r="A606" s="32"/>
      <c r="B606" s="32"/>
      <c r="C606" s="32"/>
      <c r="D606" s="32"/>
      <c r="E606" s="126"/>
      <c r="F606" s="35"/>
      <c r="G606" s="35"/>
      <c r="H606" s="35"/>
      <c r="I606" s="33">
        <v>0</v>
      </c>
      <c r="J606" s="33">
        <v>0</v>
      </c>
      <c r="K606" s="33">
        <v>0</v>
      </c>
      <c r="L606" s="33">
        <v>0</v>
      </c>
      <c r="M606" s="33">
        <v>0</v>
      </c>
      <c r="N606" s="108">
        <v>0</v>
      </c>
      <c r="O606" s="108">
        <v>0</v>
      </c>
      <c r="R606" s="36"/>
      <c r="S606" s="36"/>
      <c r="T606" s="32"/>
      <c r="U606" s="33"/>
      <c r="V606" s="33"/>
      <c r="W606" s="33"/>
    </row>
    <row r="607" spans="1:23" ht="25" customHeight="1" x14ac:dyDescent="0.3">
      <c r="A607" s="32"/>
      <c r="B607" s="32"/>
      <c r="C607" s="32"/>
      <c r="D607" s="32"/>
      <c r="E607" s="126"/>
      <c r="F607" s="35"/>
      <c r="G607" s="35"/>
      <c r="H607" s="35"/>
      <c r="I607" s="33">
        <v>0</v>
      </c>
      <c r="J607" s="33">
        <v>0</v>
      </c>
      <c r="K607" s="33">
        <v>0</v>
      </c>
      <c r="L607" s="33">
        <v>0</v>
      </c>
      <c r="M607" s="33">
        <v>0</v>
      </c>
      <c r="N607" s="108">
        <v>0</v>
      </c>
      <c r="O607" s="108">
        <v>0</v>
      </c>
      <c r="R607" s="36"/>
      <c r="S607" s="36"/>
      <c r="T607" s="32"/>
      <c r="U607" s="33"/>
      <c r="V607" s="33"/>
      <c r="W607" s="33"/>
    </row>
    <row r="608" spans="1:23" ht="25" customHeight="1" x14ac:dyDescent="0.3">
      <c r="A608" s="32"/>
      <c r="B608" s="32"/>
      <c r="C608" s="32"/>
      <c r="D608" s="32"/>
      <c r="E608" s="126"/>
      <c r="F608" s="35"/>
      <c r="G608" s="35"/>
      <c r="H608" s="35"/>
      <c r="I608" s="33">
        <v>0</v>
      </c>
      <c r="J608" s="33">
        <v>0</v>
      </c>
      <c r="K608" s="33">
        <v>0</v>
      </c>
      <c r="L608" s="33">
        <v>0</v>
      </c>
      <c r="M608" s="33">
        <v>0</v>
      </c>
      <c r="N608" s="108">
        <v>0</v>
      </c>
      <c r="O608" s="108">
        <v>0</v>
      </c>
      <c r="R608" s="36"/>
      <c r="S608" s="36"/>
      <c r="T608" s="32"/>
      <c r="U608" s="33"/>
      <c r="V608" s="33"/>
      <c r="W608" s="33"/>
    </row>
    <row r="609" spans="1:23" ht="25" customHeight="1" x14ac:dyDescent="0.3">
      <c r="A609" s="32"/>
      <c r="B609" s="32"/>
      <c r="C609" s="32"/>
      <c r="D609" s="32"/>
      <c r="E609" s="126"/>
      <c r="F609" s="35"/>
      <c r="G609" s="35"/>
      <c r="H609" s="35"/>
      <c r="I609" s="33">
        <v>0</v>
      </c>
      <c r="J609" s="33">
        <v>0</v>
      </c>
      <c r="K609" s="33">
        <v>0</v>
      </c>
      <c r="L609" s="33">
        <v>0</v>
      </c>
      <c r="M609" s="33">
        <v>0</v>
      </c>
      <c r="N609" s="108">
        <v>0</v>
      </c>
      <c r="O609" s="108">
        <v>0</v>
      </c>
      <c r="R609" s="36"/>
      <c r="S609" s="36"/>
      <c r="T609" s="32"/>
      <c r="U609" s="33"/>
      <c r="V609" s="33"/>
      <c r="W609" s="33"/>
    </row>
    <row r="610" spans="1:23" ht="25" customHeight="1" x14ac:dyDescent="0.3">
      <c r="A610" s="32"/>
      <c r="B610" s="32"/>
      <c r="C610" s="32"/>
      <c r="D610" s="32"/>
      <c r="E610" s="126"/>
      <c r="F610" s="35"/>
      <c r="G610" s="35"/>
      <c r="H610" s="35"/>
      <c r="I610" s="33">
        <v>0</v>
      </c>
      <c r="J610" s="33">
        <v>0</v>
      </c>
      <c r="K610" s="33">
        <v>0</v>
      </c>
      <c r="L610" s="33">
        <v>0</v>
      </c>
      <c r="M610" s="33">
        <v>0</v>
      </c>
      <c r="N610" s="108">
        <v>0</v>
      </c>
      <c r="O610" s="108">
        <v>0</v>
      </c>
      <c r="R610" s="36"/>
      <c r="S610" s="36"/>
      <c r="T610" s="32"/>
      <c r="U610" s="33"/>
      <c r="V610" s="33"/>
      <c r="W610" s="33"/>
    </row>
    <row r="611" spans="1:23" ht="25" customHeight="1" x14ac:dyDescent="0.3">
      <c r="A611" s="32"/>
      <c r="B611" s="32"/>
      <c r="C611" s="32"/>
      <c r="D611" s="32"/>
      <c r="E611" s="126"/>
      <c r="F611" s="35"/>
      <c r="G611" s="35"/>
      <c r="H611" s="35"/>
      <c r="I611" s="33">
        <v>0</v>
      </c>
      <c r="J611" s="33">
        <v>0</v>
      </c>
      <c r="K611" s="33">
        <v>0</v>
      </c>
      <c r="L611" s="33">
        <v>0</v>
      </c>
      <c r="M611" s="33">
        <v>0</v>
      </c>
      <c r="N611" s="108">
        <v>0</v>
      </c>
      <c r="O611" s="108">
        <v>0</v>
      </c>
      <c r="R611" s="36"/>
      <c r="S611" s="36"/>
      <c r="T611" s="32"/>
      <c r="U611" s="33"/>
      <c r="V611" s="33"/>
      <c r="W611" s="33"/>
    </row>
    <row r="612" spans="1:23" ht="25" customHeight="1" x14ac:dyDescent="0.3">
      <c r="A612" s="32"/>
      <c r="B612" s="32"/>
      <c r="C612" s="32"/>
      <c r="D612" s="32"/>
      <c r="E612" s="126"/>
      <c r="F612" s="35"/>
      <c r="G612" s="35"/>
      <c r="H612" s="35"/>
      <c r="I612" s="33">
        <v>0</v>
      </c>
      <c r="J612" s="33">
        <v>0</v>
      </c>
      <c r="K612" s="33">
        <v>0</v>
      </c>
      <c r="L612" s="33">
        <v>0</v>
      </c>
      <c r="M612" s="33">
        <v>0</v>
      </c>
      <c r="N612" s="108">
        <v>0</v>
      </c>
      <c r="O612" s="108">
        <v>0</v>
      </c>
      <c r="R612" s="36"/>
      <c r="S612" s="36"/>
      <c r="T612" s="32"/>
      <c r="U612" s="33"/>
      <c r="V612" s="33"/>
      <c r="W612" s="33"/>
    </row>
    <row r="613" spans="1:23" ht="25" customHeight="1" x14ac:dyDescent="0.3">
      <c r="A613" s="32"/>
      <c r="B613" s="32"/>
      <c r="C613" s="32"/>
      <c r="D613" s="32"/>
      <c r="E613" s="126"/>
      <c r="F613" s="35"/>
      <c r="G613" s="35"/>
      <c r="H613" s="35"/>
      <c r="I613" s="33">
        <v>0</v>
      </c>
      <c r="J613" s="33">
        <v>0</v>
      </c>
      <c r="K613" s="33">
        <v>0</v>
      </c>
      <c r="L613" s="33">
        <v>0</v>
      </c>
      <c r="M613" s="33">
        <v>0</v>
      </c>
      <c r="N613" s="108">
        <v>0</v>
      </c>
      <c r="O613" s="108">
        <v>0</v>
      </c>
      <c r="R613" s="36"/>
      <c r="S613" s="36"/>
      <c r="T613" s="32"/>
      <c r="U613" s="33"/>
      <c r="V613" s="33"/>
      <c r="W613" s="33"/>
    </row>
    <row r="614" spans="1:23" ht="25" customHeight="1" x14ac:dyDescent="0.3">
      <c r="A614" s="32"/>
      <c r="B614" s="32"/>
      <c r="C614" s="32"/>
      <c r="D614" s="32"/>
      <c r="E614" s="126"/>
      <c r="F614" s="35"/>
      <c r="G614" s="35"/>
      <c r="H614" s="35"/>
      <c r="I614" s="33">
        <v>0</v>
      </c>
      <c r="J614" s="33">
        <v>0</v>
      </c>
      <c r="K614" s="33">
        <v>0</v>
      </c>
      <c r="L614" s="33">
        <v>0</v>
      </c>
      <c r="M614" s="33">
        <v>0</v>
      </c>
      <c r="N614" s="108">
        <v>0</v>
      </c>
      <c r="O614" s="108">
        <v>0</v>
      </c>
      <c r="R614" s="36"/>
      <c r="S614" s="36"/>
      <c r="T614" s="32"/>
      <c r="U614" s="33"/>
      <c r="V614" s="33"/>
      <c r="W614" s="33"/>
    </row>
    <row r="615" spans="1:23" ht="25" customHeight="1" x14ac:dyDescent="0.3">
      <c r="A615" s="32"/>
      <c r="B615" s="32"/>
      <c r="C615" s="32"/>
      <c r="D615" s="32"/>
      <c r="E615" s="126"/>
      <c r="F615" s="35"/>
      <c r="G615" s="35"/>
      <c r="H615" s="35"/>
      <c r="I615" s="33">
        <v>0</v>
      </c>
      <c r="J615" s="33">
        <v>0</v>
      </c>
      <c r="K615" s="33">
        <v>0</v>
      </c>
      <c r="L615" s="33">
        <v>0</v>
      </c>
      <c r="M615" s="33">
        <v>0</v>
      </c>
      <c r="N615" s="108">
        <v>0</v>
      </c>
      <c r="O615" s="108">
        <v>0</v>
      </c>
      <c r="R615" s="36"/>
      <c r="S615" s="36"/>
      <c r="T615" s="32"/>
      <c r="U615" s="33"/>
      <c r="V615" s="33"/>
      <c r="W615" s="33"/>
    </row>
    <row r="616" spans="1:23" ht="25" customHeight="1" x14ac:dyDescent="0.3">
      <c r="A616" s="32"/>
      <c r="B616" s="32"/>
      <c r="C616" s="32"/>
      <c r="D616" s="32"/>
      <c r="E616" s="126"/>
      <c r="F616" s="35"/>
      <c r="G616" s="35"/>
      <c r="H616" s="35"/>
      <c r="I616" s="33">
        <v>0</v>
      </c>
      <c r="J616" s="33">
        <v>0</v>
      </c>
      <c r="K616" s="33">
        <v>0</v>
      </c>
      <c r="L616" s="33">
        <v>0</v>
      </c>
      <c r="M616" s="33">
        <v>0</v>
      </c>
      <c r="N616" s="108">
        <v>0</v>
      </c>
      <c r="O616" s="108">
        <v>0</v>
      </c>
      <c r="R616" s="36"/>
      <c r="S616" s="36"/>
      <c r="T616" s="32"/>
      <c r="U616" s="33"/>
      <c r="V616" s="33"/>
      <c r="W616" s="33"/>
    </row>
    <row r="617" spans="1:23" ht="25" customHeight="1" x14ac:dyDescent="0.3">
      <c r="A617" s="32"/>
      <c r="B617" s="32"/>
      <c r="C617" s="32"/>
      <c r="D617" s="32"/>
      <c r="E617" s="126"/>
      <c r="F617" s="35"/>
      <c r="G617" s="35"/>
      <c r="H617" s="35"/>
      <c r="I617" s="33">
        <v>0</v>
      </c>
      <c r="J617" s="33">
        <v>0</v>
      </c>
      <c r="K617" s="33">
        <v>0</v>
      </c>
      <c r="L617" s="33">
        <v>0</v>
      </c>
      <c r="M617" s="33">
        <v>0</v>
      </c>
      <c r="N617" s="108">
        <v>0</v>
      </c>
      <c r="O617" s="108">
        <v>0</v>
      </c>
      <c r="R617" s="36"/>
      <c r="S617" s="36"/>
      <c r="T617" s="32"/>
      <c r="U617" s="33"/>
      <c r="V617" s="33"/>
      <c r="W617" s="33"/>
    </row>
    <row r="618" spans="1:23" ht="25" customHeight="1" x14ac:dyDescent="0.3">
      <c r="A618" s="32"/>
      <c r="B618" s="32"/>
      <c r="C618" s="32"/>
      <c r="D618" s="32"/>
      <c r="E618" s="126"/>
      <c r="F618" s="35"/>
      <c r="G618" s="35"/>
      <c r="H618" s="35"/>
      <c r="I618" s="33">
        <v>0</v>
      </c>
      <c r="J618" s="33">
        <v>0</v>
      </c>
      <c r="K618" s="33">
        <v>0</v>
      </c>
      <c r="L618" s="33">
        <v>0</v>
      </c>
      <c r="M618" s="33">
        <v>0</v>
      </c>
      <c r="N618" s="108">
        <v>0</v>
      </c>
      <c r="O618" s="108">
        <v>0</v>
      </c>
      <c r="R618" s="36"/>
      <c r="S618" s="36"/>
      <c r="T618" s="32"/>
      <c r="U618" s="33"/>
      <c r="V618" s="33"/>
      <c r="W618" s="33"/>
    </row>
    <row r="619" spans="1:23" ht="25" customHeight="1" x14ac:dyDescent="0.3">
      <c r="A619" s="32"/>
      <c r="B619" s="32"/>
      <c r="C619" s="32"/>
      <c r="D619" s="32"/>
      <c r="E619" s="126"/>
      <c r="F619" s="35"/>
      <c r="G619" s="35"/>
      <c r="H619" s="35"/>
      <c r="I619" s="33">
        <v>0</v>
      </c>
      <c r="J619" s="33">
        <v>0</v>
      </c>
      <c r="K619" s="33">
        <v>0</v>
      </c>
      <c r="L619" s="33">
        <v>0</v>
      </c>
      <c r="M619" s="33">
        <v>0</v>
      </c>
      <c r="N619" s="108">
        <v>0</v>
      </c>
      <c r="O619" s="108">
        <v>0</v>
      </c>
      <c r="R619" s="36"/>
      <c r="S619" s="36"/>
      <c r="T619" s="32"/>
      <c r="U619" s="33"/>
      <c r="V619" s="33"/>
      <c r="W619" s="33"/>
    </row>
    <row r="620" spans="1:23" ht="25" customHeight="1" x14ac:dyDescent="0.3">
      <c r="A620" s="32"/>
      <c r="B620" s="32"/>
      <c r="C620" s="32"/>
      <c r="D620" s="32"/>
      <c r="E620" s="126"/>
      <c r="F620" s="35"/>
      <c r="G620" s="35"/>
      <c r="H620" s="35"/>
      <c r="I620" s="33">
        <v>0</v>
      </c>
      <c r="J620" s="33">
        <v>0</v>
      </c>
      <c r="K620" s="33">
        <v>0</v>
      </c>
      <c r="L620" s="33">
        <v>0</v>
      </c>
      <c r="M620" s="33">
        <v>0</v>
      </c>
      <c r="N620" s="108">
        <v>0</v>
      </c>
      <c r="O620" s="108">
        <v>0</v>
      </c>
      <c r="R620" s="36"/>
      <c r="S620" s="36"/>
      <c r="T620" s="32"/>
      <c r="U620" s="33"/>
      <c r="V620" s="33"/>
      <c r="W620" s="33"/>
    </row>
    <row r="621" spans="1:23" ht="25" customHeight="1" x14ac:dyDescent="0.3">
      <c r="A621" s="32"/>
      <c r="B621" s="32"/>
      <c r="C621" s="32"/>
      <c r="D621" s="32"/>
      <c r="E621" s="126"/>
      <c r="F621" s="35"/>
      <c r="G621" s="35"/>
      <c r="H621" s="35"/>
      <c r="I621" s="33">
        <v>0</v>
      </c>
      <c r="J621" s="33">
        <v>0</v>
      </c>
      <c r="K621" s="33">
        <v>0</v>
      </c>
      <c r="L621" s="33">
        <v>0</v>
      </c>
      <c r="M621" s="33">
        <v>0</v>
      </c>
      <c r="N621" s="108">
        <v>0</v>
      </c>
      <c r="O621" s="108">
        <v>0</v>
      </c>
      <c r="R621" s="36"/>
      <c r="S621" s="36"/>
      <c r="T621" s="32"/>
      <c r="U621" s="33"/>
      <c r="V621" s="33"/>
      <c r="W621" s="33"/>
    </row>
    <row r="622" spans="1:23" ht="25" customHeight="1" x14ac:dyDescent="0.3">
      <c r="A622" s="32"/>
      <c r="B622" s="32"/>
      <c r="C622" s="32"/>
      <c r="D622" s="32"/>
      <c r="E622" s="126"/>
      <c r="F622" s="35"/>
      <c r="G622" s="35"/>
      <c r="H622" s="35"/>
      <c r="I622" s="33">
        <v>0</v>
      </c>
      <c r="J622" s="33">
        <v>0</v>
      </c>
      <c r="K622" s="33">
        <v>0</v>
      </c>
      <c r="L622" s="33">
        <v>0</v>
      </c>
      <c r="M622" s="33">
        <v>0</v>
      </c>
      <c r="N622" s="108">
        <v>0</v>
      </c>
      <c r="O622" s="108">
        <v>0</v>
      </c>
      <c r="R622" s="36"/>
      <c r="S622" s="36"/>
      <c r="T622" s="32"/>
      <c r="U622" s="33"/>
      <c r="V622" s="33"/>
      <c r="W622" s="33"/>
    </row>
    <row r="623" spans="1:23" ht="25" customHeight="1" x14ac:dyDescent="0.3">
      <c r="A623" s="32"/>
      <c r="B623" s="32"/>
      <c r="C623" s="32"/>
      <c r="D623" s="32"/>
      <c r="E623" s="126"/>
      <c r="F623" s="35"/>
      <c r="G623" s="35"/>
      <c r="H623" s="35"/>
      <c r="I623" s="33">
        <v>0</v>
      </c>
      <c r="J623" s="33">
        <v>0</v>
      </c>
      <c r="K623" s="33">
        <v>0</v>
      </c>
      <c r="L623" s="33">
        <v>0</v>
      </c>
      <c r="M623" s="33">
        <v>0</v>
      </c>
      <c r="N623" s="108">
        <v>0</v>
      </c>
      <c r="O623" s="108">
        <v>0</v>
      </c>
      <c r="R623" s="36"/>
      <c r="S623" s="36"/>
      <c r="T623" s="32"/>
      <c r="U623" s="33"/>
      <c r="V623" s="33"/>
      <c r="W623" s="33"/>
    </row>
    <row r="624" spans="1:23" ht="25" customHeight="1" x14ac:dyDescent="0.3">
      <c r="A624" s="32"/>
      <c r="B624" s="32"/>
      <c r="C624" s="32"/>
      <c r="D624" s="32"/>
      <c r="E624" s="126"/>
      <c r="F624" s="35"/>
      <c r="G624" s="35"/>
      <c r="H624" s="35"/>
      <c r="I624" s="33">
        <v>0</v>
      </c>
      <c r="J624" s="33">
        <v>0</v>
      </c>
      <c r="K624" s="33">
        <v>0</v>
      </c>
      <c r="L624" s="33">
        <v>0</v>
      </c>
      <c r="M624" s="33">
        <v>0</v>
      </c>
      <c r="N624" s="108">
        <v>0</v>
      </c>
      <c r="O624" s="108">
        <v>0</v>
      </c>
      <c r="R624" s="36"/>
      <c r="S624" s="36"/>
      <c r="T624" s="32"/>
      <c r="U624" s="33"/>
      <c r="V624" s="33"/>
      <c r="W624" s="33"/>
    </row>
    <row r="625" spans="1:23" ht="25" customHeight="1" x14ac:dyDescent="0.3">
      <c r="A625" s="32"/>
      <c r="B625" s="32"/>
      <c r="C625" s="32"/>
      <c r="D625" s="32"/>
      <c r="E625" s="126"/>
      <c r="F625" s="35"/>
      <c r="G625" s="35"/>
      <c r="H625" s="35"/>
      <c r="I625" s="33">
        <v>0</v>
      </c>
      <c r="J625" s="33">
        <v>0</v>
      </c>
      <c r="K625" s="33">
        <v>0</v>
      </c>
      <c r="L625" s="33">
        <v>0</v>
      </c>
      <c r="M625" s="33">
        <v>0</v>
      </c>
      <c r="N625" s="108">
        <v>0</v>
      </c>
      <c r="O625" s="108">
        <v>0</v>
      </c>
      <c r="R625" s="36"/>
      <c r="S625" s="36"/>
      <c r="T625" s="32"/>
      <c r="U625" s="33"/>
      <c r="V625" s="33"/>
      <c r="W625" s="33"/>
    </row>
    <row r="626" spans="1:23" ht="25" customHeight="1" x14ac:dyDescent="0.3">
      <c r="A626" s="32"/>
      <c r="B626" s="32"/>
      <c r="C626" s="32"/>
      <c r="D626" s="32"/>
      <c r="E626" s="126"/>
      <c r="F626" s="35"/>
      <c r="G626" s="35"/>
      <c r="H626" s="35"/>
      <c r="I626" s="33">
        <v>0</v>
      </c>
      <c r="J626" s="33">
        <v>0</v>
      </c>
      <c r="K626" s="33">
        <v>0</v>
      </c>
      <c r="L626" s="33">
        <v>0</v>
      </c>
      <c r="M626" s="33">
        <v>0</v>
      </c>
      <c r="N626" s="108">
        <v>0</v>
      </c>
      <c r="O626" s="108">
        <v>0</v>
      </c>
      <c r="R626" s="36"/>
      <c r="S626" s="36"/>
      <c r="T626" s="32"/>
      <c r="U626" s="33"/>
      <c r="V626" s="33"/>
      <c r="W626" s="33"/>
    </row>
    <row r="627" spans="1:23" ht="25" customHeight="1" x14ac:dyDescent="0.3">
      <c r="A627" s="32"/>
      <c r="B627" s="32"/>
      <c r="C627" s="32"/>
      <c r="D627" s="32"/>
      <c r="E627" s="126"/>
      <c r="F627" s="35"/>
      <c r="G627" s="35"/>
      <c r="H627" s="35"/>
      <c r="I627" s="33">
        <v>0</v>
      </c>
      <c r="J627" s="33">
        <v>0</v>
      </c>
      <c r="K627" s="33">
        <v>0</v>
      </c>
      <c r="L627" s="33">
        <v>0</v>
      </c>
      <c r="M627" s="33">
        <v>0</v>
      </c>
      <c r="N627" s="108">
        <v>0</v>
      </c>
      <c r="O627" s="108">
        <v>0</v>
      </c>
      <c r="R627" s="36"/>
      <c r="S627" s="36"/>
      <c r="T627" s="32"/>
      <c r="U627" s="33"/>
      <c r="V627" s="33"/>
      <c r="W627" s="33"/>
    </row>
    <row r="628" spans="1:23" ht="25" customHeight="1" x14ac:dyDescent="0.3">
      <c r="A628" s="32"/>
      <c r="B628" s="32"/>
      <c r="C628" s="32"/>
      <c r="D628" s="32"/>
      <c r="E628" s="126"/>
      <c r="F628" s="35"/>
      <c r="G628" s="35"/>
      <c r="H628" s="35"/>
      <c r="I628" s="33">
        <v>0</v>
      </c>
      <c r="J628" s="33">
        <v>0</v>
      </c>
      <c r="K628" s="33">
        <v>0</v>
      </c>
      <c r="L628" s="33">
        <v>0</v>
      </c>
      <c r="M628" s="33">
        <v>0</v>
      </c>
      <c r="N628" s="108">
        <v>0</v>
      </c>
      <c r="O628" s="108">
        <v>0</v>
      </c>
      <c r="R628" s="36"/>
      <c r="S628" s="36"/>
      <c r="T628" s="32"/>
      <c r="U628" s="33"/>
      <c r="V628" s="33"/>
      <c r="W628" s="33"/>
    </row>
    <row r="629" spans="1:23" ht="25" customHeight="1" x14ac:dyDescent="0.3">
      <c r="A629" s="32"/>
      <c r="B629" s="32"/>
      <c r="C629" s="32"/>
      <c r="D629" s="32"/>
      <c r="E629" s="126"/>
      <c r="F629" s="35"/>
      <c r="G629" s="35"/>
      <c r="H629" s="35"/>
      <c r="I629" s="33">
        <v>0</v>
      </c>
      <c r="J629" s="33">
        <v>0</v>
      </c>
      <c r="K629" s="33">
        <v>0</v>
      </c>
      <c r="L629" s="33">
        <v>0</v>
      </c>
      <c r="M629" s="33">
        <v>0</v>
      </c>
      <c r="N629" s="108">
        <v>0</v>
      </c>
      <c r="O629" s="108">
        <v>0</v>
      </c>
      <c r="R629" s="36"/>
      <c r="S629" s="36"/>
      <c r="T629" s="32"/>
      <c r="U629" s="33"/>
      <c r="V629" s="33"/>
      <c r="W629" s="33"/>
    </row>
    <row r="630" spans="1:23" ht="25" customHeight="1" x14ac:dyDescent="0.3">
      <c r="A630" s="32"/>
      <c r="B630" s="32"/>
      <c r="C630" s="32"/>
      <c r="D630" s="32"/>
      <c r="E630" s="126"/>
      <c r="F630" s="35"/>
      <c r="G630" s="35"/>
      <c r="H630" s="35"/>
      <c r="I630" s="33">
        <v>0</v>
      </c>
      <c r="J630" s="33">
        <v>0</v>
      </c>
      <c r="K630" s="33">
        <v>0</v>
      </c>
      <c r="L630" s="33">
        <v>0</v>
      </c>
      <c r="M630" s="33">
        <v>0</v>
      </c>
      <c r="N630" s="108">
        <v>0</v>
      </c>
      <c r="O630" s="108">
        <v>0</v>
      </c>
      <c r="R630" s="36"/>
      <c r="S630" s="36"/>
      <c r="T630" s="32"/>
      <c r="U630" s="33"/>
      <c r="V630" s="33"/>
      <c r="W630" s="33"/>
    </row>
    <row r="631" spans="1:23" ht="25" customHeight="1" x14ac:dyDescent="0.3">
      <c r="A631" s="32"/>
      <c r="B631" s="32"/>
      <c r="C631" s="32"/>
      <c r="D631" s="32"/>
      <c r="E631" s="126"/>
      <c r="F631" s="35"/>
      <c r="G631" s="35"/>
      <c r="H631" s="35"/>
      <c r="I631" s="33">
        <v>0</v>
      </c>
      <c r="J631" s="33">
        <v>0</v>
      </c>
      <c r="K631" s="33">
        <v>0</v>
      </c>
      <c r="L631" s="33">
        <v>0</v>
      </c>
      <c r="M631" s="33">
        <v>0</v>
      </c>
      <c r="N631" s="108">
        <v>0</v>
      </c>
      <c r="O631" s="108">
        <v>0</v>
      </c>
      <c r="R631" s="36"/>
      <c r="S631" s="36"/>
      <c r="T631" s="32"/>
      <c r="U631" s="33"/>
      <c r="V631" s="33"/>
      <c r="W631" s="33"/>
    </row>
    <row r="632" spans="1:23" ht="25" customHeight="1" x14ac:dyDescent="0.3">
      <c r="A632" s="32"/>
      <c r="B632" s="32"/>
      <c r="C632" s="32"/>
      <c r="D632" s="32"/>
      <c r="E632" s="126"/>
      <c r="F632" s="35"/>
      <c r="G632" s="35"/>
      <c r="H632" s="35"/>
      <c r="I632" s="33">
        <v>0</v>
      </c>
      <c r="J632" s="33">
        <v>0</v>
      </c>
      <c r="K632" s="33">
        <v>0</v>
      </c>
      <c r="L632" s="33">
        <v>0</v>
      </c>
      <c r="M632" s="33">
        <v>0</v>
      </c>
      <c r="N632" s="108">
        <v>0</v>
      </c>
      <c r="O632" s="108">
        <v>0</v>
      </c>
      <c r="R632" s="36"/>
      <c r="S632" s="36"/>
      <c r="T632" s="32"/>
      <c r="U632" s="33"/>
      <c r="V632" s="33"/>
      <c r="W632" s="33"/>
    </row>
    <row r="633" spans="1:23" ht="25" customHeight="1" x14ac:dyDescent="0.3">
      <c r="A633" s="32"/>
      <c r="B633" s="32"/>
      <c r="C633" s="32"/>
      <c r="D633" s="32"/>
      <c r="E633" s="126"/>
      <c r="F633" s="35"/>
      <c r="G633" s="35"/>
      <c r="H633" s="35"/>
      <c r="I633" s="33">
        <v>0</v>
      </c>
      <c r="J633" s="33">
        <v>0</v>
      </c>
      <c r="K633" s="33">
        <v>0</v>
      </c>
      <c r="L633" s="33">
        <v>0</v>
      </c>
      <c r="M633" s="33">
        <v>0</v>
      </c>
      <c r="N633" s="108">
        <v>0</v>
      </c>
      <c r="O633" s="108">
        <v>0</v>
      </c>
      <c r="R633" s="36"/>
      <c r="S633" s="36"/>
      <c r="T633" s="32"/>
      <c r="U633" s="33"/>
      <c r="V633" s="33"/>
      <c r="W633" s="33"/>
    </row>
    <row r="634" spans="1:23" ht="25" customHeight="1" x14ac:dyDescent="0.3">
      <c r="A634" s="32"/>
      <c r="B634" s="32"/>
      <c r="C634" s="32"/>
      <c r="D634" s="32"/>
      <c r="E634" s="126"/>
      <c r="F634" s="35"/>
      <c r="G634" s="35"/>
      <c r="H634" s="35"/>
      <c r="I634" s="33">
        <v>0</v>
      </c>
      <c r="J634" s="33">
        <v>0</v>
      </c>
      <c r="K634" s="33">
        <v>0</v>
      </c>
      <c r="L634" s="33">
        <v>0</v>
      </c>
      <c r="M634" s="33">
        <v>0</v>
      </c>
      <c r="N634" s="108">
        <v>0</v>
      </c>
      <c r="O634" s="108">
        <v>0</v>
      </c>
      <c r="R634" s="36"/>
      <c r="S634" s="36"/>
      <c r="T634" s="32"/>
      <c r="U634" s="33"/>
      <c r="V634" s="33"/>
      <c r="W634" s="33"/>
    </row>
    <row r="635" spans="1:23" ht="25" customHeight="1" x14ac:dyDescent="0.3">
      <c r="A635" s="32"/>
      <c r="B635" s="32"/>
      <c r="C635" s="32"/>
      <c r="D635" s="32"/>
      <c r="E635" s="126"/>
      <c r="F635" s="35"/>
      <c r="G635" s="35"/>
      <c r="H635" s="35"/>
      <c r="I635" s="33">
        <v>0</v>
      </c>
      <c r="J635" s="33">
        <v>0</v>
      </c>
      <c r="K635" s="33">
        <v>0</v>
      </c>
      <c r="L635" s="33">
        <v>0</v>
      </c>
      <c r="M635" s="33">
        <v>0</v>
      </c>
      <c r="N635" s="108">
        <v>0</v>
      </c>
      <c r="O635" s="108">
        <v>0</v>
      </c>
      <c r="R635" s="36"/>
      <c r="S635" s="36"/>
      <c r="T635" s="32"/>
      <c r="U635" s="33"/>
      <c r="V635" s="33"/>
      <c r="W635" s="33"/>
    </row>
    <row r="636" spans="1:23" ht="25" customHeight="1" x14ac:dyDescent="0.3">
      <c r="A636" s="32"/>
      <c r="B636" s="32"/>
      <c r="C636" s="32"/>
      <c r="D636" s="32"/>
      <c r="E636" s="126"/>
      <c r="F636" s="35"/>
      <c r="G636" s="35"/>
      <c r="H636" s="35"/>
      <c r="I636" s="33">
        <v>0</v>
      </c>
      <c r="J636" s="33">
        <v>0</v>
      </c>
      <c r="K636" s="33">
        <v>0</v>
      </c>
      <c r="L636" s="33">
        <v>0</v>
      </c>
      <c r="M636" s="33">
        <v>0</v>
      </c>
      <c r="N636" s="108">
        <v>0</v>
      </c>
      <c r="O636" s="108">
        <v>0</v>
      </c>
      <c r="R636" s="36"/>
      <c r="S636" s="36"/>
      <c r="T636" s="32"/>
      <c r="U636" s="33"/>
      <c r="V636" s="33"/>
      <c r="W636" s="33"/>
    </row>
    <row r="637" spans="1:23" ht="25" customHeight="1" x14ac:dyDescent="0.3">
      <c r="A637" s="32"/>
      <c r="B637" s="32"/>
      <c r="C637" s="32"/>
      <c r="D637" s="32"/>
      <c r="E637" s="126"/>
      <c r="F637" s="35"/>
      <c r="G637" s="35"/>
      <c r="H637" s="35"/>
      <c r="I637" s="33">
        <v>0</v>
      </c>
      <c r="J637" s="33">
        <v>0</v>
      </c>
      <c r="K637" s="33">
        <v>0</v>
      </c>
      <c r="L637" s="33">
        <v>0</v>
      </c>
      <c r="M637" s="33">
        <v>0</v>
      </c>
      <c r="N637" s="108">
        <v>0</v>
      </c>
      <c r="O637" s="108">
        <v>0</v>
      </c>
      <c r="R637" s="36"/>
      <c r="S637" s="36"/>
      <c r="T637" s="32"/>
      <c r="U637" s="33"/>
      <c r="V637" s="33"/>
      <c r="W637" s="33"/>
    </row>
    <row r="638" spans="1:23" ht="25" customHeight="1" x14ac:dyDescent="0.3">
      <c r="A638" s="32"/>
      <c r="B638" s="32"/>
      <c r="C638" s="32"/>
      <c r="D638" s="32"/>
      <c r="E638" s="126"/>
      <c r="F638" s="35"/>
      <c r="G638" s="35"/>
      <c r="H638" s="35"/>
      <c r="I638" s="33">
        <v>0</v>
      </c>
      <c r="J638" s="33">
        <v>0</v>
      </c>
      <c r="K638" s="33">
        <v>0</v>
      </c>
      <c r="L638" s="33">
        <v>0</v>
      </c>
      <c r="M638" s="33">
        <v>0</v>
      </c>
      <c r="N638" s="108">
        <v>0</v>
      </c>
      <c r="O638" s="108">
        <v>0</v>
      </c>
      <c r="R638" s="36"/>
      <c r="S638" s="36"/>
      <c r="T638" s="32"/>
      <c r="U638" s="33"/>
      <c r="V638" s="33"/>
      <c r="W638" s="33"/>
    </row>
    <row r="639" spans="1:23" ht="25" customHeight="1" x14ac:dyDescent="0.3">
      <c r="A639" s="32"/>
      <c r="B639" s="32"/>
      <c r="C639" s="32"/>
      <c r="D639" s="32"/>
      <c r="E639" s="126"/>
      <c r="F639" s="35"/>
      <c r="G639" s="35"/>
      <c r="H639" s="35"/>
      <c r="I639" s="33">
        <v>0</v>
      </c>
      <c r="J639" s="33">
        <v>0</v>
      </c>
      <c r="K639" s="33">
        <v>0</v>
      </c>
      <c r="L639" s="33">
        <v>0</v>
      </c>
      <c r="M639" s="33">
        <v>0</v>
      </c>
      <c r="N639" s="108">
        <v>0</v>
      </c>
      <c r="O639" s="108">
        <v>0</v>
      </c>
      <c r="R639" s="36"/>
      <c r="S639" s="36"/>
      <c r="T639" s="32"/>
      <c r="U639" s="33"/>
      <c r="V639" s="33"/>
      <c r="W639" s="33"/>
    </row>
    <row r="640" spans="1:23" ht="25" customHeight="1" x14ac:dyDescent="0.3">
      <c r="A640" s="32"/>
      <c r="B640" s="32"/>
      <c r="C640" s="32"/>
      <c r="D640" s="32"/>
      <c r="E640" s="126"/>
      <c r="F640" s="35"/>
      <c r="G640" s="35"/>
      <c r="H640" s="35"/>
      <c r="I640" s="33">
        <v>0</v>
      </c>
      <c r="J640" s="33">
        <v>0</v>
      </c>
      <c r="K640" s="33">
        <v>0</v>
      </c>
      <c r="L640" s="33">
        <v>0</v>
      </c>
      <c r="M640" s="33">
        <v>0</v>
      </c>
      <c r="N640" s="108">
        <v>0</v>
      </c>
      <c r="O640" s="108">
        <v>0</v>
      </c>
      <c r="R640" s="36"/>
      <c r="S640" s="36"/>
      <c r="T640" s="32"/>
      <c r="U640" s="33"/>
      <c r="V640" s="33"/>
      <c r="W640" s="33"/>
    </row>
    <row r="641" spans="1:23" ht="25" customHeight="1" x14ac:dyDescent="0.3">
      <c r="A641" s="32"/>
      <c r="B641" s="32"/>
      <c r="C641" s="32"/>
      <c r="D641" s="32"/>
      <c r="E641" s="126"/>
      <c r="F641" s="35"/>
      <c r="G641" s="35"/>
      <c r="H641" s="35"/>
      <c r="I641" s="33">
        <v>0</v>
      </c>
      <c r="J641" s="33">
        <v>0</v>
      </c>
      <c r="K641" s="33">
        <v>0</v>
      </c>
      <c r="L641" s="33">
        <v>0</v>
      </c>
      <c r="M641" s="33">
        <v>0</v>
      </c>
      <c r="N641" s="108">
        <v>0</v>
      </c>
      <c r="O641" s="108">
        <v>0</v>
      </c>
      <c r="R641" s="36"/>
      <c r="S641" s="36"/>
      <c r="T641" s="32"/>
      <c r="U641" s="33"/>
      <c r="V641" s="33"/>
      <c r="W641" s="33"/>
    </row>
    <row r="642" spans="1:23" ht="25" customHeight="1" x14ac:dyDescent="0.3">
      <c r="A642" s="32"/>
      <c r="B642" s="32"/>
      <c r="C642" s="32"/>
      <c r="D642" s="32"/>
      <c r="E642" s="126"/>
      <c r="F642" s="35"/>
      <c r="G642" s="35"/>
      <c r="H642" s="35"/>
      <c r="I642" s="33">
        <v>0</v>
      </c>
      <c r="J642" s="33">
        <v>0</v>
      </c>
      <c r="K642" s="33">
        <v>0</v>
      </c>
      <c r="L642" s="33">
        <v>0</v>
      </c>
      <c r="M642" s="33">
        <v>0</v>
      </c>
      <c r="N642" s="108">
        <v>0</v>
      </c>
      <c r="O642" s="108">
        <v>0</v>
      </c>
      <c r="R642" s="36"/>
      <c r="S642" s="36"/>
      <c r="T642" s="32"/>
      <c r="U642" s="33"/>
      <c r="V642" s="33"/>
      <c r="W642" s="33"/>
    </row>
    <row r="643" spans="1:23" ht="25" customHeight="1" x14ac:dyDescent="0.3">
      <c r="A643" s="32"/>
      <c r="B643" s="32"/>
      <c r="C643" s="32"/>
      <c r="D643" s="32"/>
      <c r="E643" s="126"/>
      <c r="F643" s="35"/>
      <c r="G643" s="35"/>
      <c r="H643" s="35"/>
      <c r="I643" s="33">
        <v>0</v>
      </c>
      <c r="J643" s="33">
        <v>0</v>
      </c>
      <c r="K643" s="33">
        <v>0</v>
      </c>
      <c r="L643" s="33">
        <v>0</v>
      </c>
      <c r="M643" s="33">
        <v>0</v>
      </c>
      <c r="N643" s="108">
        <v>0</v>
      </c>
      <c r="O643" s="108">
        <v>0</v>
      </c>
      <c r="R643" s="36"/>
      <c r="S643" s="36"/>
      <c r="T643" s="32"/>
      <c r="U643" s="33"/>
      <c r="V643" s="33"/>
      <c r="W643" s="33"/>
    </row>
    <row r="644" spans="1:23" ht="25" customHeight="1" x14ac:dyDescent="0.3">
      <c r="A644" s="32"/>
      <c r="B644" s="32"/>
      <c r="C644" s="32"/>
      <c r="D644" s="32"/>
      <c r="E644" s="126"/>
      <c r="F644" s="35"/>
      <c r="G644" s="35"/>
      <c r="H644" s="35"/>
      <c r="I644" s="33">
        <v>0</v>
      </c>
      <c r="J644" s="33">
        <v>0</v>
      </c>
      <c r="K644" s="33">
        <v>0</v>
      </c>
      <c r="L644" s="33">
        <v>0</v>
      </c>
      <c r="M644" s="33">
        <v>0</v>
      </c>
      <c r="N644" s="108">
        <v>0</v>
      </c>
      <c r="O644" s="108">
        <v>0</v>
      </c>
      <c r="R644" s="36"/>
      <c r="S644" s="36"/>
      <c r="T644" s="32"/>
      <c r="U644" s="33"/>
      <c r="V644" s="33"/>
      <c r="W644" s="33"/>
    </row>
    <row r="645" spans="1:23" ht="25" customHeight="1" x14ac:dyDescent="0.3">
      <c r="A645" s="32"/>
      <c r="B645" s="32"/>
      <c r="C645" s="32"/>
      <c r="D645" s="32"/>
      <c r="E645" s="126"/>
      <c r="F645" s="35"/>
      <c r="G645" s="35"/>
      <c r="H645" s="35"/>
      <c r="I645" s="33">
        <v>0</v>
      </c>
      <c r="J645" s="33">
        <v>0</v>
      </c>
      <c r="K645" s="33">
        <v>0</v>
      </c>
      <c r="L645" s="33">
        <v>0</v>
      </c>
      <c r="M645" s="33">
        <v>0</v>
      </c>
      <c r="N645" s="108">
        <v>0</v>
      </c>
      <c r="O645" s="108">
        <v>0</v>
      </c>
      <c r="R645" s="36"/>
      <c r="S645" s="36"/>
      <c r="T645" s="32"/>
      <c r="U645" s="33"/>
      <c r="V645" s="33"/>
      <c r="W645" s="33"/>
    </row>
    <row r="646" spans="1:23" ht="25" customHeight="1" x14ac:dyDescent="0.3">
      <c r="A646" s="32"/>
      <c r="B646" s="32"/>
      <c r="C646" s="32"/>
      <c r="D646" s="32"/>
      <c r="E646" s="126"/>
      <c r="F646" s="35"/>
      <c r="G646" s="35"/>
      <c r="H646" s="35"/>
      <c r="I646" s="33">
        <v>0</v>
      </c>
      <c r="J646" s="33">
        <v>0</v>
      </c>
      <c r="K646" s="33">
        <v>0</v>
      </c>
      <c r="L646" s="33">
        <v>0</v>
      </c>
      <c r="M646" s="33">
        <v>0</v>
      </c>
      <c r="N646" s="108">
        <v>0</v>
      </c>
      <c r="O646" s="108">
        <v>0</v>
      </c>
      <c r="R646" s="36"/>
      <c r="S646" s="36"/>
      <c r="T646" s="32"/>
      <c r="U646" s="33"/>
      <c r="V646" s="33"/>
      <c r="W646" s="33"/>
    </row>
    <row r="647" spans="1:23" ht="25" customHeight="1" x14ac:dyDescent="0.3">
      <c r="A647" s="32"/>
      <c r="B647" s="32"/>
      <c r="C647" s="32"/>
      <c r="D647" s="32"/>
      <c r="E647" s="126"/>
      <c r="F647" s="35"/>
      <c r="G647" s="35"/>
      <c r="H647" s="35"/>
      <c r="I647" s="33">
        <v>0</v>
      </c>
      <c r="J647" s="33">
        <v>0</v>
      </c>
      <c r="K647" s="33">
        <v>0</v>
      </c>
      <c r="L647" s="33">
        <v>0</v>
      </c>
      <c r="M647" s="33">
        <v>0</v>
      </c>
      <c r="N647" s="108">
        <v>0</v>
      </c>
      <c r="O647" s="108">
        <v>0</v>
      </c>
      <c r="R647" s="36"/>
      <c r="S647" s="36"/>
      <c r="T647" s="32"/>
      <c r="U647" s="33"/>
      <c r="V647" s="33"/>
      <c r="W647" s="33"/>
    </row>
    <row r="648" spans="1:23" ht="25" customHeight="1" x14ac:dyDescent="0.3">
      <c r="A648" s="32"/>
      <c r="B648" s="32"/>
      <c r="C648" s="32"/>
      <c r="D648" s="32"/>
      <c r="E648" s="126"/>
      <c r="F648" s="35"/>
      <c r="G648" s="35"/>
      <c r="H648" s="35"/>
      <c r="I648" s="33">
        <v>0</v>
      </c>
      <c r="J648" s="33">
        <v>0</v>
      </c>
      <c r="K648" s="33">
        <v>0</v>
      </c>
      <c r="L648" s="33">
        <v>0</v>
      </c>
      <c r="M648" s="33">
        <v>0</v>
      </c>
      <c r="N648" s="108">
        <v>0</v>
      </c>
      <c r="O648" s="108">
        <v>0</v>
      </c>
      <c r="R648" s="36"/>
      <c r="S648" s="36"/>
      <c r="T648" s="32"/>
      <c r="U648" s="33"/>
      <c r="V648" s="33"/>
      <c r="W648" s="33"/>
    </row>
    <row r="649" spans="1:23" ht="25" customHeight="1" x14ac:dyDescent="0.3">
      <c r="A649" s="32"/>
      <c r="B649" s="32"/>
      <c r="C649" s="32"/>
      <c r="D649" s="32"/>
      <c r="E649" s="126"/>
      <c r="F649" s="35"/>
      <c r="G649" s="35"/>
      <c r="H649" s="35"/>
      <c r="I649" s="33">
        <v>0</v>
      </c>
      <c r="J649" s="33">
        <v>0</v>
      </c>
      <c r="K649" s="33">
        <v>0</v>
      </c>
      <c r="L649" s="33">
        <v>0</v>
      </c>
      <c r="M649" s="33">
        <v>0</v>
      </c>
      <c r="N649" s="108">
        <v>0</v>
      </c>
      <c r="O649" s="108">
        <v>0</v>
      </c>
      <c r="R649" s="36"/>
      <c r="S649" s="36"/>
      <c r="T649" s="32"/>
      <c r="U649" s="33"/>
      <c r="V649" s="33"/>
      <c r="W649" s="33"/>
    </row>
    <row r="650" spans="1:23" ht="25" customHeight="1" x14ac:dyDescent="0.3">
      <c r="A650" s="32"/>
      <c r="B650" s="32"/>
      <c r="C650" s="32"/>
      <c r="D650" s="32"/>
      <c r="E650" s="126"/>
      <c r="F650" s="35"/>
      <c r="G650" s="35"/>
      <c r="H650" s="35"/>
      <c r="I650" s="33">
        <v>0</v>
      </c>
      <c r="J650" s="33">
        <v>0</v>
      </c>
      <c r="K650" s="33">
        <v>0</v>
      </c>
      <c r="L650" s="33">
        <v>0</v>
      </c>
      <c r="M650" s="33">
        <v>0</v>
      </c>
      <c r="N650" s="108">
        <v>0</v>
      </c>
      <c r="O650" s="108">
        <v>0</v>
      </c>
      <c r="R650" s="36"/>
      <c r="S650" s="36"/>
      <c r="T650" s="32"/>
      <c r="U650" s="33"/>
      <c r="V650" s="33"/>
      <c r="W650" s="33"/>
    </row>
    <row r="651" spans="1:23" ht="25" customHeight="1" x14ac:dyDescent="0.3">
      <c r="A651" s="32"/>
      <c r="B651" s="32"/>
      <c r="C651" s="32"/>
      <c r="D651" s="32"/>
      <c r="E651" s="126"/>
      <c r="F651" s="35"/>
      <c r="G651" s="35"/>
      <c r="H651" s="35"/>
      <c r="I651" s="33">
        <v>0</v>
      </c>
      <c r="J651" s="33">
        <v>0</v>
      </c>
      <c r="K651" s="33">
        <v>0</v>
      </c>
      <c r="L651" s="33">
        <v>0</v>
      </c>
      <c r="M651" s="33">
        <v>0</v>
      </c>
      <c r="N651" s="108">
        <v>0</v>
      </c>
      <c r="O651" s="108">
        <v>0</v>
      </c>
      <c r="R651" s="36"/>
      <c r="S651" s="36"/>
      <c r="T651" s="32"/>
      <c r="U651" s="33"/>
      <c r="V651" s="33"/>
      <c r="W651" s="33"/>
    </row>
    <row r="652" spans="1:23" ht="25" customHeight="1" x14ac:dyDescent="0.3">
      <c r="A652" s="32"/>
      <c r="B652" s="32"/>
      <c r="C652" s="32"/>
      <c r="D652" s="32"/>
      <c r="E652" s="126"/>
      <c r="F652" s="35"/>
      <c r="G652" s="35"/>
      <c r="H652" s="35"/>
      <c r="I652" s="33">
        <v>0</v>
      </c>
      <c r="J652" s="33">
        <v>0</v>
      </c>
      <c r="K652" s="33">
        <v>0</v>
      </c>
      <c r="L652" s="33">
        <v>0</v>
      </c>
      <c r="M652" s="33">
        <v>0</v>
      </c>
      <c r="N652" s="108">
        <v>0</v>
      </c>
      <c r="O652" s="108">
        <v>0</v>
      </c>
      <c r="R652" s="36"/>
      <c r="S652" s="36"/>
      <c r="T652" s="32"/>
      <c r="U652" s="33"/>
      <c r="V652" s="33"/>
      <c r="W652" s="33"/>
    </row>
    <row r="653" spans="1:23" ht="25" customHeight="1" x14ac:dyDescent="0.3">
      <c r="A653" s="32"/>
      <c r="B653" s="32"/>
      <c r="C653" s="32"/>
      <c r="D653" s="32"/>
      <c r="E653" s="126"/>
      <c r="F653" s="35"/>
      <c r="G653" s="35"/>
      <c r="H653" s="35"/>
      <c r="I653" s="33">
        <v>0</v>
      </c>
      <c r="J653" s="33">
        <v>0</v>
      </c>
      <c r="K653" s="33">
        <v>0</v>
      </c>
      <c r="L653" s="33">
        <v>0</v>
      </c>
      <c r="M653" s="33">
        <v>0</v>
      </c>
      <c r="N653" s="108">
        <v>0</v>
      </c>
      <c r="O653" s="108">
        <v>0</v>
      </c>
      <c r="R653" s="36"/>
      <c r="S653" s="36"/>
      <c r="T653" s="32"/>
      <c r="U653" s="33"/>
      <c r="V653" s="33"/>
      <c r="W653" s="33"/>
    </row>
    <row r="654" spans="1:23" ht="25" customHeight="1" x14ac:dyDescent="0.3">
      <c r="A654" s="32"/>
      <c r="B654" s="32"/>
      <c r="C654" s="32"/>
      <c r="D654" s="32"/>
      <c r="E654" s="126"/>
      <c r="F654" s="35"/>
      <c r="G654" s="35"/>
      <c r="H654" s="35"/>
      <c r="I654" s="33">
        <v>0</v>
      </c>
      <c r="J654" s="33">
        <v>0</v>
      </c>
      <c r="K654" s="33">
        <v>0</v>
      </c>
      <c r="L654" s="33">
        <v>0</v>
      </c>
      <c r="M654" s="33">
        <v>0</v>
      </c>
      <c r="N654" s="108">
        <v>0</v>
      </c>
      <c r="O654" s="108">
        <v>0</v>
      </c>
      <c r="R654" s="36"/>
      <c r="S654" s="36"/>
      <c r="T654" s="32"/>
      <c r="U654" s="33"/>
      <c r="V654" s="33"/>
      <c r="W654" s="33"/>
    </row>
    <row r="655" spans="1:23" ht="25" customHeight="1" x14ac:dyDescent="0.3">
      <c r="A655" s="32"/>
      <c r="B655" s="32"/>
      <c r="C655" s="32"/>
      <c r="D655" s="32"/>
      <c r="E655" s="126"/>
      <c r="F655" s="35"/>
      <c r="G655" s="35"/>
      <c r="H655" s="35"/>
      <c r="I655" s="33">
        <v>0</v>
      </c>
      <c r="J655" s="33">
        <v>0</v>
      </c>
      <c r="K655" s="33">
        <v>0</v>
      </c>
      <c r="L655" s="33">
        <v>0</v>
      </c>
      <c r="M655" s="33">
        <v>0</v>
      </c>
      <c r="N655" s="108">
        <v>0</v>
      </c>
      <c r="O655" s="108">
        <v>0</v>
      </c>
      <c r="R655" s="36"/>
      <c r="S655" s="36"/>
      <c r="T655" s="32"/>
      <c r="U655" s="33"/>
      <c r="V655" s="33"/>
      <c r="W655" s="33"/>
    </row>
    <row r="656" spans="1:23" ht="25" customHeight="1" x14ac:dyDescent="0.3">
      <c r="A656" s="32"/>
      <c r="B656" s="32"/>
      <c r="C656" s="32"/>
      <c r="D656" s="32"/>
      <c r="E656" s="126"/>
      <c r="F656" s="35"/>
      <c r="G656" s="35"/>
      <c r="H656" s="35"/>
      <c r="I656" s="33">
        <v>0</v>
      </c>
      <c r="J656" s="33">
        <v>0</v>
      </c>
      <c r="K656" s="33">
        <v>0</v>
      </c>
      <c r="L656" s="33">
        <v>0</v>
      </c>
      <c r="M656" s="33">
        <v>0</v>
      </c>
      <c r="N656" s="108">
        <v>0</v>
      </c>
      <c r="O656" s="108">
        <v>0</v>
      </c>
      <c r="R656" s="36"/>
      <c r="S656" s="36"/>
      <c r="T656" s="32"/>
      <c r="U656" s="33"/>
      <c r="V656" s="33"/>
      <c r="W656" s="33"/>
    </row>
    <row r="657" spans="1:23" ht="25" customHeight="1" x14ac:dyDescent="0.3">
      <c r="A657" s="32"/>
      <c r="B657" s="32"/>
      <c r="C657" s="32"/>
      <c r="D657" s="32"/>
      <c r="E657" s="126"/>
      <c r="F657" s="35"/>
      <c r="G657" s="35"/>
      <c r="H657" s="35"/>
      <c r="I657" s="33">
        <v>0</v>
      </c>
      <c r="J657" s="33">
        <v>0</v>
      </c>
      <c r="K657" s="33">
        <v>0</v>
      </c>
      <c r="L657" s="33">
        <v>0</v>
      </c>
      <c r="M657" s="33">
        <v>0</v>
      </c>
      <c r="N657" s="108">
        <v>0</v>
      </c>
      <c r="O657" s="108">
        <v>0</v>
      </c>
      <c r="R657" s="36"/>
      <c r="S657" s="36"/>
      <c r="T657" s="32"/>
      <c r="U657" s="33"/>
      <c r="V657" s="33"/>
      <c r="W657" s="33"/>
    </row>
    <row r="658" spans="1:23" ht="25" customHeight="1" x14ac:dyDescent="0.3">
      <c r="A658" s="32"/>
      <c r="B658" s="32"/>
      <c r="C658" s="32"/>
      <c r="D658" s="32"/>
      <c r="E658" s="126"/>
      <c r="F658" s="35"/>
      <c r="G658" s="35"/>
      <c r="H658" s="35"/>
      <c r="I658" s="33">
        <v>0</v>
      </c>
      <c r="J658" s="33">
        <v>0</v>
      </c>
      <c r="K658" s="33">
        <v>0</v>
      </c>
      <c r="L658" s="33">
        <v>0</v>
      </c>
      <c r="M658" s="33">
        <v>0</v>
      </c>
      <c r="N658" s="108">
        <v>0</v>
      </c>
      <c r="O658" s="108">
        <v>0</v>
      </c>
      <c r="R658" s="36"/>
      <c r="S658" s="36"/>
      <c r="T658" s="32"/>
      <c r="U658" s="33"/>
      <c r="V658" s="33"/>
      <c r="W658" s="33"/>
    </row>
    <row r="659" spans="1:23" ht="25" customHeight="1" x14ac:dyDescent="0.3">
      <c r="A659" s="32"/>
      <c r="B659" s="32"/>
      <c r="C659" s="32"/>
      <c r="D659" s="32"/>
      <c r="E659" s="126"/>
      <c r="F659" s="35"/>
      <c r="G659" s="35"/>
      <c r="H659" s="35"/>
      <c r="I659" s="33">
        <v>0</v>
      </c>
      <c r="J659" s="33">
        <v>0</v>
      </c>
      <c r="K659" s="33">
        <v>0</v>
      </c>
      <c r="L659" s="33">
        <v>0</v>
      </c>
      <c r="M659" s="33">
        <v>0</v>
      </c>
      <c r="N659" s="108">
        <v>0</v>
      </c>
      <c r="O659" s="108">
        <v>0</v>
      </c>
      <c r="R659" s="36"/>
      <c r="S659" s="36"/>
      <c r="T659" s="32"/>
      <c r="U659" s="33"/>
      <c r="V659" s="33"/>
      <c r="W659" s="33"/>
    </row>
    <row r="660" spans="1:23" ht="25" customHeight="1" x14ac:dyDescent="0.3">
      <c r="A660" s="32"/>
      <c r="B660" s="32"/>
      <c r="C660" s="32"/>
      <c r="D660" s="32"/>
      <c r="E660" s="126"/>
      <c r="F660" s="35"/>
      <c r="G660" s="35"/>
      <c r="H660" s="35"/>
      <c r="I660" s="33">
        <v>0</v>
      </c>
      <c r="J660" s="33">
        <v>0</v>
      </c>
      <c r="K660" s="33">
        <v>0</v>
      </c>
      <c r="L660" s="33">
        <v>0</v>
      </c>
      <c r="M660" s="33">
        <v>0</v>
      </c>
      <c r="N660" s="108">
        <v>0</v>
      </c>
      <c r="O660" s="108">
        <v>0</v>
      </c>
      <c r="R660" s="36"/>
      <c r="S660" s="36"/>
      <c r="T660" s="32"/>
      <c r="U660" s="33"/>
      <c r="V660" s="33"/>
      <c r="W660" s="33"/>
    </row>
    <row r="661" spans="1:23" ht="25" customHeight="1" x14ac:dyDescent="0.3">
      <c r="A661" s="32"/>
      <c r="B661" s="32"/>
      <c r="C661" s="32"/>
      <c r="D661" s="32"/>
      <c r="E661" s="126"/>
      <c r="F661" s="35"/>
      <c r="G661" s="35"/>
      <c r="H661" s="35"/>
      <c r="I661" s="33">
        <v>0</v>
      </c>
      <c r="J661" s="33">
        <v>0</v>
      </c>
      <c r="K661" s="33">
        <v>0</v>
      </c>
      <c r="L661" s="33">
        <v>0</v>
      </c>
      <c r="M661" s="33">
        <v>0</v>
      </c>
      <c r="N661" s="108">
        <v>0</v>
      </c>
      <c r="O661" s="108">
        <v>0</v>
      </c>
      <c r="R661" s="36"/>
      <c r="S661" s="36"/>
      <c r="T661" s="32"/>
      <c r="U661" s="33"/>
      <c r="V661" s="33"/>
      <c r="W661" s="33"/>
    </row>
    <row r="662" spans="1:23" ht="25" customHeight="1" x14ac:dyDescent="0.3">
      <c r="A662" s="32"/>
      <c r="B662" s="32"/>
      <c r="C662" s="32"/>
      <c r="D662" s="32"/>
      <c r="E662" s="126"/>
      <c r="F662" s="35"/>
      <c r="G662" s="35"/>
      <c r="H662" s="35"/>
      <c r="I662" s="33">
        <v>0</v>
      </c>
      <c r="J662" s="33">
        <v>0</v>
      </c>
      <c r="K662" s="33">
        <v>0</v>
      </c>
      <c r="L662" s="33">
        <v>0</v>
      </c>
      <c r="M662" s="33">
        <v>0</v>
      </c>
      <c r="N662" s="108">
        <v>0</v>
      </c>
      <c r="O662" s="108">
        <v>0</v>
      </c>
      <c r="R662" s="36"/>
      <c r="S662" s="36"/>
      <c r="T662" s="32"/>
      <c r="U662" s="33"/>
      <c r="V662" s="33"/>
      <c r="W662" s="33"/>
    </row>
    <row r="663" spans="1:23" ht="25" customHeight="1" x14ac:dyDescent="0.3">
      <c r="A663" s="32"/>
      <c r="B663" s="32"/>
      <c r="C663" s="32"/>
      <c r="D663" s="32"/>
      <c r="E663" s="126"/>
      <c r="F663" s="35"/>
      <c r="G663" s="35"/>
      <c r="H663" s="35"/>
      <c r="I663" s="33">
        <v>0</v>
      </c>
      <c r="J663" s="33">
        <v>0</v>
      </c>
      <c r="K663" s="33">
        <v>0</v>
      </c>
      <c r="L663" s="33">
        <v>0</v>
      </c>
      <c r="M663" s="33">
        <v>0</v>
      </c>
      <c r="N663" s="108">
        <v>0</v>
      </c>
      <c r="O663" s="108">
        <v>0</v>
      </c>
      <c r="R663" s="36"/>
      <c r="S663" s="36"/>
      <c r="T663" s="32"/>
      <c r="U663" s="33"/>
      <c r="V663" s="33"/>
      <c r="W663" s="33"/>
    </row>
    <row r="664" spans="1:23" ht="25" customHeight="1" x14ac:dyDescent="0.3">
      <c r="A664" s="32"/>
      <c r="B664" s="32"/>
      <c r="C664" s="32"/>
      <c r="D664" s="32"/>
      <c r="E664" s="126"/>
      <c r="F664" s="35"/>
      <c r="G664" s="35"/>
      <c r="H664" s="35"/>
      <c r="I664" s="33">
        <v>0</v>
      </c>
      <c r="J664" s="33">
        <v>0</v>
      </c>
      <c r="K664" s="33">
        <v>0</v>
      </c>
      <c r="L664" s="33">
        <v>0</v>
      </c>
      <c r="M664" s="33">
        <v>0</v>
      </c>
      <c r="N664" s="108">
        <v>0</v>
      </c>
      <c r="O664" s="108">
        <v>0</v>
      </c>
      <c r="R664" s="36"/>
      <c r="S664" s="36"/>
      <c r="T664" s="32"/>
      <c r="U664" s="33"/>
      <c r="V664" s="33"/>
      <c r="W664" s="33"/>
    </row>
    <row r="665" spans="1:23" ht="25" customHeight="1" x14ac:dyDescent="0.3">
      <c r="A665" s="32"/>
      <c r="B665" s="32"/>
      <c r="C665" s="32"/>
      <c r="D665" s="32"/>
      <c r="E665" s="126"/>
      <c r="F665" s="35"/>
      <c r="G665" s="35"/>
      <c r="H665" s="35"/>
      <c r="I665" s="33">
        <v>0</v>
      </c>
      <c r="J665" s="33">
        <v>0</v>
      </c>
      <c r="K665" s="33">
        <v>0</v>
      </c>
      <c r="L665" s="33">
        <v>0</v>
      </c>
      <c r="M665" s="33">
        <v>0</v>
      </c>
      <c r="N665" s="108">
        <v>0</v>
      </c>
      <c r="O665" s="108">
        <v>0</v>
      </c>
      <c r="R665" s="36"/>
      <c r="S665" s="36"/>
      <c r="T665" s="32"/>
      <c r="U665" s="33"/>
      <c r="V665" s="33"/>
      <c r="W665" s="33"/>
    </row>
    <row r="666" spans="1:23" ht="25" customHeight="1" x14ac:dyDescent="0.3">
      <c r="A666" s="32"/>
      <c r="B666" s="32"/>
      <c r="C666" s="32"/>
      <c r="D666" s="32"/>
      <c r="E666" s="126"/>
      <c r="F666" s="35"/>
      <c r="G666" s="35"/>
      <c r="H666" s="35"/>
      <c r="I666" s="33">
        <v>0</v>
      </c>
      <c r="J666" s="33">
        <v>0</v>
      </c>
      <c r="K666" s="33">
        <v>0</v>
      </c>
      <c r="L666" s="33">
        <v>0</v>
      </c>
      <c r="M666" s="33">
        <v>0</v>
      </c>
      <c r="N666" s="108">
        <v>0</v>
      </c>
      <c r="O666" s="108">
        <v>0</v>
      </c>
      <c r="R666" s="36"/>
      <c r="S666" s="36"/>
      <c r="T666" s="32"/>
      <c r="U666" s="33"/>
      <c r="V666" s="33"/>
      <c r="W666" s="33"/>
    </row>
    <row r="667" spans="1:23" ht="25" customHeight="1" x14ac:dyDescent="0.3">
      <c r="A667" s="32"/>
      <c r="B667" s="32"/>
      <c r="C667" s="32"/>
      <c r="D667" s="32"/>
      <c r="E667" s="126"/>
      <c r="F667" s="35"/>
      <c r="G667" s="35"/>
      <c r="H667" s="35"/>
      <c r="I667" s="33">
        <v>0</v>
      </c>
      <c r="J667" s="33">
        <v>0</v>
      </c>
      <c r="K667" s="33">
        <v>0</v>
      </c>
      <c r="L667" s="33">
        <v>0</v>
      </c>
      <c r="M667" s="33">
        <v>0</v>
      </c>
      <c r="N667" s="108">
        <v>0</v>
      </c>
      <c r="O667" s="108">
        <v>0</v>
      </c>
      <c r="R667" s="36"/>
      <c r="S667" s="36"/>
      <c r="T667" s="32"/>
      <c r="U667" s="33"/>
      <c r="V667" s="33"/>
      <c r="W667" s="33"/>
    </row>
    <row r="668" spans="1:23" ht="25" customHeight="1" x14ac:dyDescent="0.3">
      <c r="A668" s="32"/>
      <c r="B668" s="32"/>
      <c r="C668" s="32"/>
      <c r="D668" s="32"/>
      <c r="E668" s="126"/>
      <c r="F668" s="35"/>
      <c r="G668" s="35"/>
      <c r="H668" s="35"/>
      <c r="I668" s="33">
        <v>0</v>
      </c>
      <c r="J668" s="33">
        <v>0</v>
      </c>
      <c r="K668" s="33">
        <v>0</v>
      </c>
      <c r="L668" s="33">
        <v>0</v>
      </c>
      <c r="M668" s="33">
        <v>0</v>
      </c>
      <c r="N668" s="108">
        <v>0</v>
      </c>
      <c r="O668" s="108">
        <v>0</v>
      </c>
      <c r="R668" s="36"/>
      <c r="S668" s="36"/>
      <c r="T668" s="32"/>
      <c r="U668" s="33"/>
      <c r="V668" s="33"/>
      <c r="W668" s="33"/>
    </row>
    <row r="669" spans="1:23" ht="25" customHeight="1" x14ac:dyDescent="0.3">
      <c r="A669" s="32"/>
      <c r="B669" s="32"/>
      <c r="C669" s="32"/>
      <c r="D669" s="32"/>
      <c r="E669" s="126"/>
      <c r="F669" s="35"/>
      <c r="G669" s="35"/>
      <c r="H669" s="35"/>
      <c r="I669" s="33">
        <v>0</v>
      </c>
      <c r="J669" s="33">
        <v>0</v>
      </c>
      <c r="K669" s="33">
        <v>0</v>
      </c>
      <c r="L669" s="33">
        <v>0</v>
      </c>
      <c r="M669" s="33">
        <v>0</v>
      </c>
      <c r="N669" s="108">
        <v>0</v>
      </c>
      <c r="O669" s="108">
        <v>0</v>
      </c>
      <c r="R669" s="36"/>
      <c r="S669" s="36"/>
      <c r="T669" s="32"/>
      <c r="U669" s="33"/>
      <c r="V669" s="33"/>
      <c r="W669" s="33"/>
    </row>
    <row r="670" spans="1:23" ht="25" customHeight="1" x14ac:dyDescent="0.3">
      <c r="A670" s="32"/>
      <c r="B670" s="32"/>
      <c r="C670" s="32"/>
      <c r="D670" s="32"/>
      <c r="E670" s="126"/>
      <c r="F670" s="35"/>
      <c r="G670" s="35"/>
      <c r="H670" s="35"/>
      <c r="I670" s="33">
        <v>0</v>
      </c>
      <c r="J670" s="33">
        <v>0</v>
      </c>
      <c r="K670" s="33">
        <v>0</v>
      </c>
      <c r="L670" s="33">
        <v>0</v>
      </c>
      <c r="M670" s="33">
        <v>0</v>
      </c>
      <c r="N670" s="108">
        <v>0</v>
      </c>
      <c r="O670" s="108">
        <v>0</v>
      </c>
      <c r="R670" s="36"/>
      <c r="S670" s="36"/>
      <c r="T670" s="32"/>
      <c r="U670" s="33"/>
      <c r="V670" s="33"/>
      <c r="W670" s="33"/>
    </row>
    <row r="671" spans="1:23" ht="25" customHeight="1" x14ac:dyDescent="0.3">
      <c r="A671" s="32"/>
      <c r="B671" s="32"/>
      <c r="C671" s="32"/>
      <c r="D671" s="32"/>
      <c r="E671" s="126"/>
      <c r="F671" s="35"/>
      <c r="G671" s="35"/>
      <c r="H671" s="35"/>
      <c r="I671" s="33">
        <v>0</v>
      </c>
      <c r="J671" s="33">
        <v>0</v>
      </c>
      <c r="K671" s="33">
        <v>0</v>
      </c>
      <c r="L671" s="33">
        <v>0</v>
      </c>
      <c r="M671" s="33">
        <v>0</v>
      </c>
      <c r="N671" s="108">
        <v>0</v>
      </c>
      <c r="O671" s="108">
        <v>0</v>
      </c>
      <c r="R671" s="36"/>
      <c r="S671" s="36"/>
      <c r="T671" s="32"/>
      <c r="U671" s="33"/>
      <c r="V671" s="33"/>
      <c r="W671" s="33"/>
    </row>
    <row r="672" spans="1:23" ht="25" customHeight="1" x14ac:dyDescent="0.3">
      <c r="A672" s="32"/>
      <c r="B672" s="32"/>
      <c r="C672" s="32"/>
      <c r="D672" s="32"/>
      <c r="E672" s="126"/>
      <c r="F672" s="35"/>
      <c r="G672" s="35"/>
      <c r="H672" s="35"/>
      <c r="I672" s="33">
        <v>0</v>
      </c>
      <c r="J672" s="33">
        <v>0</v>
      </c>
      <c r="K672" s="33">
        <v>0</v>
      </c>
      <c r="L672" s="33">
        <v>0</v>
      </c>
      <c r="M672" s="33">
        <v>0</v>
      </c>
      <c r="N672" s="108">
        <v>0</v>
      </c>
      <c r="O672" s="108">
        <v>0</v>
      </c>
      <c r="R672" s="36"/>
      <c r="S672" s="36"/>
      <c r="T672" s="32"/>
      <c r="U672" s="33"/>
      <c r="V672" s="33"/>
      <c r="W672" s="33"/>
    </row>
    <row r="673" spans="1:23" ht="25" customHeight="1" x14ac:dyDescent="0.3">
      <c r="A673" s="32"/>
      <c r="B673" s="32"/>
      <c r="C673" s="32"/>
      <c r="D673" s="32"/>
      <c r="E673" s="126"/>
      <c r="F673" s="35"/>
      <c r="G673" s="35"/>
      <c r="H673" s="35"/>
      <c r="I673" s="33">
        <v>0</v>
      </c>
      <c r="J673" s="33">
        <v>0</v>
      </c>
      <c r="K673" s="33">
        <v>0</v>
      </c>
      <c r="L673" s="33">
        <v>0</v>
      </c>
      <c r="M673" s="33">
        <v>0</v>
      </c>
      <c r="N673" s="108">
        <v>0</v>
      </c>
      <c r="O673" s="108">
        <v>0</v>
      </c>
      <c r="R673" s="36"/>
      <c r="S673" s="36"/>
      <c r="T673" s="32"/>
      <c r="U673" s="33"/>
      <c r="V673" s="33"/>
      <c r="W673" s="33"/>
    </row>
    <row r="674" spans="1:23" ht="25" customHeight="1" x14ac:dyDescent="0.3">
      <c r="A674" s="32"/>
      <c r="B674" s="32"/>
      <c r="C674" s="32"/>
      <c r="D674" s="32"/>
      <c r="E674" s="126"/>
      <c r="F674" s="35"/>
      <c r="G674" s="35"/>
      <c r="H674" s="35"/>
      <c r="I674" s="33">
        <v>0</v>
      </c>
      <c r="J674" s="33">
        <v>0</v>
      </c>
      <c r="K674" s="33">
        <v>0</v>
      </c>
      <c r="L674" s="33">
        <v>0</v>
      </c>
      <c r="M674" s="33">
        <v>0</v>
      </c>
      <c r="N674" s="108">
        <v>0</v>
      </c>
      <c r="O674" s="108">
        <v>0</v>
      </c>
      <c r="R674" s="36"/>
      <c r="S674" s="36"/>
      <c r="T674" s="32"/>
      <c r="U674" s="33"/>
      <c r="V674" s="33"/>
      <c r="W674" s="33"/>
    </row>
    <row r="675" spans="1:23" ht="25" customHeight="1" x14ac:dyDescent="0.3">
      <c r="A675" s="32"/>
      <c r="B675" s="32"/>
      <c r="C675" s="32"/>
      <c r="D675" s="32"/>
      <c r="E675" s="126"/>
      <c r="F675" s="35"/>
      <c r="G675" s="35"/>
      <c r="H675" s="35"/>
      <c r="I675" s="33">
        <v>0</v>
      </c>
      <c r="J675" s="33">
        <v>0</v>
      </c>
      <c r="K675" s="33">
        <v>0</v>
      </c>
      <c r="L675" s="33">
        <v>0</v>
      </c>
      <c r="M675" s="33">
        <v>0</v>
      </c>
      <c r="N675" s="108">
        <v>0</v>
      </c>
      <c r="O675" s="108">
        <v>0</v>
      </c>
      <c r="R675" s="36"/>
      <c r="S675" s="36"/>
      <c r="T675" s="32"/>
      <c r="U675" s="33"/>
      <c r="V675" s="33"/>
      <c r="W675" s="33"/>
    </row>
    <row r="676" spans="1:23" ht="25" customHeight="1" x14ac:dyDescent="0.3">
      <c r="A676" s="32"/>
      <c r="B676" s="32"/>
      <c r="C676" s="32"/>
      <c r="D676" s="32"/>
      <c r="E676" s="126"/>
      <c r="F676" s="35"/>
      <c r="G676" s="35"/>
      <c r="H676" s="35"/>
      <c r="I676" s="33">
        <v>0</v>
      </c>
      <c r="J676" s="33">
        <v>0</v>
      </c>
      <c r="K676" s="33">
        <v>0</v>
      </c>
      <c r="L676" s="33">
        <v>0</v>
      </c>
      <c r="M676" s="33">
        <v>0</v>
      </c>
      <c r="N676" s="108">
        <v>0</v>
      </c>
      <c r="O676" s="108">
        <v>0</v>
      </c>
      <c r="R676" s="36"/>
      <c r="S676" s="36"/>
      <c r="T676" s="32"/>
      <c r="U676" s="33"/>
      <c r="V676" s="33"/>
      <c r="W676" s="33"/>
    </row>
    <row r="677" spans="1:23" ht="25" customHeight="1" x14ac:dyDescent="0.3">
      <c r="A677" s="32"/>
      <c r="B677" s="32"/>
      <c r="C677" s="32"/>
      <c r="D677" s="32"/>
      <c r="E677" s="126"/>
      <c r="F677" s="35"/>
      <c r="G677" s="35"/>
      <c r="H677" s="35"/>
      <c r="I677" s="33">
        <v>0</v>
      </c>
      <c r="J677" s="33">
        <v>0</v>
      </c>
      <c r="K677" s="33">
        <v>0</v>
      </c>
      <c r="L677" s="33">
        <v>0</v>
      </c>
      <c r="M677" s="33">
        <v>0</v>
      </c>
      <c r="N677" s="108">
        <v>0</v>
      </c>
      <c r="O677" s="108">
        <v>0</v>
      </c>
      <c r="R677" s="36"/>
      <c r="S677" s="36"/>
      <c r="T677" s="32"/>
      <c r="U677" s="33"/>
      <c r="V677" s="33"/>
      <c r="W677" s="33"/>
    </row>
    <row r="678" spans="1:23" ht="25" customHeight="1" x14ac:dyDescent="0.3">
      <c r="A678" s="32"/>
      <c r="B678" s="32"/>
      <c r="C678" s="32"/>
      <c r="D678" s="32"/>
      <c r="E678" s="126"/>
      <c r="F678" s="35"/>
      <c r="G678" s="35"/>
      <c r="H678" s="35"/>
      <c r="I678" s="33">
        <v>0</v>
      </c>
      <c r="J678" s="33">
        <v>0</v>
      </c>
      <c r="K678" s="33">
        <v>0</v>
      </c>
      <c r="L678" s="33">
        <v>0</v>
      </c>
      <c r="M678" s="33">
        <v>0</v>
      </c>
      <c r="N678" s="108">
        <v>0</v>
      </c>
      <c r="O678" s="108">
        <v>0</v>
      </c>
      <c r="R678" s="36"/>
      <c r="S678" s="36"/>
      <c r="T678" s="32"/>
      <c r="U678" s="33"/>
      <c r="V678" s="33"/>
      <c r="W678" s="33"/>
    </row>
    <row r="679" spans="1:23" ht="25" customHeight="1" x14ac:dyDescent="0.3">
      <c r="A679" s="32"/>
      <c r="B679" s="32"/>
      <c r="C679" s="32"/>
      <c r="D679" s="32"/>
      <c r="E679" s="126"/>
      <c r="F679" s="35"/>
      <c r="G679" s="35"/>
      <c r="H679" s="35"/>
      <c r="I679" s="33">
        <v>0</v>
      </c>
      <c r="J679" s="33">
        <v>0</v>
      </c>
      <c r="K679" s="33">
        <v>0</v>
      </c>
      <c r="L679" s="33">
        <v>0</v>
      </c>
      <c r="M679" s="33">
        <v>0</v>
      </c>
      <c r="N679" s="108">
        <v>0</v>
      </c>
      <c r="O679" s="108">
        <v>0</v>
      </c>
      <c r="R679" s="36"/>
      <c r="S679" s="36"/>
      <c r="T679" s="32"/>
      <c r="U679" s="33"/>
      <c r="V679" s="33"/>
      <c r="W679" s="33"/>
    </row>
    <row r="680" spans="1:23" ht="25" customHeight="1" x14ac:dyDescent="0.3">
      <c r="A680" s="32"/>
      <c r="B680" s="32"/>
      <c r="C680" s="32"/>
      <c r="D680" s="32"/>
      <c r="E680" s="126"/>
      <c r="F680" s="35"/>
      <c r="G680" s="35"/>
      <c r="H680" s="35"/>
      <c r="I680" s="33">
        <v>0</v>
      </c>
      <c r="J680" s="33">
        <v>0</v>
      </c>
      <c r="K680" s="33">
        <v>0</v>
      </c>
      <c r="L680" s="33">
        <v>0</v>
      </c>
      <c r="M680" s="33">
        <v>0</v>
      </c>
      <c r="N680" s="108">
        <v>0</v>
      </c>
      <c r="O680" s="108">
        <v>0</v>
      </c>
      <c r="R680" s="36"/>
      <c r="S680" s="36"/>
      <c r="T680" s="32"/>
      <c r="U680" s="33"/>
      <c r="V680" s="33"/>
      <c r="W680" s="33"/>
    </row>
    <row r="681" spans="1:23" ht="25" customHeight="1" x14ac:dyDescent="0.3">
      <c r="A681" s="32"/>
      <c r="B681" s="32"/>
      <c r="C681" s="32"/>
      <c r="D681" s="32"/>
      <c r="E681" s="126"/>
      <c r="F681" s="35"/>
      <c r="G681" s="35"/>
      <c r="H681" s="35"/>
      <c r="I681" s="33">
        <v>0</v>
      </c>
      <c r="J681" s="33">
        <v>0</v>
      </c>
      <c r="K681" s="33">
        <v>0</v>
      </c>
      <c r="L681" s="33">
        <v>0</v>
      </c>
      <c r="M681" s="33">
        <v>0</v>
      </c>
      <c r="N681" s="108">
        <v>0</v>
      </c>
      <c r="O681" s="108">
        <v>0</v>
      </c>
      <c r="R681" s="36"/>
      <c r="S681" s="36"/>
      <c r="T681" s="32"/>
      <c r="U681" s="33"/>
      <c r="V681" s="33"/>
      <c r="W681" s="33"/>
    </row>
    <row r="682" spans="1:23" ht="25" customHeight="1" x14ac:dyDescent="0.3">
      <c r="A682" s="32"/>
      <c r="B682" s="32"/>
      <c r="C682" s="32"/>
      <c r="D682" s="32"/>
      <c r="E682" s="126"/>
      <c r="F682" s="35"/>
      <c r="G682" s="35"/>
      <c r="H682" s="35"/>
      <c r="I682" s="33">
        <v>0</v>
      </c>
      <c r="J682" s="33">
        <v>0</v>
      </c>
      <c r="K682" s="33">
        <v>0</v>
      </c>
      <c r="L682" s="33">
        <v>0</v>
      </c>
      <c r="M682" s="33">
        <v>0</v>
      </c>
      <c r="N682" s="108">
        <v>0</v>
      </c>
      <c r="O682" s="108">
        <v>0</v>
      </c>
      <c r="R682" s="36"/>
      <c r="S682" s="36"/>
      <c r="T682" s="32"/>
      <c r="U682" s="33"/>
      <c r="V682" s="33"/>
      <c r="W682" s="33"/>
    </row>
    <row r="683" spans="1:23" ht="25" customHeight="1" x14ac:dyDescent="0.3">
      <c r="A683" s="32"/>
      <c r="B683" s="32"/>
      <c r="C683" s="32"/>
      <c r="D683" s="32"/>
      <c r="E683" s="126"/>
      <c r="F683" s="35"/>
      <c r="G683" s="35"/>
      <c r="H683" s="35"/>
      <c r="I683" s="33">
        <v>0</v>
      </c>
      <c r="J683" s="33">
        <v>0</v>
      </c>
      <c r="K683" s="33">
        <v>0</v>
      </c>
      <c r="L683" s="33">
        <v>0</v>
      </c>
      <c r="M683" s="33">
        <v>0</v>
      </c>
      <c r="N683" s="108">
        <v>0</v>
      </c>
      <c r="O683" s="108">
        <v>0</v>
      </c>
      <c r="R683" s="36"/>
      <c r="S683" s="36"/>
      <c r="T683" s="32"/>
      <c r="U683" s="33"/>
      <c r="V683" s="33"/>
      <c r="W683" s="33"/>
    </row>
    <row r="684" spans="1:23" ht="25" customHeight="1" x14ac:dyDescent="0.3">
      <c r="A684" s="32"/>
      <c r="B684" s="32"/>
      <c r="C684" s="32"/>
      <c r="D684" s="32"/>
      <c r="E684" s="126"/>
      <c r="F684" s="35"/>
      <c r="G684" s="35"/>
      <c r="H684" s="35"/>
      <c r="I684" s="33">
        <v>0</v>
      </c>
      <c r="J684" s="33">
        <v>0</v>
      </c>
      <c r="K684" s="33">
        <v>0</v>
      </c>
      <c r="L684" s="33">
        <v>0</v>
      </c>
      <c r="M684" s="33">
        <v>0</v>
      </c>
      <c r="N684" s="108">
        <v>0</v>
      </c>
      <c r="O684" s="108">
        <v>0</v>
      </c>
      <c r="R684" s="36"/>
      <c r="S684" s="36"/>
      <c r="T684" s="32"/>
      <c r="U684" s="33"/>
      <c r="V684" s="33"/>
      <c r="W684" s="33"/>
    </row>
    <row r="685" spans="1:23" ht="25" customHeight="1" x14ac:dyDescent="0.3">
      <c r="A685" s="32"/>
      <c r="B685" s="32"/>
      <c r="C685" s="32"/>
      <c r="D685" s="32"/>
      <c r="E685" s="126"/>
      <c r="F685" s="35"/>
      <c r="G685" s="35"/>
      <c r="H685" s="35"/>
      <c r="I685" s="33">
        <v>0</v>
      </c>
      <c r="J685" s="33">
        <v>0</v>
      </c>
      <c r="K685" s="33">
        <v>0</v>
      </c>
      <c r="L685" s="33">
        <v>0</v>
      </c>
      <c r="M685" s="33">
        <v>0</v>
      </c>
      <c r="N685" s="108">
        <v>0</v>
      </c>
      <c r="O685" s="108">
        <v>0</v>
      </c>
      <c r="R685" s="36"/>
      <c r="S685" s="36"/>
      <c r="T685" s="32"/>
      <c r="U685" s="33"/>
      <c r="V685" s="33"/>
      <c r="W685" s="33"/>
    </row>
    <row r="686" spans="1:23" ht="25" customHeight="1" x14ac:dyDescent="0.3">
      <c r="A686" s="32"/>
      <c r="B686" s="32"/>
      <c r="C686" s="32"/>
      <c r="D686" s="32"/>
      <c r="E686" s="126"/>
      <c r="F686" s="35"/>
      <c r="G686" s="35"/>
      <c r="H686" s="35"/>
      <c r="I686" s="33">
        <v>0</v>
      </c>
      <c r="J686" s="33">
        <v>0</v>
      </c>
      <c r="K686" s="33">
        <v>0</v>
      </c>
      <c r="L686" s="33">
        <v>0</v>
      </c>
      <c r="M686" s="33">
        <v>0</v>
      </c>
      <c r="N686" s="108">
        <v>0</v>
      </c>
      <c r="O686" s="108">
        <v>0</v>
      </c>
      <c r="R686" s="36"/>
      <c r="S686" s="36"/>
      <c r="T686" s="32"/>
      <c r="U686" s="33"/>
      <c r="V686" s="33"/>
      <c r="W686" s="33"/>
    </row>
    <row r="687" spans="1:23" ht="25" customHeight="1" x14ac:dyDescent="0.3">
      <c r="A687" s="32"/>
      <c r="B687" s="32"/>
      <c r="C687" s="32"/>
      <c r="D687" s="32"/>
      <c r="E687" s="126"/>
      <c r="F687" s="35"/>
      <c r="G687" s="35"/>
      <c r="H687" s="35"/>
      <c r="I687" s="33">
        <v>0</v>
      </c>
      <c r="J687" s="33">
        <v>0</v>
      </c>
      <c r="K687" s="33">
        <v>0</v>
      </c>
      <c r="L687" s="33">
        <v>0</v>
      </c>
      <c r="M687" s="33">
        <v>0</v>
      </c>
      <c r="N687" s="108">
        <v>0</v>
      </c>
      <c r="O687" s="108">
        <v>0</v>
      </c>
      <c r="R687" s="36"/>
      <c r="S687" s="36"/>
      <c r="T687" s="32"/>
      <c r="U687" s="33"/>
      <c r="V687" s="33"/>
      <c r="W687" s="33"/>
    </row>
    <row r="688" spans="1:23" ht="25" customHeight="1" x14ac:dyDescent="0.3">
      <c r="A688" s="32"/>
      <c r="B688" s="32"/>
      <c r="C688" s="32"/>
      <c r="D688" s="32"/>
      <c r="E688" s="126"/>
      <c r="F688" s="35"/>
      <c r="G688" s="35"/>
      <c r="H688" s="35"/>
      <c r="I688" s="33">
        <v>0</v>
      </c>
      <c r="J688" s="33">
        <v>0</v>
      </c>
      <c r="K688" s="33">
        <v>0</v>
      </c>
      <c r="L688" s="33">
        <v>0</v>
      </c>
      <c r="M688" s="33">
        <v>0</v>
      </c>
      <c r="N688" s="108">
        <v>0</v>
      </c>
      <c r="O688" s="108">
        <v>0</v>
      </c>
      <c r="R688" s="36"/>
      <c r="S688" s="36"/>
      <c r="T688" s="32"/>
      <c r="U688" s="33"/>
      <c r="V688" s="33"/>
      <c r="W688" s="33"/>
    </row>
    <row r="689" spans="1:23" ht="25" customHeight="1" x14ac:dyDescent="0.3">
      <c r="A689" s="32"/>
      <c r="B689" s="32"/>
      <c r="C689" s="32"/>
      <c r="D689" s="32"/>
      <c r="E689" s="126"/>
      <c r="F689" s="35"/>
      <c r="G689" s="35"/>
      <c r="H689" s="35"/>
      <c r="I689" s="33">
        <v>0</v>
      </c>
      <c r="J689" s="33">
        <v>0</v>
      </c>
      <c r="K689" s="33">
        <v>0</v>
      </c>
      <c r="L689" s="33">
        <v>0</v>
      </c>
      <c r="M689" s="33">
        <v>0</v>
      </c>
      <c r="N689" s="108">
        <v>0</v>
      </c>
      <c r="O689" s="108">
        <v>0</v>
      </c>
      <c r="R689" s="36"/>
      <c r="S689" s="36"/>
      <c r="T689" s="32"/>
      <c r="U689" s="33"/>
      <c r="V689" s="33"/>
      <c r="W689" s="33"/>
    </row>
    <row r="690" spans="1:23" ht="25" customHeight="1" x14ac:dyDescent="0.3">
      <c r="A690" s="32"/>
      <c r="B690" s="32"/>
      <c r="C690" s="32"/>
      <c r="D690" s="32"/>
      <c r="E690" s="126"/>
      <c r="F690" s="35"/>
      <c r="G690" s="35"/>
      <c r="H690" s="35"/>
      <c r="I690" s="33">
        <v>0</v>
      </c>
      <c r="J690" s="33">
        <v>0</v>
      </c>
      <c r="K690" s="33">
        <v>0</v>
      </c>
      <c r="L690" s="33">
        <v>0</v>
      </c>
      <c r="M690" s="33">
        <v>0</v>
      </c>
      <c r="N690" s="108">
        <v>0</v>
      </c>
      <c r="O690" s="108">
        <v>0</v>
      </c>
      <c r="R690" s="36"/>
      <c r="S690" s="36"/>
      <c r="T690" s="32"/>
      <c r="U690" s="33"/>
      <c r="V690" s="33"/>
      <c r="W690" s="33"/>
    </row>
    <row r="691" spans="1:23" ht="25" customHeight="1" x14ac:dyDescent="0.3">
      <c r="A691" s="32"/>
      <c r="B691" s="32"/>
      <c r="C691" s="32"/>
      <c r="D691" s="32"/>
      <c r="E691" s="126"/>
      <c r="F691" s="35"/>
      <c r="G691" s="35"/>
      <c r="H691" s="35"/>
      <c r="I691" s="33">
        <v>0</v>
      </c>
      <c r="J691" s="33">
        <v>0</v>
      </c>
      <c r="K691" s="33">
        <v>0</v>
      </c>
      <c r="L691" s="33">
        <v>0</v>
      </c>
      <c r="M691" s="33">
        <v>0</v>
      </c>
      <c r="N691" s="108">
        <v>0</v>
      </c>
      <c r="O691" s="108">
        <v>0</v>
      </c>
      <c r="R691" s="36"/>
      <c r="S691" s="36"/>
      <c r="T691" s="32"/>
      <c r="U691" s="33"/>
      <c r="V691" s="33"/>
      <c r="W691" s="33"/>
    </row>
    <row r="692" spans="1:23" ht="25" customHeight="1" x14ac:dyDescent="0.3">
      <c r="A692" s="32"/>
      <c r="B692" s="32"/>
      <c r="C692" s="32"/>
      <c r="D692" s="32"/>
      <c r="E692" s="126"/>
      <c r="F692" s="35"/>
      <c r="G692" s="35"/>
      <c r="H692" s="35"/>
      <c r="I692" s="33">
        <v>0</v>
      </c>
      <c r="J692" s="33">
        <v>0</v>
      </c>
      <c r="K692" s="33">
        <v>0</v>
      </c>
      <c r="L692" s="33">
        <v>0</v>
      </c>
      <c r="M692" s="33">
        <v>0</v>
      </c>
      <c r="N692" s="108">
        <v>0</v>
      </c>
      <c r="O692" s="108">
        <v>0</v>
      </c>
      <c r="R692" s="36"/>
      <c r="S692" s="36"/>
      <c r="T692" s="32"/>
      <c r="U692" s="33"/>
      <c r="V692" s="33"/>
      <c r="W692" s="33"/>
    </row>
    <row r="693" spans="1:23" ht="25" customHeight="1" x14ac:dyDescent="0.3">
      <c r="A693" s="32"/>
      <c r="B693" s="32"/>
      <c r="C693" s="32"/>
      <c r="D693" s="32"/>
      <c r="E693" s="126"/>
      <c r="F693" s="35"/>
      <c r="G693" s="35"/>
      <c r="H693" s="35"/>
      <c r="I693" s="33">
        <v>0</v>
      </c>
      <c r="J693" s="33">
        <v>0</v>
      </c>
      <c r="K693" s="33">
        <v>0</v>
      </c>
      <c r="L693" s="33">
        <v>0</v>
      </c>
      <c r="M693" s="33">
        <v>0</v>
      </c>
      <c r="N693" s="108">
        <v>0</v>
      </c>
      <c r="O693" s="108">
        <v>0</v>
      </c>
      <c r="R693" s="36"/>
      <c r="S693" s="36"/>
      <c r="T693" s="32"/>
      <c r="U693" s="33"/>
      <c r="V693" s="33"/>
      <c r="W693" s="33"/>
    </row>
    <row r="694" spans="1:23" ht="25" customHeight="1" x14ac:dyDescent="0.3">
      <c r="A694" s="32"/>
      <c r="B694" s="32"/>
      <c r="C694" s="32"/>
      <c r="D694" s="32"/>
      <c r="E694" s="126"/>
      <c r="F694" s="35"/>
      <c r="G694" s="35"/>
      <c r="H694" s="35"/>
      <c r="I694" s="33">
        <v>0</v>
      </c>
      <c r="J694" s="33">
        <v>0</v>
      </c>
      <c r="K694" s="33">
        <v>0</v>
      </c>
      <c r="L694" s="33">
        <v>0</v>
      </c>
      <c r="M694" s="33">
        <v>0</v>
      </c>
      <c r="N694" s="108">
        <v>0</v>
      </c>
      <c r="O694" s="108">
        <v>0</v>
      </c>
      <c r="R694" s="36"/>
      <c r="S694" s="36"/>
      <c r="T694" s="32"/>
      <c r="U694" s="33"/>
      <c r="V694" s="33"/>
      <c r="W694" s="33"/>
    </row>
    <row r="695" spans="1:23" ht="25" customHeight="1" x14ac:dyDescent="0.3">
      <c r="A695" s="32"/>
      <c r="B695" s="32"/>
      <c r="C695" s="32"/>
      <c r="D695" s="32"/>
      <c r="E695" s="126"/>
      <c r="F695" s="35"/>
      <c r="G695" s="35"/>
      <c r="H695" s="35"/>
      <c r="I695" s="33">
        <v>0</v>
      </c>
      <c r="J695" s="33">
        <v>0</v>
      </c>
      <c r="K695" s="33">
        <v>0</v>
      </c>
      <c r="L695" s="33">
        <v>0</v>
      </c>
      <c r="M695" s="33">
        <v>0</v>
      </c>
      <c r="N695" s="108">
        <v>0</v>
      </c>
      <c r="O695" s="108">
        <v>0</v>
      </c>
      <c r="R695" s="36"/>
      <c r="S695" s="36"/>
      <c r="T695" s="32"/>
      <c r="U695" s="33"/>
      <c r="V695" s="33"/>
      <c r="W695" s="33"/>
    </row>
    <row r="696" spans="1:23" ht="25" customHeight="1" x14ac:dyDescent="0.3">
      <c r="A696" s="32"/>
      <c r="B696" s="32"/>
      <c r="C696" s="32"/>
      <c r="D696" s="32"/>
      <c r="E696" s="126"/>
      <c r="F696" s="35"/>
      <c r="G696" s="35"/>
      <c r="H696" s="35"/>
      <c r="I696" s="33">
        <v>0</v>
      </c>
      <c r="J696" s="33">
        <v>0</v>
      </c>
      <c r="K696" s="33">
        <v>0</v>
      </c>
      <c r="L696" s="33">
        <v>0</v>
      </c>
      <c r="M696" s="33">
        <v>0</v>
      </c>
      <c r="N696" s="108">
        <v>0</v>
      </c>
      <c r="O696" s="108">
        <v>0</v>
      </c>
      <c r="R696" s="36"/>
      <c r="S696" s="36"/>
      <c r="T696" s="32"/>
      <c r="U696" s="33"/>
      <c r="V696" s="33"/>
      <c r="W696" s="33"/>
    </row>
    <row r="697" spans="1:23" ht="25" customHeight="1" x14ac:dyDescent="0.3">
      <c r="A697" s="32"/>
      <c r="B697" s="32"/>
      <c r="C697" s="32"/>
      <c r="D697" s="32"/>
      <c r="E697" s="126"/>
      <c r="F697" s="35"/>
      <c r="G697" s="35"/>
      <c r="H697" s="35"/>
      <c r="I697" s="33">
        <v>0</v>
      </c>
      <c r="J697" s="33">
        <v>0</v>
      </c>
      <c r="K697" s="33">
        <v>0</v>
      </c>
      <c r="L697" s="33">
        <v>0</v>
      </c>
      <c r="M697" s="33">
        <v>0</v>
      </c>
      <c r="N697" s="108">
        <v>0</v>
      </c>
      <c r="O697" s="108">
        <v>0</v>
      </c>
      <c r="R697" s="36"/>
      <c r="S697" s="36"/>
      <c r="T697" s="32"/>
      <c r="U697" s="33"/>
      <c r="V697" s="33"/>
      <c r="W697" s="33"/>
    </row>
    <row r="698" spans="1:23" ht="25" customHeight="1" x14ac:dyDescent="0.3">
      <c r="A698" s="32"/>
      <c r="B698" s="32"/>
      <c r="C698" s="32"/>
      <c r="D698" s="32"/>
      <c r="E698" s="126"/>
      <c r="F698" s="35"/>
      <c r="G698" s="35"/>
      <c r="H698" s="35"/>
      <c r="I698" s="33">
        <v>0</v>
      </c>
      <c r="J698" s="33">
        <v>0</v>
      </c>
      <c r="K698" s="33">
        <v>0</v>
      </c>
      <c r="L698" s="33">
        <v>0</v>
      </c>
      <c r="M698" s="33">
        <v>0</v>
      </c>
      <c r="N698" s="108">
        <v>0</v>
      </c>
      <c r="O698" s="108">
        <v>0</v>
      </c>
      <c r="R698" s="36"/>
      <c r="S698" s="36"/>
      <c r="T698" s="32"/>
      <c r="U698" s="33"/>
      <c r="V698" s="33"/>
      <c r="W698" s="33"/>
    </row>
    <row r="699" spans="1:23" ht="25" customHeight="1" x14ac:dyDescent="0.3">
      <c r="A699" s="32"/>
      <c r="B699" s="32"/>
      <c r="C699" s="32"/>
      <c r="D699" s="32"/>
      <c r="E699" s="126"/>
      <c r="F699" s="35"/>
      <c r="G699" s="35"/>
      <c r="H699" s="35"/>
      <c r="I699" s="33">
        <v>0</v>
      </c>
      <c r="J699" s="33">
        <v>0</v>
      </c>
      <c r="K699" s="33">
        <v>0</v>
      </c>
      <c r="L699" s="33">
        <v>0</v>
      </c>
      <c r="M699" s="33">
        <v>0</v>
      </c>
      <c r="N699" s="108">
        <v>0</v>
      </c>
      <c r="O699" s="108">
        <v>0</v>
      </c>
      <c r="R699" s="36"/>
      <c r="S699" s="36"/>
      <c r="T699" s="32"/>
      <c r="U699" s="33"/>
      <c r="V699" s="33"/>
      <c r="W699" s="33"/>
    </row>
    <row r="700" spans="1:23" ht="25" customHeight="1" x14ac:dyDescent="0.3">
      <c r="A700" s="32"/>
      <c r="B700" s="32"/>
      <c r="C700" s="32"/>
      <c r="D700" s="32"/>
      <c r="E700" s="126"/>
      <c r="F700" s="35"/>
      <c r="G700" s="35"/>
      <c r="H700" s="35"/>
      <c r="I700" s="33">
        <v>0</v>
      </c>
      <c r="J700" s="33">
        <v>0</v>
      </c>
      <c r="K700" s="33">
        <v>0</v>
      </c>
      <c r="L700" s="33">
        <v>0</v>
      </c>
      <c r="M700" s="33">
        <v>0</v>
      </c>
      <c r="N700" s="108">
        <v>0</v>
      </c>
      <c r="O700" s="108">
        <v>0</v>
      </c>
      <c r="R700" s="36"/>
      <c r="S700" s="36"/>
      <c r="T700" s="32"/>
      <c r="U700" s="33"/>
      <c r="V700" s="33"/>
      <c r="W700" s="33"/>
    </row>
    <row r="701" spans="1:23" ht="25" customHeight="1" x14ac:dyDescent="0.3">
      <c r="A701" s="32"/>
      <c r="B701" s="32"/>
      <c r="C701" s="32"/>
      <c r="D701" s="32"/>
      <c r="E701" s="126"/>
      <c r="F701" s="35"/>
      <c r="G701" s="35"/>
      <c r="H701" s="35"/>
      <c r="I701" s="33">
        <v>0</v>
      </c>
      <c r="J701" s="33">
        <v>0</v>
      </c>
      <c r="K701" s="33">
        <v>0</v>
      </c>
      <c r="L701" s="33">
        <v>0</v>
      </c>
      <c r="M701" s="33">
        <v>0</v>
      </c>
      <c r="N701" s="108">
        <v>0</v>
      </c>
      <c r="O701" s="108">
        <v>0</v>
      </c>
      <c r="R701" s="36"/>
      <c r="S701" s="36"/>
      <c r="T701" s="32"/>
      <c r="U701" s="33"/>
      <c r="V701" s="33"/>
      <c r="W701" s="33"/>
    </row>
    <row r="702" spans="1:23" ht="25" customHeight="1" x14ac:dyDescent="0.3">
      <c r="A702" s="32"/>
      <c r="B702" s="32"/>
      <c r="C702" s="32"/>
      <c r="D702" s="32"/>
      <c r="E702" s="126"/>
      <c r="F702" s="35"/>
      <c r="G702" s="35"/>
      <c r="H702" s="35"/>
      <c r="I702" s="33">
        <v>0</v>
      </c>
      <c r="J702" s="33">
        <v>0</v>
      </c>
      <c r="K702" s="33">
        <v>0</v>
      </c>
      <c r="L702" s="33">
        <v>0</v>
      </c>
      <c r="M702" s="33">
        <v>0</v>
      </c>
      <c r="N702" s="108">
        <v>0</v>
      </c>
      <c r="O702" s="108">
        <v>0</v>
      </c>
      <c r="R702" s="36"/>
      <c r="S702" s="36"/>
      <c r="T702" s="32"/>
      <c r="U702" s="33"/>
      <c r="V702" s="33"/>
      <c r="W702" s="33"/>
    </row>
    <row r="703" spans="1:23" ht="25" customHeight="1" x14ac:dyDescent="0.3">
      <c r="A703" s="32"/>
      <c r="B703" s="32"/>
      <c r="C703" s="32"/>
      <c r="D703" s="32"/>
      <c r="E703" s="126"/>
      <c r="F703" s="35"/>
      <c r="G703" s="35"/>
      <c r="H703" s="35"/>
      <c r="I703" s="33">
        <v>0</v>
      </c>
      <c r="J703" s="33">
        <v>0</v>
      </c>
      <c r="K703" s="33">
        <v>0</v>
      </c>
      <c r="L703" s="33">
        <v>0</v>
      </c>
      <c r="M703" s="33">
        <v>0</v>
      </c>
      <c r="N703" s="108">
        <v>0</v>
      </c>
      <c r="O703" s="108">
        <v>0</v>
      </c>
      <c r="R703" s="36"/>
      <c r="S703" s="36"/>
      <c r="T703" s="32"/>
      <c r="U703" s="33"/>
      <c r="V703" s="33"/>
      <c r="W703" s="33"/>
    </row>
    <row r="704" spans="1:23" ht="25" customHeight="1" x14ac:dyDescent="0.3">
      <c r="A704" s="32"/>
      <c r="B704" s="32"/>
      <c r="C704" s="32"/>
      <c r="D704" s="32"/>
      <c r="E704" s="126"/>
      <c r="F704" s="35"/>
      <c r="G704" s="35"/>
      <c r="H704" s="35"/>
      <c r="I704" s="33">
        <v>0</v>
      </c>
      <c r="J704" s="33">
        <v>0</v>
      </c>
      <c r="K704" s="33">
        <v>0</v>
      </c>
      <c r="L704" s="33">
        <v>0</v>
      </c>
      <c r="M704" s="33">
        <v>0</v>
      </c>
      <c r="N704" s="108">
        <v>0</v>
      </c>
      <c r="O704" s="108">
        <v>0</v>
      </c>
      <c r="R704" s="36"/>
      <c r="S704" s="36"/>
      <c r="T704" s="32"/>
      <c r="U704" s="33"/>
      <c r="V704" s="33"/>
      <c r="W704" s="33"/>
    </row>
    <row r="705" spans="1:23" ht="25" customHeight="1" x14ac:dyDescent="0.3">
      <c r="A705" s="32"/>
      <c r="B705" s="32"/>
      <c r="C705" s="32"/>
      <c r="D705" s="32"/>
      <c r="E705" s="126"/>
      <c r="F705" s="35"/>
      <c r="G705" s="35"/>
      <c r="H705" s="35"/>
      <c r="I705" s="33">
        <v>0</v>
      </c>
      <c r="J705" s="33">
        <v>0</v>
      </c>
      <c r="K705" s="33">
        <v>0</v>
      </c>
      <c r="L705" s="33">
        <v>0</v>
      </c>
      <c r="M705" s="33">
        <v>0</v>
      </c>
      <c r="N705" s="108">
        <v>0</v>
      </c>
      <c r="O705" s="108">
        <v>0</v>
      </c>
      <c r="R705" s="36"/>
      <c r="S705" s="36"/>
      <c r="T705" s="32"/>
      <c r="U705" s="33"/>
      <c r="V705" s="33"/>
      <c r="W705" s="33"/>
    </row>
    <row r="706" spans="1:23" ht="25" customHeight="1" x14ac:dyDescent="0.3">
      <c r="A706" s="32"/>
      <c r="B706" s="32"/>
      <c r="C706" s="32"/>
      <c r="D706" s="32"/>
      <c r="E706" s="126"/>
      <c r="F706" s="35"/>
      <c r="G706" s="35"/>
      <c r="H706" s="35"/>
      <c r="I706" s="33">
        <v>0</v>
      </c>
      <c r="J706" s="33">
        <v>0</v>
      </c>
      <c r="K706" s="33">
        <v>0</v>
      </c>
      <c r="L706" s="33">
        <v>0</v>
      </c>
      <c r="M706" s="33">
        <v>0</v>
      </c>
      <c r="N706" s="108">
        <v>0</v>
      </c>
      <c r="O706" s="108">
        <v>0</v>
      </c>
      <c r="R706" s="36"/>
      <c r="S706" s="36"/>
      <c r="T706" s="32"/>
      <c r="U706" s="33"/>
      <c r="V706" s="33"/>
      <c r="W706" s="33"/>
    </row>
    <row r="707" spans="1:23" ht="25" customHeight="1" x14ac:dyDescent="0.3">
      <c r="A707" s="32"/>
      <c r="B707" s="32"/>
      <c r="C707" s="32"/>
      <c r="D707" s="32"/>
      <c r="E707" s="126"/>
      <c r="F707" s="35"/>
      <c r="G707" s="35"/>
      <c r="H707" s="35"/>
      <c r="I707" s="33">
        <v>0</v>
      </c>
      <c r="J707" s="33">
        <v>0</v>
      </c>
      <c r="K707" s="33">
        <v>0</v>
      </c>
      <c r="L707" s="33">
        <v>0</v>
      </c>
      <c r="M707" s="33">
        <v>0</v>
      </c>
      <c r="N707" s="108">
        <v>0</v>
      </c>
      <c r="O707" s="108">
        <v>0</v>
      </c>
      <c r="R707" s="36"/>
      <c r="S707" s="36"/>
      <c r="T707" s="32"/>
      <c r="U707" s="33"/>
      <c r="V707" s="33"/>
      <c r="W707" s="33"/>
    </row>
    <row r="708" spans="1:23" ht="25" customHeight="1" x14ac:dyDescent="0.3">
      <c r="A708" s="32"/>
      <c r="B708" s="32"/>
      <c r="C708" s="32"/>
      <c r="D708" s="32"/>
      <c r="E708" s="126"/>
      <c r="F708" s="35"/>
      <c r="G708" s="35"/>
      <c r="H708" s="35"/>
      <c r="I708" s="33">
        <v>0</v>
      </c>
      <c r="J708" s="33">
        <v>0</v>
      </c>
      <c r="K708" s="33">
        <v>0</v>
      </c>
      <c r="L708" s="33">
        <v>0</v>
      </c>
      <c r="M708" s="33">
        <v>0</v>
      </c>
      <c r="N708" s="108">
        <v>0</v>
      </c>
      <c r="O708" s="108">
        <v>0</v>
      </c>
      <c r="R708" s="36"/>
      <c r="S708" s="36"/>
      <c r="T708" s="32"/>
      <c r="U708" s="33"/>
      <c r="V708" s="33"/>
      <c r="W708" s="33"/>
    </row>
    <row r="709" spans="1:23" ht="25" customHeight="1" x14ac:dyDescent="0.3">
      <c r="A709" s="32"/>
      <c r="B709" s="32"/>
      <c r="C709" s="32"/>
      <c r="D709" s="32"/>
      <c r="E709" s="126"/>
      <c r="F709" s="35"/>
      <c r="G709" s="35"/>
      <c r="H709" s="35"/>
      <c r="I709" s="33">
        <v>0</v>
      </c>
      <c r="J709" s="33">
        <v>0</v>
      </c>
      <c r="K709" s="33">
        <v>0</v>
      </c>
      <c r="L709" s="33">
        <v>0</v>
      </c>
      <c r="M709" s="33">
        <v>0</v>
      </c>
      <c r="N709" s="108">
        <v>0</v>
      </c>
      <c r="O709" s="108">
        <v>0</v>
      </c>
      <c r="R709" s="36"/>
      <c r="S709" s="36"/>
      <c r="T709" s="32"/>
      <c r="U709" s="33"/>
      <c r="V709" s="33"/>
      <c r="W709" s="33"/>
    </row>
    <row r="710" spans="1:23" ht="25" customHeight="1" x14ac:dyDescent="0.3">
      <c r="A710" s="32"/>
      <c r="B710" s="32"/>
      <c r="C710" s="32"/>
      <c r="D710" s="32"/>
      <c r="E710" s="126"/>
      <c r="F710" s="35"/>
      <c r="G710" s="35"/>
      <c r="H710" s="35"/>
      <c r="I710" s="33">
        <v>0</v>
      </c>
      <c r="J710" s="33">
        <v>0</v>
      </c>
      <c r="K710" s="33">
        <v>0</v>
      </c>
      <c r="L710" s="33">
        <v>0</v>
      </c>
      <c r="M710" s="33">
        <v>0</v>
      </c>
      <c r="N710" s="108">
        <v>0</v>
      </c>
      <c r="O710" s="108">
        <v>0</v>
      </c>
      <c r="R710" s="36"/>
      <c r="S710" s="36"/>
      <c r="T710" s="32"/>
      <c r="U710" s="33"/>
      <c r="V710" s="33"/>
      <c r="W710" s="33"/>
    </row>
    <row r="711" spans="1:23" ht="25" customHeight="1" x14ac:dyDescent="0.3">
      <c r="A711" s="32"/>
      <c r="B711" s="32"/>
      <c r="C711" s="32"/>
      <c r="D711" s="32"/>
      <c r="E711" s="126"/>
      <c r="F711" s="35"/>
      <c r="G711" s="35"/>
      <c r="H711" s="35"/>
      <c r="I711" s="33">
        <v>0</v>
      </c>
      <c r="J711" s="33">
        <v>0</v>
      </c>
      <c r="K711" s="33">
        <v>0</v>
      </c>
      <c r="L711" s="33">
        <v>0</v>
      </c>
      <c r="M711" s="33">
        <v>0</v>
      </c>
      <c r="N711" s="108">
        <v>0</v>
      </c>
      <c r="O711" s="108">
        <v>0</v>
      </c>
      <c r="R711" s="36"/>
      <c r="S711" s="36"/>
      <c r="T711" s="32"/>
      <c r="U711" s="33"/>
      <c r="V711" s="33"/>
      <c r="W711" s="33"/>
    </row>
    <row r="712" spans="1:23" ht="25" customHeight="1" x14ac:dyDescent="0.3">
      <c r="A712" s="32"/>
      <c r="B712" s="32"/>
      <c r="C712" s="32"/>
      <c r="D712" s="32"/>
      <c r="E712" s="126"/>
      <c r="F712" s="35"/>
      <c r="G712" s="35"/>
      <c r="H712" s="35"/>
      <c r="I712" s="33">
        <v>0</v>
      </c>
      <c r="J712" s="33">
        <v>0</v>
      </c>
      <c r="K712" s="33">
        <v>0</v>
      </c>
      <c r="L712" s="33">
        <v>0</v>
      </c>
      <c r="M712" s="33">
        <v>0</v>
      </c>
      <c r="N712" s="108">
        <v>0</v>
      </c>
      <c r="O712" s="108">
        <v>0</v>
      </c>
      <c r="R712" s="36"/>
      <c r="S712" s="36"/>
      <c r="T712" s="32"/>
      <c r="U712" s="33"/>
      <c r="V712" s="33"/>
      <c r="W712" s="33"/>
    </row>
    <row r="713" spans="1:23" ht="25" customHeight="1" x14ac:dyDescent="0.3">
      <c r="A713" s="32"/>
      <c r="B713" s="32"/>
      <c r="C713" s="32"/>
      <c r="D713" s="32"/>
      <c r="E713" s="126"/>
      <c r="F713" s="35"/>
      <c r="G713" s="35"/>
      <c r="H713" s="35"/>
      <c r="I713" s="33">
        <v>0</v>
      </c>
      <c r="J713" s="33">
        <v>0</v>
      </c>
      <c r="K713" s="33">
        <v>0</v>
      </c>
      <c r="L713" s="33">
        <v>0</v>
      </c>
      <c r="M713" s="33">
        <v>0</v>
      </c>
      <c r="N713" s="108">
        <v>0</v>
      </c>
      <c r="O713" s="108">
        <v>0</v>
      </c>
      <c r="R713" s="36"/>
      <c r="S713" s="36"/>
      <c r="T713" s="32"/>
      <c r="U713" s="33"/>
      <c r="V713" s="33"/>
      <c r="W713" s="33"/>
    </row>
    <row r="714" spans="1:23" ht="25" customHeight="1" x14ac:dyDescent="0.3">
      <c r="A714" s="32"/>
      <c r="B714" s="32"/>
      <c r="C714" s="32"/>
      <c r="D714" s="32"/>
      <c r="E714" s="126"/>
      <c r="F714" s="35"/>
      <c r="G714" s="35"/>
      <c r="H714" s="35"/>
      <c r="I714" s="33">
        <v>0</v>
      </c>
      <c r="J714" s="33">
        <v>0</v>
      </c>
      <c r="K714" s="33">
        <v>0</v>
      </c>
      <c r="L714" s="33">
        <v>0</v>
      </c>
      <c r="M714" s="33">
        <v>0</v>
      </c>
      <c r="N714" s="108">
        <v>0</v>
      </c>
      <c r="O714" s="108">
        <v>0</v>
      </c>
      <c r="R714" s="36"/>
      <c r="S714" s="36"/>
      <c r="T714" s="32"/>
      <c r="U714" s="33"/>
      <c r="V714" s="33"/>
      <c r="W714" s="33"/>
    </row>
    <row r="715" spans="1:23" ht="25" customHeight="1" x14ac:dyDescent="0.3">
      <c r="A715" s="32"/>
      <c r="B715" s="32"/>
      <c r="C715" s="32"/>
      <c r="D715" s="32"/>
      <c r="E715" s="126"/>
      <c r="F715" s="35"/>
      <c r="G715" s="35"/>
      <c r="H715" s="35"/>
      <c r="I715" s="33">
        <v>0</v>
      </c>
      <c r="J715" s="33">
        <v>0</v>
      </c>
      <c r="K715" s="33">
        <v>0</v>
      </c>
      <c r="L715" s="33">
        <v>0</v>
      </c>
      <c r="M715" s="33">
        <v>0</v>
      </c>
      <c r="N715" s="108">
        <v>0</v>
      </c>
      <c r="O715" s="108">
        <v>0</v>
      </c>
      <c r="R715" s="36"/>
      <c r="S715" s="36"/>
      <c r="T715" s="32"/>
      <c r="U715" s="33"/>
      <c r="V715" s="33"/>
      <c r="W715" s="33"/>
    </row>
    <row r="716" spans="1:23" ht="25" customHeight="1" x14ac:dyDescent="0.3">
      <c r="A716" s="32"/>
      <c r="B716" s="32"/>
      <c r="C716" s="32"/>
      <c r="D716" s="32"/>
      <c r="E716" s="126"/>
      <c r="F716" s="35"/>
      <c r="G716" s="35"/>
      <c r="H716" s="35"/>
      <c r="I716" s="33">
        <v>0</v>
      </c>
      <c r="J716" s="33">
        <v>0</v>
      </c>
      <c r="K716" s="33">
        <v>0</v>
      </c>
      <c r="L716" s="33">
        <v>0</v>
      </c>
      <c r="M716" s="33">
        <v>0</v>
      </c>
      <c r="N716" s="108">
        <v>0</v>
      </c>
      <c r="O716" s="108">
        <v>0</v>
      </c>
      <c r="R716" s="36"/>
      <c r="S716" s="36"/>
      <c r="T716" s="32"/>
      <c r="U716" s="33"/>
      <c r="V716" s="33"/>
      <c r="W716" s="33"/>
    </row>
    <row r="717" spans="1:23" ht="25" customHeight="1" x14ac:dyDescent="0.3">
      <c r="A717" s="32"/>
      <c r="B717" s="32"/>
      <c r="C717" s="32"/>
      <c r="D717" s="32"/>
      <c r="E717" s="126"/>
      <c r="F717" s="35"/>
      <c r="G717" s="35"/>
      <c r="H717" s="35"/>
      <c r="I717" s="33">
        <v>0</v>
      </c>
      <c r="J717" s="33">
        <v>0</v>
      </c>
      <c r="K717" s="33">
        <v>0</v>
      </c>
      <c r="L717" s="33">
        <v>0</v>
      </c>
      <c r="M717" s="33">
        <v>0</v>
      </c>
      <c r="N717" s="108">
        <v>0</v>
      </c>
      <c r="O717" s="108">
        <v>0</v>
      </c>
      <c r="R717" s="36"/>
      <c r="S717" s="36"/>
      <c r="T717" s="32"/>
      <c r="U717" s="33"/>
      <c r="V717" s="33"/>
      <c r="W717" s="33"/>
    </row>
    <row r="718" spans="1:23" ht="25" customHeight="1" x14ac:dyDescent="0.3">
      <c r="A718" s="32"/>
      <c r="B718" s="32"/>
      <c r="C718" s="32"/>
      <c r="D718" s="32"/>
      <c r="E718" s="126"/>
      <c r="F718" s="35"/>
      <c r="G718" s="35"/>
      <c r="H718" s="35"/>
      <c r="I718" s="33">
        <v>0</v>
      </c>
      <c r="J718" s="33">
        <v>0</v>
      </c>
      <c r="K718" s="33">
        <v>0</v>
      </c>
      <c r="L718" s="33">
        <v>0</v>
      </c>
      <c r="M718" s="33">
        <v>0</v>
      </c>
      <c r="N718" s="108">
        <v>0</v>
      </c>
      <c r="O718" s="108">
        <v>0</v>
      </c>
      <c r="R718" s="36"/>
      <c r="S718" s="36"/>
      <c r="T718" s="32"/>
      <c r="U718" s="33"/>
      <c r="V718" s="33"/>
      <c r="W718" s="33"/>
    </row>
    <row r="719" spans="1:23" ht="25" customHeight="1" x14ac:dyDescent="0.3">
      <c r="A719" s="32"/>
      <c r="B719" s="32"/>
      <c r="C719" s="32"/>
      <c r="D719" s="32"/>
      <c r="E719" s="126"/>
      <c r="F719" s="35"/>
      <c r="G719" s="35"/>
      <c r="H719" s="35"/>
      <c r="I719" s="33">
        <v>0</v>
      </c>
      <c r="J719" s="33">
        <v>0</v>
      </c>
      <c r="K719" s="33">
        <v>0</v>
      </c>
      <c r="L719" s="33">
        <v>0</v>
      </c>
      <c r="M719" s="33">
        <v>0</v>
      </c>
      <c r="N719" s="108">
        <v>0</v>
      </c>
      <c r="O719" s="108">
        <v>0</v>
      </c>
      <c r="R719" s="36"/>
      <c r="S719" s="36"/>
      <c r="T719" s="32"/>
      <c r="U719" s="33"/>
      <c r="V719" s="33"/>
      <c r="W719" s="33"/>
    </row>
    <row r="720" spans="1:23" ht="25" customHeight="1" x14ac:dyDescent="0.3">
      <c r="A720" s="32"/>
      <c r="B720" s="32"/>
      <c r="C720" s="32"/>
      <c r="D720" s="32"/>
      <c r="E720" s="126"/>
      <c r="F720" s="35"/>
      <c r="G720" s="35"/>
      <c r="H720" s="35"/>
      <c r="I720" s="33">
        <v>0</v>
      </c>
      <c r="J720" s="33">
        <v>0</v>
      </c>
      <c r="K720" s="33">
        <v>0</v>
      </c>
      <c r="L720" s="33">
        <v>0</v>
      </c>
      <c r="M720" s="33">
        <v>0</v>
      </c>
      <c r="N720" s="108">
        <v>0</v>
      </c>
      <c r="O720" s="108">
        <v>0</v>
      </c>
      <c r="R720" s="36"/>
      <c r="S720" s="36"/>
      <c r="T720" s="32"/>
      <c r="U720" s="33"/>
      <c r="V720" s="33"/>
      <c r="W720" s="33"/>
    </row>
    <row r="721" spans="1:23" ht="25" customHeight="1" x14ac:dyDescent="0.3">
      <c r="A721" s="32"/>
      <c r="B721" s="32"/>
      <c r="C721" s="32"/>
      <c r="D721" s="32"/>
      <c r="E721" s="126"/>
      <c r="F721" s="35"/>
      <c r="G721" s="35"/>
      <c r="H721" s="35"/>
      <c r="I721" s="33">
        <v>0</v>
      </c>
      <c r="J721" s="33">
        <v>0</v>
      </c>
      <c r="K721" s="33">
        <v>0</v>
      </c>
      <c r="L721" s="33">
        <v>0</v>
      </c>
      <c r="M721" s="33">
        <v>0</v>
      </c>
      <c r="N721" s="108">
        <v>0</v>
      </c>
      <c r="O721" s="108">
        <v>0</v>
      </c>
      <c r="R721" s="36"/>
      <c r="S721" s="36"/>
      <c r="T721" s="32"/>
      <c r="U721" s="33"/>
      <c r="V721" s="33"/>
      <c r="W721" s="33"/>
    </row>
    <row r="722" spans="1:23" ht="25" customHeight="1" x14ac:dyDescent="0.3">
      <c r="A722" s="32"/>
      <c r="B722" s="32"/>
      <c r="C722" s="32"/>
      <c r="D722" s="32"/>
      <c r="E722" s="126"/>
      <c r="F722" s="35"/>
      <c r="G722" s="35"/>
      <c r="H722" s="35"/>
      <c r="I722" s="33">
        <v>0</v>
      </c>
      <c r="J722" s="33">
        <v>0</v>
      </c>
      <c r="K722" s="33">
        <v>0</v>
      </c>
      <c r="L722" s="33">
        <v>0</v>
      </c>
      <c r="M722" s="33">
        <v>0</v>
      </c>
      <c r="N722" s="108">
        <v>0</v>
      </c>
      <c r="O722" s="108">
        <v>0</v>
      </c>
      <c r="R722" s="36"/>
      <c r="S722" s="36"/>
      <c r="T722" s="32"/>
      <c r="U722" s="33"/>
      <c r="V722" s="33"/>
      <c r="W722" s="33"/>
    </row>
    <row r="723" spans="1:23" ht="25" customHeight="1" x14ac:dyDescent="0.3">
      <c r="A723" s="32"/>
      <c r="B723" s="32"/>
      <c r="C723" s="32"/>
      <c r="D723" s="32"/>
      <c r="E723" s="126"/>
      <c r="F723" s="35"/>
      <c r="G723" s="35"/>
      <c r="H723" s="35"/>
      <c r="I723" s="33">
        <v>0</v>
      </c>
      <c r="J723" s="33">
        <v>0</v>
      </c>
      <c r="K723" s="33">
        <v>0</v>
      </c>
      <c r="L723" s="33">
        <v>0</v>
      </c>
      <c r="M723" s="33">
        <v>0</v>
      </c>
      <c r="N723" s="108">
        <v>0</v>
      </c>
      <c r="O723" s="108">
        <v>0</v>
      </c>
      <c r="R723" s="36"/>
      <c r="S723" s="36"/>
      <c r="T723" s="32"/>
      <c r="U723" s="33"/>
      <c r="V723" s="33"/>
      <c r="W723" s="33"/>
    </row>
    <row r="724" spans="1:23" ht="25" customHeight="1" x14ac:dyDescent="0.3">
      <c r="A724" s="32"/>
      <c r="B724" s="32"/>
      <c r="C724" s="32"/>
      <c r="D724" s="32"/>
      <c r="E724" s="126"/>
      <c r="F724" s="35"/>
      <c r="G724" s="35"/>
      <c r="H724" s="35"/>
      <c r="I724" s="33">
        <v>0</v>
      </c>
      <c r="J724" s="33">
        <v>0</v>
      </c>
      <c r="K724" s="33">
        <v>0</v>
      </c>
      <c r="L724" s="33">
        <v>0</v>
      </c>
      <c r="M724" s="33">
        <v>0</v>
      </c>
      <c r="N724" s="108">
        <v>0</v>
      </c>
      <c r="O724" s="108">
        <v>0</v>
      </c>
      <c r="R724" s="36"/>
      <c r="S724" s="36"/>
      <c r="T724" s="32"/>
      <c r="U724" s="33"/>
      <c r="V724" s="33"/>
      <c r="W724" s="33"/>
    </row>
    <row r="725" spans="1:23" ht="25" customHeight="1" x14ac:dyDescent="0.3">
      <c r="A725" s="32"/>
      <c r="B725" s="32"/>
      <c r="C725" s="32"/>
      <c r="D725" s="32"/>
      <c r="E725" s="126"/>
      <c r="F725" s="35"/>
      <c r="G725" s="35"/>
      <c r="H725" s="35"/>
      <c r="I725" s="33">
        <v>0</v>
      </c>
      <c r="J725" s="33">
        <v>0</v>
      </c>
      <c r="K725" s="33">
        <v>0</v>
      </c>
      <c r="L725" s="33">
        <v>0</v>
      </c>
      <c r="M725" s="33">
        <v>0</v>
      </c>
      <c r="N725" s="108">
        <v>0</v>
      </c>
      <c r="O725" s="108">
        <v>0</v>
      </c>
      <c r="R725" s="36"/>
      <c r="S725" s="36"/>
      <c r="T725" s="32"/>
      <c r="U725" s="33"/>
      <c r="V725" s="33"/>
      <c r="W725" s="33"/>
    </row>
    <row r="726" spans="1:23" ht="25" customHeight="1" x14ac:dyDescent="0.3">
      <c r="A726" s="32"/>
      <c r="B726" s="32"/>
      <c r="C726" s="32"/>
      <c r="D726" s="32"/>
      <c r="E726" s="126"/>
      <c r="F726" s="35"/>
      <c r="G726" s="35"/>
      <c r="H726" s="35"/>
      <c r="I726" s="33">
        <v>0</v>
      </c>
      <c r="J726" s="33">
        <v>0</v>
      </c>
      <c r="K726" s="33">
        <v>0</v>
      </c>
      <c r="L726" s="33">
        <v>0</v>
      </c>
      <c r="M726" s="33">
        <v>0</v>
      </c>
      <c r="N726" s="108">
        <v>0</v>
      </c>
      <c r="O726" s="108">
        <v>0</v>
      </c>
      <c r="R726" s="36"/>
      <c r="S726" s="36"/>
      <c r="T726" s="32"/>
      <c r="U726" s="33"/>
      <c r="V726" s="33"/>
      <c r="W726" s="33"/>
    </row>
    <row r="727" spans="1:23" ht="25" customHeight="1" x14ac:dyDescent="0.3">
      <c r="A727" s="32"/>
      <c r="B727" s="32"/>
      <c r="C727" s="32"/>
      <c r="D727" s="32"/>
      <c r="E727" s="126"/>
      <c r="F727" s="35"/>
      <c r="G727" s="35"/>
      <c r="H727" s="35"/>
      <c r="I727" s="33">
        <v>0</v>
      </c>
      <c r="J727" s="33">
        <v>0</v>
      </c>
      <c r="K727" s="33">
        <v>0</v>
      </c>
      <c r="L727" s="33">
        <v>0</v>
      </c>
      <c r="M727" s="33">
        <v>0</v>
      </c>
      <c r="N727" s="108">
        <v>0</v>
      </c>
      <c r="O727" s="108">
        <v>0</v>
      </c>
      <c r="R727" s="36"/>
      <c r="S727" s="36"/>
      <c r="T727" s="32"/>
      <c r="U727" s="33"/>
      <c r="V727" s="33"/>
      <c r="W727" s="33"/>
    </row>
    <row r="728" spans="1:23" ht="25" customHeight="1" x14ac:dyDescent="0.3">
      <c r="A728" s="32"/>
      <c r="B728" s="32"/>
      <c r="C728" s="32"/>
      <c r="D728" s="32"/>
      <c r="E728" s="126"/>
      <c r="F728" s="35"/>
      <c r="G728" s="35"/>
      <c r="H728" s="35"/>
      <c r="I728" s="33">
        <v>0</v>
      </c>
      <c r="J728" s="33">
        <v>0</v>
      </c>
      <c r="K728" s="33">
        <v>0</v>
      </c>
      <c r="L728" s="33">
        <v>0</v>
      </c>
      <c r="M728" s="33">
        <v>0</v>
      </c>
      <c r="N728" s="108">
        <v>0</v>
      </c>
      <c r="O728" s="108">
        <v>0</v>
      </c>
      <c r="R728" s="36"/>
      <c r="S728" s="36"/>
      <c r="T728" s="32"/>
      <c r="U728" s="33"/>
      <c r="V728" s="33"/>
      <c r="W728" s="33"/>
    </row>
    <row r="729" spans="1:23" ht="25" customHeight="1" x14ac:dyDescent="0.3">
      <c r="A729" s="32"/>
      <c r="B729" s="32"/>
      <c r="C729" s="32"/>
      <c r="D729" s="32"/>
      <c r="E729" s="126"/>
      <c r="F729" s="35"/>
      <c r="G729" s="35"/>
      <c r="H729" s="35"/>
      <c r="I729" s="33">
        <v>0</v>
      </c>
      <c r="J729" s="33">
        <v>0</v>
      </c>
      <c r="K729" s="33">
        <v>0</v>
      </c>
      <c r="L729" s="33">
        <v>0</v>
      </c>
      <c r="M729" s="33">
        <v>0</v>
      </c>
      <c r="N729" s="108">
        <v>0</v>
      </c>
      <c r="O729" s="108">
        <v>0</v>
      </c>
      <c r="R729" s="36"/>
      <c r="S729" s="36"/>
      <c r="T729" s="32"/>
      <c r="U729" s="33"/>
      <c r="V729" s="33"/>
      <c r="W729" s="33"/>
    </row>
    <row r="730" spans="1:23" ht="25" customHeight="1" x14ac:dyDescent="0.3">
      <c r="A730" s="32"/>
      <c r="B730" s="32"/>
      <c r="C730" s="32"/>
      <c r="D730" s="32"/>
      <c r="E730" s="126"/>
      <c r="F730" s="35"/>
      <c r="G730" s="35"/>
      <c r="H730" s="35"/>
      <c r="I730" s="33">
        <v>0</v>
      </c>
      <c r="J730" s="33">
        <v>0</v>
      </c>
      <c r="K730" s="33">
        <v>0</v>
      </c>
      <c r="L730" s="33">
        <v>0</v>
      </c>
      <c r="M730" s="33">
        <v>0</v>
      </c>
      <c r="N730" s="108">
        <v>0</v>
      </c>
      <c r="O730" s="108">
        <v>0</v>
      </c>
      <c r="R730" s="36"/>
      <c r="S730" s="36"/>
      <c r="T730" s="32"/>
      <c r="U730" s="33"/>
      <c r="V730" s="33"/>
      <c r="W730" s="33"/>
    </row>
    <row r="731" spans="1:23" ht="25" customHeight="1" x14ac:dyDescent="0.3">
      <c r="A731" s="32"/>
      <c r="B731" s="32"/>
      <c r="C731" s="32"/>
      <c r="D731" s="32"/>
      <c r="E731" s="126"/>
      <c r="F731" s="35"/>
      <c r="G731" s="35"/>
      <c r="H731" s="35"/>
      <c r="I731" s="33">
        <v>0</v>
      </c>
      <c r="J731" s="33">
        <v>0</v>
      </c>
      <c r="K731" s="33">
        <v>0</v>
      </c>
      <c r="L731" s="33">
        <v>0</v>
      </c>
      <c r="M731" s="33">
        <v>0</v>
      </c>
      <c r="N731" s="108">
        <v>0</v>
      </c>
      <c r="O731" s="108">
        <v>0</v>
      </c>
      <c r="R731" s="36"/>
      <c r="S731" s="36"/>
      <c r="T731" s="32"/>
      <c r="U731" s="33"/>
      <c r="V731" s="33"/>
      <c r="W731" s="33"/>
    </row>
    <row r="732" spans="1:23" ht="25" customHeight="1" x14ac:dyDescent="0.3">
      <c r="A732" s="32"/>
      <c r="B732" s="32"/>
      <c r="C732" s="32"/>
      <c r="D732" s="32"/>
      <c r="E732" s="126"/>
      <c r="F732" s="35"/>
      <c r="G732" s="35"/>
      <c r="H732" s="35"/>
      <c r="I732" s="33">
        <v>0</v>
      </c>
      <c r="J732" s="33">
        <v>0</v>
      </c>
      <c r="K732" s="33">
        <v>0</v>
      </c>
      <c r="L732" s="33">
        <v>0</v>
      </c>
      <c r="M732" s="33">
        <v>0</v>
      </c>
      <c r="N732" s="108">
        <v>0</v>
      </c>
      <c r="O732" s="108">
        <v>0</v>
      </c>
      <c r="R732" s="36"/>
      <c r="S732" s="36"/>
      <c r="T732" s="32"/>
      <c r="U732" s="33"/>
      <c r="V732" s="33"/>
      <c r="W732" s="33"/>
    </row>
    <row r="733" spans="1:23" ht="25" customHeight="1" x14ac:dyDescent="0.3">
      <c r="A733" s="32"/>
      <c r="B733" s="32"/>
      <c r="C733" s="32"/>
      <c r="D733" s="32"/>
      <c r="E733" s="126"/>
      <c r="F733" s="35"/>
      <c r="G733" s="35"/>
      <c r="H733" s="35"/>
      <c r="I733" s="33">
        <v>0</v>
      </c>
      <c r="J733" s="33">
        <v>0</v>
      </c>
      <c r="K733" s="33">
        <v>0</v>
      </c>
      <c r="L733" s="33">
        <v>0</v>
      </c>
      <c r="M733" s="33">
        <v>0</v>
      </c>
      <c r="N733" s="108">
        <v>0</v>
      </c>
      <c r="O733" s="108">
        <v>0</v>
      </c>
      <c r="R733" s="36"/>
      <c r="S733" s="36"/>
      <c r="T733" s="32"/>
      <c r="U733" s="33"/>
      <c r="V733" s="33"/>
      <c r="W733" s="33"/>
    </row>
    <row r="734" spans="1:23" ht="25" customHeight="1" x14ac:dyDescent="0.3">
      <c r="A734" s="32"/>
      <c r="B734" s="32"/>
      <c r="C734" s="32"/>
      <c r="D734" s="32"/>
      <c r="E734" s="126"/>
      <c r="F734" s="35"/>
      <c r="G734" s="35"/>
      <c r="H734" s="35"/>
      <c r="I734" s="33">
        <v>0</v>
      </c>
      <c r="J734" s="33">
        <v>0</v>
      </c>
      <c r="K734" s="33">
        <v>0</v>
      </c>
      <c r="L734" s="33">
        <v>0</v>
      </c>
      <c r="M734" s="33">
        <v>0</v>
      </c>
      <c r="N734" s="108">
        <v>0</v>
      </c>
      <c r="O734" s="108">
        <v>0</v>
      </c>
      <c r="R734" s="36"/>
      <c r="S734" s="36"/>
      <c r="T734" s="32"/>
      <c r="U734" s="33"/>
      <c r="V734" s="33"/>
      <c r="W734" s="33"/>
    </row>
    <row r="735" spans="1:23" ht="25" customHeight="1" x14ac:dyDescent="0.3">
      <c r="A735" s="32"/>
      <c r="B735" s="32"/>
      <c r="C735" s="32"/>
      <c r="D735" s="32"/>
      <c r="E735" s="126"/>
      <c r="F735" s="35"/>
      <c r="G735" s="35"/>
      <c r="H735" s="35"/>
      <c r="I735" s="33">
        <v>0</v>
      </c>
      <c r="J735" s="33">
        <v>0</v>
      </c>
      <c r="K735" s="33">
        <v>0</v>
      </c>
      <c r="L735" s="33">
        <v>0</v>
      </c>
      <c r="M735" s="33">
        <v>0</v>
      </c>
      <c r="N735" s="108">
        <v>0</v>
      </c>
      <c r="O735" s="108">
        <v>0</v>
      </c>
      <c r="R735" s="36"/>
      <c r="S735" s="36"/>
      <c r="T735" s="32"/>
      <c r="U735" s="33"/>
      <c r="V735" s="33"/>
      <c r="W735" s="33"/>
    </row>
    <row r="736" spans="1:23" ht="25" customHeight="1" x14ac:dyDescent="0.3">
      <c r="A736" s="32"/>
      <c r="B736" s="32"/>
      <c r="C736" s="32"/>
      <c r="D736" s="32"/>
      <c r="E736" s="126"/>
      <c r="F736" s="35"/>
      <c r="G736" s="35"/>
      <c r="H736" s="35"/>
      <c r="I736" s="33">
        <v>0</v>
      </c>
      <c r="J736" s="33">
        <v>0</v>
      </c>
      <c r="K736" s="33">
        <v>0</v>
      </c>
      <c r="L736" s="33">
        <v>0</v>
      </c>
      <c r="M736" s="33">
        <v>0</v>
      </c>
      <c r="N736" s="108">
        <v>0</v>
      </c>
      <c r="O736" s="108">
        <v>0</v>
      </c>
      <c r="R736" s="36"/>
      <c r="S736" s="36"/>
      <c r="T736" s="32"/>
      <c r="U736" s="33"/>
      <c r="V736" s="33"/>
      <c r="W736" s="33"/>
    </row>
    <row r="737" spans="1:23" ht="25" customHeight="1" x14ac:dyDescent="0.3">
      <c r="A737" s="32"/>
      <c r="B737" s="32"/>
      <c r="C737" s="32"/>
      <c r="D737" s="32"/>
      <c r="E737" s="126"/>
      <c r="F737" s="35"/>
      <c r="G737" s="35"/>
      <c r="H737" s="35"/>
      <c r="I737" s="33">
        <v>0</v>
      </c>
      <c r="J737" s="33">
        <v>0</v>
      </c>
      <c r="K737" s="33">
        <v>0</v>
      </c>
      <c r="L737" s="33">
        <v>0</v>
      </c>
      <c r="M737" s="33">
        <v>0</v>
      </c>
      <c r="N737" s="108">
        <v>0</v>
      </c>
      <c r="O737" s="108">
        <v>0</v>
      </c>
      <c r="R737" s="36"/>
      <c r="S737" s="36"/>
      <c r="T737" s="32"/>
      <c r="U737" s="33"/>
      <c r="V737" s="33"/>
      <c r="W737" s="33"/>
    </row>
    <row r="738" spans="1:23" ht="25" customHeight="1" x14ac:dyDescent="0.3">
      <c r="A738" s="32"/>
      <c r="B738" s="32"/>
      <c r="C738" s="32"/>
      <c r="D738" s="32"/>
      <c r="E738" s="126"/>
      <c r="F738" s="35"/>
      <c r="G738" s="35"/>
      <c r="H738" s="35"/>
      <c r="I738" s="33">
        <v>0</v>
      </c>
      <c r="J738" s="33">
        <v>0</v>
      </c>
      <c r="K738" s="33">
        <v>0</v>
      </c>
      <c r="L738" s="33">
        <v>0</v>
      </c>
      <c r="M738" s="33">
        <v>0</v>
      </c>
      <c r="N738" s="108">
        <v>0</v>
      </c>
      <c r="O738" s="108">
        <v>0</v>
      </c>
      <c r="R738" s="36"/>
      <c r="S738" s="36"/>
      <c r="T738" s="32"/>
      <c r="U738" s="33"/>
      <c r="V738" s="33"/>
      <c r="W738" s="33"/>
    </row>
    <row r="739" spans="1:23" ht="25" customHeight="1" x14ac:dyDescent="0.3">
      <c r="A739" s="32"/>
      <c r="B739" s="32"/>
      <c r="C739" s="32"/>
      <c r="D739" s="32"/>
      <c r="E739" s="126"/>
      <c r="F739" s="35"/>
      <c r="G739" s="35"/>
      <c r="H739" s="35"/>
      <c r="I739" s="33">
        <v>0</v>
      </c>
      <c r="J739" s="33">
        <v>0</v>
      </c>
      <c r="K739" s="33">
        <v>0</v>
      </c>
      <c r="L739" s="33">
        <v>0</v>
      </c>
      <c r="M739" s="33">
        <v>0</v>
      </c>
      <c r="N739" s="108">
        <v>0</v>
      </c>
      <c r="O739" s="108">
        <v>0</v>
      </c>
      <c r="R739" s="36"/>
      <c r="S739" s="36"/>
      <c r="T739" s="32"/>
      <c r="U739" s="33"/>
      <c r="V739" s="33"/>
      <c r="W739" s="33"/>
    </row>
    <row r="740" spans="1:23" ht="25" customHeight="1" x14ac:dyDescent="0.3">
      <c r="A740" s="32"/>
      <c r="B740" s="32"/>
      <c r="C740" s="32"/>
      <c r="D740" s="32"/>
      <c r="E740" s="126"/>
      <c r="F740" s="35"/>
      <c r="G740" s="35"/>
      <c r="H740" s="35"/>
      <c r="I740" s="33">
        <v>0</v>
      </c>
      <c r="J740" s="33">
        <v>0</v>
      </c>
      <c r="K740" s="33">
        <v>0</v>
      </c>
      <c r="L740" s="33">
        <v>0</v>
      </c>
      <c r="M740" s="33">
        <v>0</v>
      </c>
      <c r="N740" s="108">
        <v>0</v>
      </c>
      <c r="O740" s="108">
        <v>0</v>
      </c>
      <c r="R740" s="36"/>
      <c r="S740" s="36"/>
      <c r="T740" s="32"/>
      <c r="U740" s="33"/>
      <c r="V740" s="33"/>
      <c r="W740" s="33"/>
    </row>
    <row r="741" spans="1:23" ht="25" customHeight="1" x14ac:dyDescent="0.3">
      <c r="A741" s="32"/>
      <c r="B741" s="32"/>
      <c r="C741" s="32"/>
      <c r="D741" s="32"/>
      <c r="E741" s="126"/>
      <c r="F741" s="35"/>
      <c r="G741" s="35"/>
      <c r="H741" s="35"/>
      <c r="I741" s="33">
        <v>0</v>
      </c>
      <c r="J741" s="33">
        <v>0</v>
      </c>
      <c r="K741" s="33">
        <v>0</v>
      </c>
      <c r="L741" s="33">
        <v>0</v>
      </c>
      <c r="M741" s="33">
        <v>0</v>
      </c>
      <c r="N741" s="108">
        <v>0</v>
      </c>
      <c r="O741" s="108">
        <v>0</v>
      </c>
      <c r="R741" s="36"/>
      <c r="S741" s="36"/>
      <c r="T741" s="32"/>
      <c r="U741" s="33"/>
      <c r="V741" s="33"/>
      <c r="W741" s="33"/>
    </row>
    <row r="742" spans="1:23" ht="25" customHeight="1" x14ac:dyDescent="0.3">
      <c r="A742" s="32"/>
      <c r="B742" s="32"/>
      <c r="C742" s="32"/>
      <c r="D742" s="32"/>
      <c r="E742" s="126"/>
      <c r="F742" s="35"/>
      <c r="G742" s="35"/>
      <c r="H742" s="35"/>
      <c r="I742" s="33">
        <v>0</v>
      </c>
      <c r="J742" s="33">
        <v>0</v>
      </c>
      <c r="K742" s="33">
        <v>0</v>
      </c>
      <c r="L742" s="33">
        <v>0</v>
      </c>
      <c r="M742" s="33">
        <v>0</v>
      </c>
      <c r="N742" s="108">
        <v>0</v>
      </c>
      <c r="O742" s="108">
        <v>0</v>
      </c>
      <c r="R742" s="36"/>
      <c r="S742" s="36"/>
      <c r="T742" s="32"/>
      <c r="U742" s="33"/>
      <c r="V742" s="33"/>
      <c r="W742" s="33"/>
    </row>
    <row r="743" spans="1:23" ht="25" customHeight="1" x14ac:dyDescent="0.3">
      <c r="A743" s="32"/>
      <c r="B743" s="32"/>
      <c r="C743" s="32"/>
      <c r="D743" s="32"/>
      <c r="E743" s="126"/>
      <c r="F743" s="35"/>
      <c r="G743" s="35"/>
      <c r="H743" s="35"/>
      <c r="I743" s="33">
        <v>0</v>
      </c>
      <c r="J743" s="33">
        <v>0</v>
      </c>
      <c r="K743" s="33">
        <v>0</v>
      </c>
      <c r="L743" s="33">
        <v>0</v>
      </c>
      <c r="M743" s="33">
        <v>0</v>
      </c>
      <c r="N743" s="108">
        <v>0</v>
      </c>
      <c r="O743" s="108">
        <v>0</v>
      </c>
      <c r="R743" s="36"/>
      <c r="S743" s="36"/>
      <c r="T743" s="32"/>
      <c r="U743" s="33"/>
      <c r="V743" s="33"/>
      <c r="W743" s="33"/>
    </row>
    <row r="744" spans="1:23" ht="25" customHeight="1" x14ac:dyDescent="0.3">
      <c r="A744" s="32"/>
      <c r="B744" s="32"/>
      <c r="C744" s="32"/>
      <c r="D744" s="32"/>
      <c r="E744" s="126"/>
      <c r="F744" s="35"/>
      <c r="G744" s="35"/>
      <c r="H744" s="35"/>
      <c r="I744" s="33">
        <v>0</v>
      </c>
      <c r="J744" s="33">
        <v>0</v>
      </c>
      <c r="K744" s="33">
        <v>0</v>
      </c>
      <c r="L744" s="33">
        <v>0</v>
      </c>
      <c r="M744" s="33">
        <v>0</v>
      </c>
      <c r="N744" s="108">
        <v>0</v>
      </c>
      <c r="O744" s="108">
        <v>0</v>
      </c>
      <c r="R744" s="36"/>
      <c r="S744" s="36"/>
      <c r="T744" s="32"/>
      <c r="U744" s="33"/>
      <c r="V744" s="33"/>
      <c r="W744" s="33"/>
    </row>
    <row r="745" spans="1:23" ht="25" customHeight="1" x14ac:dyDescent="0.3">
      <c r="A745" s="32"/>
      <c r="B745" s="32"/>
      <c r="C745" s="32"/>
      <c r="D745" s="32"/>
      <c r="E745" s="126"/>
      <c r="F745" s="35"/>
      <c r="G745" s="35"/>
      <c r="H745" s="35"/>
      <c r="I745" s="33">
        <v>0</v>
      </c>
      <c r="J745" s="33">
        <v>0</v>
      </c>
      <c r="K745" s="33">
        <v>0</v>
      </c>
      <c r="L745" s="33">
        <v>0</v>
      </c>
      <c r="M745" s="33">
        <v>0</v>
      </c>
      <c r="N745" s="108">
        <v>0</v>
      </c>
      <c r="O745" s="108">
        <v>0</v>
      </c>
      <c r="R745" s="36"/>
      <c r="S745" s="36"/>
      <c r="T745" s="32"/>
      <c r="U745" s="33"/>
      <c r="V745" s="33"/>
      <c r="W745" s="33"/>
    </row>
    <row r="746" spans="1:23" ht="25" customHeight="1" x14ac:dyDescent="0.3">
      <c r="A746" s="32"/>
      <c r="B746" s="32"/>
      <c r="C746" s="32"/>
      <c r="D746" s="32"/>
      <c r="E746" s="126"/>
      <c r="F746" s="35"/>
      <c r="G746" s="35"/>
      <c r="H746" s="35"/>
      <c r="I746" s="33">
        <v>0</v>
      </c>
      <c r="J746" s="33">
        <v>0</v>
      </c>
      <c r="K746" s="33">
        <v>0</v>
      </c>
      <c r="L746" s="33">
        <v>0</v>
      </c>
      <c r="M746" s="33">
        <v>0</v>
      </c>
      <c r="N746" s="108">
        <v>0</v>
      </c>
      <c r="O746" s="108">
        <v>0</v>
      </c>
      <c r="R746" s="36"/>
      <c r="S746" s="36"/>
      <c r="T746" s="32"/>
      <c r="U746" s="33"/>
      <c r="V746" s="33"/>
      <c r="W746" s="33"/>
    </row>
    <row r="747" spans="1:23" ht="25" customHeight="1" x14ac:dyDescent="0.3">
      <c r="A747" s="32"/>
      <c r="B747" s="32"/>
      <c r="C747" s="32"/>
      <c r="D747" s="32"/>
      <c r="E747" s="126"/>
      <c r="F747" s="35"/>
      <c r="G747" s="35"/>
      <c r="H747" s="35"/>
      <c r="I747" s="33">
        <v>0</v>
      </c>
      <c r="J747" s="33">
        <v>0</v>
      </c>
      <c r="K747" s="33">
        <v>0</v>
      </c>
      <c r="L747" s="33">
        <v>0</v>
      </c>
      <c r="M747" s="33">
        <v>0</v>
      </c>
      <c r="N747" s="108">
        <v>0</v>
      </c>
      <c r="O747" s="108">
        <v>0</v>
      </c>
      <c r="R747" s="36"/>
      <c r="S747" s="36"/>
      <c r="T747" s="32"/>
      <c r="U747" s="33"/>
      <c r="V747" s="33"/>
      <c r="W747" s="33"/>
    </row>
    <row r="748" spans="1:23" ht="25" customHeight="1" x14ac:dyDescent="0.3">
      <c r="A748" s="32"/>
      <c r="B748" s="32"/>
      <c r="C748" s="32"/>
      <c r="D748" s="32"/>
      <c r="E748" s="126"/>
      <c r="F748" s="35"/>
      <c r="G748" s="35"/>
      <c r="H748" s="35"/>
      <c r="I748" s="33">
        <v>0</v>
      </c>
      <c r="J748" s="33">
        <v>0</v>
      </c>
      <c r="K748" s="33">
        <v>0</v>
      </c>
      <c r="L748" s="33">
        <v>0</v>
      </c>
      <c r="M748" s="33">
        <v>0</v>
      </c>
      <c r="N748" s="108">
        <v>0</v>
      </c>
      <c r="O748" s="108">
        <v>0</v>
      </c>
      <c r="R748" s="36"/>
      <c r="S748" s="36"/>
      <c r="T748" s="32"/>
      <c r="U748" s="33"/>
      <c r="V748" s="33"/>
      <c r="W748" s="33"/>
    </row>
    <row r="749" spans="1:23" ht="25" customHeight="1" x14ac:dyDescent="0.3">
      <c r="A749" s="32"/>
      <c r="B749" s="32"/>
      <c r="C749" s="32"/>
      <c r="D749" s="32"/>
      <c r="E749" s="126"/>
      <c r="F749" s="35"/>
      <c r="G749" s="35"/>
      <c r="H749" s="35"/>
      <c r="I749" s="33">
        <v>0</v>
      </c>
      <c r="J749" s="33">
        <v>0</v>
      </c>
      <c r="K749" s="33">
        <v>0</v>
      </c>
      <c r="L749" s="33">
        <v>0</v>
      </c>
      <c r="M749" s="33">
        <v>0</v>
      </c>
      <c r="N749" s="108">
        <v>0</v>
      </c>
      <c r="O749" s="108">
        <v>0</v>
      </c>
      <c r="R749" s="36"/>
      <c r="S749" s="36"/>
      <c r="T749" s="32"/>
      <c r="U749" s="33"/>
      <c r="V749" s="33"/>
      <c r="W749" s="33"/>
    </row>
    <row r="750" spans="1:23" ht="25" customHeight="1" x14ac:dyDescent="0.3">
      <c r="A750" s="32"/>
      <c r="B750" s="32"/>
      <c r="C750" s="32"/>
      <c r="D750" s="32"/>
      <c r="E750" s="126"/>
      <c r="F750" s="35"/>
      <c r="G750" s="35"/>
      <c r="H750" s="35"/>
      <c r="I750" s="33">
        <v>0</v>
      </c>
      <c r="J750" s="33">
        <v>0</v>
      </c>
      <c r="K750" s="33">
        <v>0</v>
      </c>
      <c r="L750" s="33">
        <v>0</v>
      </c>
      <c r="M750" s="33">
        <v>0</v>
      </c>
      <c r="N750" s="108">
        <v>0</v>
      </c>
      <c r="O750" s="108">
        <v>0</v>
      </c>
      <c r="R750" s="36"/>
      <c r="S750" s="36"/>
      <c r="T750" s="32"/>
      <c r="U750" s="33"/>
      <c r="V750" s="33"/>
      <c r="W750" s="33"/>
    </row>
    <row r="751" spans="1:23" ht="25" customHeight="1" x14ac:dyDescent="0.3">
      <c r="A751" s="32"/>
      <c r="B751" s="32"/>
      <c r="C751" s="32"/>
      <c r="D751" s="32"/>
      <c r="E751" s="126"/>
      <c r="F751" s="35"/>
      <c r="G751" s="35"/>
      <c r="H751" s="35"/>
      <c r="I751" s="33">
        <v>0</v>
      </c>
      <c r="J751" s="33">
        <v>0</v>
      </c>
      <c r="K751" s="33">
        <v>0</v>
      </c>
      <c r="L751" s="33">
        <v>0</v>
      </c>
      <c r="M751" s="33">
        <v>0</v>
      </c>
      <c r="N751" s="108">
        <v>0</v>
      </c>
      <c r="O751" s="108">
        <v>0</v>
      </c>
      <c r="R751" s="36"/>
      <c r="S751" s="36"/>
      <c r="T751" s="32"/>
      <c r="U751" s="33"/>
      <c r="V751" s="33"/>
      <c r="W751" s="33"/>
    </row>
    <row r="752" spans="1:23" ht="25" customHeight="1" x14ac:dyDescent="0.3">
      <c r="A752" s="32"/>
      <c r="B752" s="32"/>
      <c r="C752" s="32"/>
      <c r="D752" s="32"/>
      <c r="E752" s="126"/>
      <c r="F752" s="35"/>
      <c r="G752" s="35"/>
      <c r="H752" s="35"/>
      <c r="I752" s="33">
        <v>0</v>
      </c>
      <c r="J752" s="33">
        <v>0</v>
      </c>
      <c r="K752" s="33">
        <v>0</v>
      </c>
      <c r="L752" s="33">
        <v>0</v>
      </c>
      <c r="M752" s="33">
        <v>0</v>
      </c>
      <c r="N752" s="108">
        <v>0</v>
      </c>
      <c r="O752" s="108">
        <v>0</v>
      </c>
      <c r="R752" s="36"/>
      <c r="S752" s="36"/>
      <c r="T752" s="32"/>
      <c r="U752" s="33"/>
      <c r="V752" s="33"/>
      <c r="W752" s="33"/>
    </row>
    <row r="753" spans="1:23" ht="25" customHeight="1" x14ac:dyDescent="0.3">
      <c r="A753" s="32"/>
      <c r="B753" s="32"/>
      <c r="C753" s="32"/>
      <c r="D753" s="32"/>
      <c r="E753" s="126"/>
      <c r="F753" s="35"/>
      <c r="G753" s="35"/>
      <c r="H753" s="35"/>
      <c r="I753" s="33">
        <v>0</v>
      </c>
      <c r="J753" s="33">
        <v>0</v>
      </c>
      <c r="K753" s="33">
        <v>0</v>
      </c>
      <c r="L753" s="33">
        <v>0</v>
      </c>
      <c r="M753" s="33">
        <v>0</v>
      </c>
      <c r="N753" s="108">
        <v>0</v>
      </c>
      <c r="O753" s="108">
        <v>0</v>
      </c>
      <c r="R753" s="36"/>
      <c r="S753" s="36"/>
      <c r="T753" s="32"/>
      <c r="U753" s="33"/>
      <c r="V753" s="33"/>
      <c r="W753" s="33"/>
    </row>
    <row r="754" spans="1:23" ht="25" customHeight="1" x14ac:dyDescent="0.3">
      <c r="A754" s="32"/>
      <c r="B754" s="32"/>
      <c r="C754" s="32"/>
      <c r="D754" s="32"/>
      <c r="E754" s="126"/>
      <c r="F754" s="35"/>
      <c r="G754" s="35"/>
      <c r="H754" s="35"/>
      <c r="I754" s="33">
        <v>0</v>
      </c>
      <c r="J754" s="33">
        <v>0</v>
      </c>
      <c r="K754" s="33">
        <v>0</v>
      </c>
      <c r="L754" s="33">
        <v>0</v>
      </c>
      <c r="M754" s="33">
        <v>0</v>
      </c>
      <c r="N754" s="108">
        <v>0</v>
      </c>
      <c r="O754" s="108">
        <v>0</v>
      </c>
      <c r="R754" s="36"/>
      <c r="S754" s="36"/>
      <c r="T754" s="32"/>
      <c r="U754" s="33"/>
      <c r="V754" s="33"/>
      <c r="W754" s="33"/>
    </row>
    <row r="755" spans="1:23" ht="25" customHeight="1" x14ac:dyDescent="0.3">
      <c r="A755" s="32"/>
      <c r="B755" s="32"/>
      <c r="C755" s="32"/>
      <c r="D755" s="32"/>
      <c r="E755" s="126"/>
      <c r="F755" s="35"/>
      <c r="G755" s="35"/>
      <c r="H755" s="35"/>
      <c r="I755" s="33">
        <v>0</v>
      </c>
      <c r="J755" s="33">
        <v>0</v>
      </c>
      <c r="K755" s="33">
        <v>0</v>
      </c>
      <c r="L755" s="33">
        <v>0</v>
      </c>
      <c r="M755" s="33">
        <v>0</v>
      </c>
      <c r="N755" s="108">
        <v>0</v>
      </c>
      <c r="O755" s="108">
        <v>0</v>
      </c>
      <c r="R755" s="36"/>
      <c r="S755" s="36"/>
      <c r="T755" s="32"/>
      <c r="U755" s="33"/>
      <c r="V755" s="33"/>
      <c r="W755" s="33"/>
    </row>
    <row r="756" spans="1:23" ht="25" customHeight="1" x14ac:dyDescent="0.3">
      <c r="A756" s="32"/>
      <c r="B756" s="32"/>
      <c r="C756" s="32"/>
      <c r="D756" s="32"/>
      <c r="E756" s="126"/>
      <c r="F756" s="35"/>
      <c r="G756" s="35"/>
      <c r="H756" s="35"/>
      <c r="I756" s="33">
        <v>0</v>
      </c>
      <c r="J756" s="33">
        <v>0</v>
      </c>
      <c r="K756" s="33">
        <v>0</v>
      </c>
      <c r="L756" s="33">
        <v>0</v>
      </c>
      <c r="M756" s="33">
        <v>0</v>
      </c>
      <c r="N756" s="108">
        <v>0</v>
      </c>
      <c r="O756" s="108">
        <v>0</v>
      </c>
      <c r="R756" s="36"/>
      <c r="S756" s="36"/>
      <c r="T756" s="32"/>
      <c r="U756" s="33"/>
      <c r="V756" s="33"/>
      <c r="W756" s="33"/>
    </row>
    <row r="757" spans="1:23" ht="25" customHeight="1" x14ac:dyDescent="0.3">
      <c r="A757" s="32"/>
      <c r="B757" s="32"/>
      <c r="C757" s="32"/>
      <c r="D757" s="32"/>
      <c r="E757" s="126"/>
      <c r="F757" s="35"/>
      <c r="G757" s="35"/>
      <c r="H757" s="35"/>
      <c r="I757" s="33">
        <v>0</v>
      </c>
      <c r="J757" s="33">
        <v>0</v>
      </c>
      <c r="K757" s="33">
        <v>0</v>
      </c>
      <c r="L757" s="33">
        <v>0</v>
      </c>
      <c r="M757" s="33">
        <v>0</v>
      </c>
      <c r="N757" s="108">
        <v>0</v>
      </c>
      <c r="O757" s="108">
        <v>0</v>
      </c>
      <c r="R757" s="36"/>
      <c r="S757" s="36"/>
      <c r="T757" s="32"/>
      <c r="U757" s="33"/>
      <c r="V757" s="33"/>
      <c r="W757" s="33"/>
    </row>
    <row r="758" spans="1:23" ht="25" customHeight="1" x14ac:dyDescent="0.3">
      <c r="A758" s="32"/>
      <c r="B758" s="32"/>
      <c r="C758" s="32"/>
      <c r="D758" s="32"/>
      <c r="E758" s="126"/>
      <c r="F758" s="35"/>
      <c r="G758" s="35"/>
      <c r="H758" s="35"/>
      <c r="I758" s="33">
        <v>0</v>
      </c>
      <c r="J758" s="33">
        <v>0</v>
      </c>
      <c r="K758" s="33">
        <v>0</v>
      </c>
      <c r="L758" s="33">
        <v>0</v>
      </c>
      <c r="M758" s="33">
        <v>0</v>
      </c>
      <c r="N758" s="108">
        <v>0</v>
      </c>
      <c r="O758" s="108">
        <v>0</v>
      </c>
      <c r="R758" s="36"/>
      <c r="S758" s="36"/>
      <c r="T758" s="32"/>
      <c r="U758" s="33"/>
      <c r="V758" s="33"/>
      <c r="W758" s="33"/>
    </row>
    <row r="759" spans="1:23" ht="25" customHeight="1" x14ac:dyDescent="0.3">
      <c r="A759" s="32"/>
      <c r="B759" s="32"/>
      <c r="C759" s="32"/>
      <c r="D759" s="32"/>
      <c r="E759" s="126"/>
      <c r="F759" s="35"/>
      <c r="G759" s="35"/>
      <c r="H759" s="35"/>
      <c r="I759" s="33">
        <v>0</v>
      </c>
      <c r="J759" s="33">
        <v>0</v>
      </c>
      <c r="K759" s="33">
        <v>0</v>
      </c>
      <c r="L759" s="33">
        <v>0</v>
      </c>
      <c r="M759" s="33">
        <v>0</v>
      </c>
      <c r="N759" s="108">
        <v>0</v>
      </c>
      <c r="O759" s="108">
        <v>0</v>
      </c>
      <c r="R759" s="36"/>
      <c r="S759" s="36"/>
      <c r="T759" s="32"/>
      <c r="U759" s="33"/>
      <c r="V759" s="33"/>
      <c r="W759" s="33"/>
    </row>
    <row r="760" spans="1:23" ht="25" customHeight="1" x14ac:dyDescent="0.3">
      <c r="A760" s="32"/>
      <c r="B760" s="32"/>
      <c r="C760" s="32"/>
      <c r="D760" s="32"/>
      <c r="E760" s="126"/>
      <c r="F760" s="35"/>
      <c r="G760" s="35"/>
      <c r="H760" s="35"/>
      <c r="I760" s="33">
        <v>0</v>
      </c>
      <c r="J760" s="33">
        <v>0</v>
      </c>
      <c r="K760" s="33">
        <v>0</v>
      </c>
      <c r="L760" s="33">
        <v>0</v>
      </c>
      <c r="M760" s="33">
        <v>0</v>
      </c>
      <c r="N760" s="108">
        <v>0</v>
      </c>
      <c r="O760" s="108">
        <v>0</v>
      </c>
      <c r="R760" s="36"/>
      <c r="S760" s="36"/>
      <c r="T760" s="32"/>
      <c r="U760" s="33"/>
      <c r="V760" s="33"/>
      <c r="W760" s="33"/>
    </row>
    <row r="761" spans="1:23" ht="25" customHeight="1" x14ac:dyDescent="0.3">
      <c r="A761" s="32"/>
      <c r="B761" s="32"/>
      <c r="C761" s="32"/>
      <c r="D761" s="32"/>
      <c r="E761" s="126"/>
      <c r="F761" s="35"/>
      <c r="G761" s="35"/>
      <c r="H761" s="35"/>
      <c r="I761" s="33">
        <v>0</v>
      </c>
      <c r="J761" s="33">
        <v>0</v>
      </c>
      <c r="K761" s="33">
        <v>0</v>
      </c>
      <c r="L761" s="33">
        <v>0</v>
      </c>
      <c r="M761" s="33">
        <v>0</v>
      </c>
      <c r="N761" s="108">
        <v>0</v>
      </c>
      <c r="O761" s="108">
        <v>0</v>
      </c>
      <c r="R761" s="36"/>
      <c r="S761" s="36"/>
      <c r="T761" s="32"/>
      <c r="U761" s="33"/>
      <c r="V761" s="33"/>
      <c r="W761" s="33"/>
    </row>
    <row r="762" spans="1:23" ht="25" customHeight="1" x14ac:dyDescent="0.3">
      <c r="A762" s="32"/>
      <c r="B762" s="32"/>
      <c r="C762" s="32"/>
      <c r="D762" s="32"/>
      <c r="E762" s="126"/>
      <c r="F762" s="35"/>
      <c r="G762" s="35"/>
      <c r="H762" s="35"/>
      <c r="I762" s="33">
        <v>0</v>
      </c>
      <c r="J762" s="33">
        <v>0</v>
      </c>
      <c r="K762" s="33">
        <v>0</v>
      </c>
      <c r="L762" s="33">
        <v>0</v>
      </c>
      <c r="M762" s="33">
        <v>0</v>
      </c>
      <c r="N762" s="108">
        <v>0</v>
      </c>
      <c r="O762" s="108">
        <v>0</v>
      </c>
      <c r="R762" s="36"/>
      <c r="S762" s="36"/>
      <c r="T762" s="32"/>
      <c r="U762" s="33"/>
      <c r="V762" s="33"/>
      <c r="W762" s="33"/>
    </row>
    <row r="763" spans="1:23" ht="25" customHeight="1" x14ac:dyDescent="0.3">
      <c r="A763" s="32"/>
      <c r="B763" s="32"/>
      <c r="C763" s="32"/>
      <c r="D763" s="32"/>
      <c r="E763" s="126"/>
      <c r="F763" s="35"/>
      <c r="G763" s="35"/>
      <c r="H763" s="35"/>
      <c r="I763" s="33">
        <v>0</v>
      </c>
      <c r="J763" s="33">
        <v>0</v>
      </c>
      <c r="K763" s="33">
        <v>0</v>
      </c>
      <c r="L763" s="33">
        <v>0</v>
      </c>
      <c r="M763" s="33">
        <v>0</v>
      </c>
      <c r="N763" s="108">
        <v>0</v>
      </c>
      <c r="O763" s="108">
        <v>0</v>
      </c>
      <c r="R763" s="36"/>
      <c r="S763" s="36"/>
      <c r="T763" s="32"/>
      <c r="U763" s="33"/>
      <c r="V763" s="33"/>
      <c r="W763" s="33"/>
    </row>
    <row r="764" spans="1:23" ht="25" customHeight="1" x14ac:dyDescent="0.3">
      <c r="A764" s="32"/>
      <c r="B764" s="32"/>
      <c r="C764" s="32"/>
      <c r="D764" s="32"/>
      <c r="E764" s="126"/>
      <c r="F764" s="35"/>
      <c r="G764" s="35"/>
      <c r="H764" s="35"/>
      <c r="I764" s="33">
        <v>0</v>
      </c>
      <c r="J764" s="33">
        <v>0</v>
      </c>
      <c r="K764" s="33">
        <v>0</v>
      </c>
      <c r="L764" s="33">
        <v>0</v>
      </c>
      <c r="M764" s="33">
        <v>0</v>
      </c>
      <c r="N764" s="108">
        <v>0</v>
      </c>
      <c r="O764" s="108">
        <v>0</v>
      </c>
      <c r="R764" s="36"/>
      <c r="S764" s="36"/>
      <c r="T764" s="32"/>
      <c r="U764" s="33"/>
      <c r="V764" s="33"/>
      <c r="W764" s="33"/>
    </row>
    <row r="765" spans="1:23" ht="25" customHeight="1" x14ac:dyDescent="0.3">
      <c r="A765" s="32"/>
      <c r="B765" s="32"/>
      <c r="C765" s="32"/>
      <c r="D765" s="32"/>
      <c r="E765" s="126"/>
      <c r="F765" s="35"/>
      <c r="G765" s="35"/>
      <c r="H765" s="35"/>
      <c r="I765" s="33">
        <v>0</v>
      </c>
      <c r="J765" s="33">
        <v>0</v>
      </c>
      <c r="K765" s="33">
        <v>0</v>
      </c>
      <c r="L765" s="33">
        <v>0</v>
      </c>
      <c r="M765" s="33">
        <v>0</v>
      </c>
      <c r="N765" s="108">
        <v>0</v>
      </c>
      <c r="O765" s="108">
        <v>0</v>
      </c>
      <c r="R765" s="36"/>
      <c r="S765" s="36"/>
      <c r="T765" s="32"/>
      <c r="U765" s="33"/>
      <c r="V765" s="33"/>
      <c r="W765" s="33"/>
    </row>
    <row r="766" spans="1:23" ht="25" customHeight="1" x14ac:dyDescent="0.3">
      <c r="A766" s="32"/>
      <c r="B766" s="32"/>
      <c r="C766" s="32"/>
      <c r="D766" s="32"/>
      <c r="E766" s="126"/>
      <c r="F766" s="35"/>
      <c r="G766" s="35"/>
      <c r="H766" s="35"/>
      <c r="I766" s="33">
        <v>0</v>
      </c>
      <c r="J766" s="33">
        <v>0</v>
      </c>
      <c r="K766" s="33">
        <v>0</v>
      </c>
      <c r="L766" s="33">
        <v>0</v>
      </c>
      <c r="M766" s="33">
        <v>0</v>
      </c>
      <c r="N766" s="108">
        <v>0</v>
      </c>
      <c r="O766" s="108">
        <v>0</v>
      </c>
      <c r="R766" s="36"/>
      <c r="S766" s="36"/>
      <c r="T766" s="32"/>
      <c r="U766" s="33"/>
      <c r="V766" s="33"/>
      <c r="W766" s="33"/>
    </row>
    <row r="767" spans="1:23" ht="25" customHeight="1" x14ac:dyDescent="0.3">
      <c r="A767" s="32"/>
      <c r="B767" s="32"/>
      <c r="C767" s="32"/>
      <c r="D767" s="32"/>
      <c r="E767" s="126"/>
      <c r="F767" s="35"/>
      <c r="G767" s="35"/>
      <c r="H767" s="35"/>
      <c r="I767" s="33">
        <v>0</v>
      </c>
      <c r="J767" s="33">
        <v>0</v>
      </c>
      <c r="K767" s="33">
        <v>0</v>
      </c>
      <c r="L767" s="33">
        <v>0</v>
      </c>
      <c r="M767" s="33">
        <v>0</v>
      </c>
      <c r="N767" s="108">
        <v>0</v>
      </c>
      <c r="O767" s="108">
        <v>0</v>
      </c>
      <c r="R767" s="36"/>
      <c r="S767" s="36"/>
      <c r="T767" s="32"/>
      <c r="U767" s="33"/>
      <c r="V767" s="33"/>
      <c r="W767" s="33"/>
    </row>
    <row r="768" spans="1:23" ht="25" customHeight="1" x14ac:dyDescent="0.3">
      <c r="A768" s="32"/>
      <c r="B768" s="32"/>
      <c r="C768" s="32"/>
      <c r="D768" s="32"/>
      <c r="E768" s="126"/>
      <c r="F768" s="35"/>
      <c r="G768" s="35"/>
      <c r="H768" s="35"/>
      <c r="I768" s="33">
        <v>0</v>
      </c>
      <c r="J768" s="33">
        <v>0</v>
      </c>
      <c r="K768" s="33">
        <v>0</v>
      </c>
      <c r="L768" s="33">
        <v>0</v>
      </c>
      <c r="M768" s="33">
        <v>0</v>
      </c>
      <c r="N768" s="108">
        <v>0</v>
      </c>
      <c r="O768" s="108">
        <v>0</v>
      </c>
      <c r="R768" s="36"/>
      <c r="S768" s="36"/>
      <c r="T768" s="32"/>
      <c r="U768" s="33"/>
      <c r="V768" s="33"/>
      <c r="W768" s="33"/>
    </row>
    <row r="769" spans="1:23" ht="25" customHeight="1" x14ac:dyDescent="0.3">
      <c r="A769" s="32"/>
      <c r="B769" s="32"/>
      <c r="C769" s="32"/>
      <c r="D769" s="32"/>
      <c r="E769" s="126"/>
      <c r="F769" s="35"/>
      <c r="G769" s="35"/>
      <c r="H769" s="35"/>
      <c r="I769" s="33">
        <v>0</v>
      </c>
      <c r="J769" s="33">
        <v>0</v>
      </c>
      <c r="K769" s="33">
        <v>0</v>
      </c>
      <c r="L769" s="33">
        <v>0</v>
      </c>
      <c r="M769" s="33">
        <v>0</v>
      </c>
      <c r="N769" s="108">
        <v>0</v>
      </c>
      <c r="O769" s="108">
        <v>0</v>
      </c>
      <c r="R769" s="36"/>
      <c r="S769" s="36"/>
      <c r="T769" s="32"/>
      <c r="U769" s="33"/>
      <c r="V769" s="33"/>
      <c r="W769" s="33"/>
    </row>
    <row r="770" spans="1:23" ht="25" customHeight="1" x14ac:dyDescent="0.3">
      <c r="A770" s="32"/>
      <c r="B770" s="32"/>
      <c r="C770" s="32"/>
      <c r="D770" s="32"/>
      <c r="E770" s="126"/>
      <c r="F770" s="35"/>
      <c r="G770" s="35"/>
      <c r="H770" s="35"/>
      <c r="I770" s="33">
        <v>0</v>
      </c>
      <c r="J770" s="33">
        <v>0</v>
      </c>
      <c r="K770" s="33">
        <v>0</v>
      </c>
      <c r="L770" s="33">
        <v>0</v>
      </c>
      <c r="M770" s="33">
        <v>0</v>
      </c>
      <c r="N770" s="108">
        <v>0</v>
      </c>
      <c r="O770" s="108">
        <v>0</v>
      </c>
      <c r="R770" s="36"/>
      <c r="S770" s="36"/>
      <c r="T770" s="32"/>
      <c r="U770" s="33"/>
      <c r="V770" s="33"/>
      <c r="W770" s="33"/>
    </row>
    <row r="771" spans="1:23" ht="25" customHeight="1" x14ac:dyDescent="0.3">
      <c r="A771" s="32"/>
      <c r="B771" s="32"/>
      <c r="C771" s="32"/>
      <c r="D771" s="32"/>
      <c r="E771" s="126"/>
      <c r="F771" s="35"/>
      <c r="G771" s="35"/>
      <c r="H771" s="35"/>
      <c r="I771" s="33">
        <v>0</v>
      </c>
      <c r="J771" s="33">
        <v>0</v>
      </c>
      <c r="K771" s="33">
        <v>0</v>
      </c>
      <c r="L771" s="33">
        <v>0</v>
      </c>
      <c r="M771" s="33">
        <v>0</v>
      </c>
      <c r="N771" s="108">
        <v>0</v>
      </c>
      <c r="O771" s="108">
        <v>0</v>
      </c>
      <c r="R771" s="36"/>
      <c r="S771" s="36"/>
      <c r="T771" s="32"/>
      <c r="U771" s="33"/>
      <c r="V771" s="33"/>
      <c r="W771" s="33"/>
    </row>
    <row r="772" spans="1:23" ht="25" customHeight="1" x14ac:dyDescent="0.3">
      <c r="A772" s="32"/>
      <c r="B772" s="32"/>
      <c r="C772" s="32"/>
      <c r="D772" s="32"/>
      <c r="E772" s="126"/>
      <c r="F772" s="35"/>
      <c r="G772" s="35"/>
      <c r="H772" s="35"/>
      <c r="I772" s="33">
        <v>0</v>
      </c>
      <c r="J772" s="33">
        <v>0</v>
      </c>
      <c r="K772" s="33">
        <v>0</v>
      </c>
      <c r="L772" s="33">
        <v>0</v>
      </c>
      <c r="M772" s="33">
        <v>0</v>
      </c>
      <c r="N772" s="108">
        <v>0</v>
      </c>
      <c r="O772" s="108">
        <v>0</v>
      </c>
      <c r="R772" s="36"/>
      <c r="S772" s="36"/>
      <c r="T772" s="32"/>
      <c r="U772" s="33"/>
      <c r="V772" s="33"/>
      <c r="W772" s="33"/>
    </row>
    <row r="773" spans="1:23" ht="25" customHeight="1" x14ac:dyDescent="0.3">
      <c r="A773" s="32"/>
      <c r="B773" s="32"/>
      <c r="C773" s="32"/>
      <c r="D773" s="32"/>
      <c r="E773" s="126"/>
      <c r="F773" s="35"/>
      <c r="G773" s="35"/>
      <c r="H773" s="35"/>
      <c r="I773" s="33">
        <v>0</v>
      </c>
      <c r="J773" s="33">
        <v>0</v>
      </c>
      <c r="K773" s="33">
        <v>0</v>
      </c>
      <c r="L773" s="33">
        <v>0</v>
      </c>
      <c r="M773" s="33">
        <v>0</v>
      </c>
      <c r="N773" s="108">
        <v>0</v>
      </c>
      <c r="O773" s="108">
        <v>0</v>
      </c>
      <c r="R773" s="36"/>
      <c r="S773" s="36"/>
      <c r="T773" s="32"/>
      <c r="U773" s="33"/>
      <c r="V773" s="33"/>
      <c r="W773" s="33"/>
    </row>
    <row r="774" spans="1:23" ht="25" customHeight="1" x14ac:dyDescent="0.3">
      <c r="A774" s="32"/>
      <c r="B774" s="32"/>
      <c r="C774" s="32"/>
      <c r="D774" s="32"/>
      <c r="E774" s="126"/>
      <c r="F774" s="35"/>
      <c r="G774" s="35"/>
      <c r="H774" s="35"/>
      <c r="I774" s="33">
        <v>0</v>
      </c>
      <c r="J774" s="33">
        <v>0</v>
      </c>
      <c r="K774" s="33">
        <v>0</v>
      </c>
      <c r="L774" s="33">
        <v>0</v>
      </c>
      <c r="M774" s="33">
        <v>0</v>
      </c>
      <c r="N774" s="108">
        <v>0</v>
      </c>
      <c r="O774" s="108">
        <v>0</v>
      </c>
      <c r="R774" s="36"/>
      <c r="S774" s="36"/>
      <c r="T774" s="32"/>
      <c r="U774" s="33"/>
      <c r="V774" s="33"/>
      <c r="W774" s="33"/>
    </row>
    <row r="775" spans="1:23" ht="25" customHeight="1" x14ac:dyDescent="0.3">
      <c r="A775" s="32"/>
      <c r="B775" s="32"/>
      <c r="C775" s="32"/>
      <c r="D775" s="32"/>
      <c r="E775" s="126"/>
      <c r="F775" s="35"/>
      <c r="G775" s="35"/>
      <c r="H775" s="35"/>
      <c r="I775" s="33">
        <v>0</v>
      </c>
      <c r="J775" s="33">
        <v>0</v>
      </c>
      <c r="K775" s="33">
        <v>0</v>
      </c>
      <c r="L775" s="33">
        <v>0</v>
      </c>
      <c r="M775" s="33">
        <v>0</v>
      </c>
      <c r="N775" s="108">
        <v>0</v>
      </c>
      <c r="O775" s="108">
        <v>0</v>
      </c>
      <c r="R775" s="36"/>
      <c r="S775" s="36"/>
      <c r="T775" s="32"/>
      <c r="U775" s="33"/>
      <c r="V775" s="33"/>
      <c r="W775" s="33"/>
    </row>
    <row r="776" spans="1:23" ht="25" customHeight="1" x14ac:dyDescent="0.3">
      <c r="A776" s="32"/>
      <c r="B776" s="32"/>
      <c r="C776" s="32"/>
      <c r="D776" s="32"/>
      <c r="E776" s="126"/>
      <c r="F776" s="35"/>
      <c r="G776" s="35"/>
      <c r="H776" s="35"/>
      <c r="I776" s="33">
        <v>0</v>
      </c>
      <c r="J776" s="33">
        <v>0</v>
      </c>
      <c r="K776" s="33">
        <v>0</v>
      </c>
      <c r="L776" s="33">
        <v>0</v>
      </c>
      <c r="M776" s="33">
        <v>0</v>
      </c>
      <c r="N776" s="108">
        <v>0</v>
      </c>
      <c r="O776" s="108">
        <v>0</v>
      </c>
      <c r="R776" s="36"/>
      <c r="S776" s="36"/>
      <c r="T776" s="32"/>
      <c r="U776" s="33"/>
      <c r="V776" s="33"/>
      <c r="W776" s="33"/>
    </row>
    <row r="777" spans="1:23" ht="25" customHeight="1" x14ac:dyDescent="0.3">
      <c r="A777" s="32"/>
      <c r="B777" s="32"/>
      <c r="C777" s="32"/>
      <c r="D777" s="32"/>
      <c r="E777" s="126"/>
      <c r="F777" s="35"/>
      <c r="G777" s="35"/>
      <c r="H777" s="35"/>
      <c r="I777" s="33">
        <v>0</v>
      </c>
      <c r="J777" s="33">
        <v>0</v>
      </c>
      <c r="K777" s="33">
        <v>0</v>
      </c>
      <c r="L777" s="33">
        <v>0</v>
      </c>
      <c r="M777" s="33">
        <v>0</v>
      </c>
      <c r="N777" s="108">
        <v>0</v>
      </c>
      <c r="O777" s="108">
        <v>0</v>
      </c>
      <c r="R777" s="36"/>
      <c r="S777" s="36"/>
      <c r="T777" s="32"/>
      <c r="U777" s="33"/>
      <c r="V777" s="33"/>
      <c r="W777" s="33"/>
    </row>
    <row r="778" spans="1:23" ht="25" customHeight="1" x14ac:dyDescent="0.3">
      <c r="A778" s="32"/>
      <c r="B778" s="32"/>
      <c r="C778" s="32"/>
      <c r="D778" s="32"/>
      <c r="E778" s="126"/>
      <c r="F778" s="35"/>
      <c r="G778" s="35"/>
      <c r="H778" s="35"/>
      <c r="I778" s="33">
        <v>0</v>
      </c>
      <c r="J778" s="33">
        <v>0</v>
      </c>
      <c r="K778" s="33">
        <v>0</v>
      </c>
      <c r="L778" s="33">
        <v>0</v>
      </c>
      <c r="M778" s="33">
        <v>0</v>
      </c>
      <c r="N778" s="108">
        <v>0</v>
      </c>
      <c r="O778" s="108">
        <v>0</v>
      </c>
      <c r="R778" s="36"/>
      <c r="S778" s="36"/>
      <c r="T778" s="32"/>
      <c r="U778" s="33"/>
      <c r="V778" s="33"/>
      <c r="W778" s="33"/>
    </row>
    <row r="779" spans="1:23" ht="25" customHeight="1" x14ac:dyDescent="0.3">
      <c r="A779" s="32"/>
      <c r="B779" s="32"/>
      <c r="C779" s="32"/>
      <c r="D779" s="32"/>
      <c r="E779" s="126"/>
      <c r="F779" s="35"/>
      <c r="G779" s="35"/>
      <c r="H779" s="35"/>
      <c r="I779" s="33">
        <v>0</v>
      </c>
      <c r="J779" s="33">
        <v>0</v>
      </c>
      <c r="K779" s="33">
        <v>0</v>
      </c>
      <c r="L779" s="33">
        <v>0</v>
      </c>
      <c r="M779" s="33">
        <v>0</v>
      </c>
      <c r="N779" s="108">
        <v>0</v>
      </c>
      <c r="O779" s="108">
        <v>0</v>
      </c>
      <c r="R779" s="36"/>
      <c r="S779" s="36"/>
      <c r="T779" s="32"/>
      <c r="U779" s="33"/>
      <c r="V779" s="33"/>
      <c r="W779" s="33"/>
    </row>
    <row r="780" spans="1:23" ht="25" customHeight="1" x14ac:dyDescent="0.3">
      <c r="A780" s="32"/>
      <c r="B780" s="32"/>
      <c r="C780" s="32"/>
      <c r="D780" s="32"/>
      <c r="E780" s="126"/>
      <c r="F780" s="35"/>
      <c r="G780" s="35"/>
      <c r="H780" s="35"/>
      <c r="I780" s="33">
        <v>0</v>
      </c>
      <c r="J780" s="33">
        <v>0</v>
      </c>
      <c r="K780" s="33">
        <v>0</v>
      </c>
      <c r="L780" s="33">
        <v>0</v>
      </c>
      <c r="M780" s="33">
        <v>0</v>
      </c>
      <c r="N780" s="108">
        <v>0</v>
      </c>
      <c r="O780" s="108">
        <v>0</v>
      </c>
      <c r="R780" s="36"/>
      <c r="S780" s="36"/>
      <c r="T780" s="32"/>
      <c r="U780" s="33"/>
      <c r="V780" s="33"/>
      <c r="W780" s="33"/>
    </row>
    <row r="781" spans="1:23" ht="25" customHeight="1" x14ac:dyDescent="0.3">
      <c r="A781" s="32"/>
      <c r="B781" s="32"/>
      <c r="C781" s="32"/>
      <c r="D781" s="32"/>
      <c r="E781" s="126"/>
      <c r="F781" s="35"/>
      <c r="G781" s="35"/>
      <c r="H781" s="35"/>
      <c r="I781" s="33">
        <v>0</v>
      </c>
      <c r="J781" s="33">
        <v>0</v>
      </c>
      <c r="K781" s="33">
        <v>0</v>
      </c>
      <c r="L781" s="33">
        <v>0</v>
      </c>
      <c r="M781" s="33">
        <v>0</v>
      </c>
      <c r="N781" s="108">
        <v>0</v>
      </c>
      <c r="O781" s="108">
        <v>0</v>
      </c>
      <c r="R781" s="36"/>
      <c r="S781" s="36"/>
      <c r="T781" s="32"/>
      <c r="U781" s="33"/>
      <c r="V781" s="33"/>
      <c r="W781" s="33"/>
    </row>
    <row r="782" spans="1:23" ht="25" customHeight="1" x14ac:dyDescent="0.3">
      <c r="A782" s="32"/>
      <c r="B782" s="32"/>
      <c r="C782" s="32"/>
      <c r="D782" s="32"/>
      <c r="E782" s="126"/>
      <c r="F782" s="35"/>
      <c r="G782" s="35"/>
      <c r="H782" s="35"/>
      <c r="I782" s="33">
        <v>0</v>
      </c>
      <c r="J782" s="33">
        <v>0</v>
      </c>
      <c r="K782" s="33">
        <v>0</v>
      </c>
      <c r="L782" s="33">
        <v>0</v>
      </c>
      <c r="M782" s="33">
        <v>0</v>
      </c>
      <c r="N782" s="108">
        <v>0</v>
      </c>
      <c r="O782" s="108">
        <v>0</v>
      </c>
      <c r="R782" s="36"/>
      <c r="S782" s="36"/>
      <c r="T782" s="32"/>
      <c r="U782" s="33"/>
      <c r="V782" s="33"/>
      <c r="W782" s="33"/>
    </row>
    <row r="783" spans="1:23" ht="25" customHeight="1" x14ac:dyDescent="0.3">
      <c r="A783" s="32"/>
      <c r="B783" s="32"/>
      <c r="C783" s="32"/>
      <c r="D783" s="32"/>
      <c r="E783" s="126"/>
      <c r="F783" s="35"/>
      <c r="G783" s="35"/>
      <c r="H783" s="35"/>
      <c r="I783" s="33">
        <v>0</v>
      </c>
      <c r="J783" s="33">
        <v>0</v>
      </c>
      <c r="K783" s="33">
        <v>0</v>
      </c>
      <c r="L783" s="33">
        <v>0</v>
      </c>
      <c r="M783" s="33">
        <v>0</v>
      </c>
      <c r="N783" s="108">
        <v>0</v>
      </c>
      <c r="O783" s="108">
        <v>0</v>
      </c>
      <c r="R783" s="36"/>
      <c r="S783" s="36"/>
      <c r="T783" s="32"/>
      <c r="U783" s="33"/>
      <c r="V783" s="33"/>
      <c r="W783" s="33"/>
    </row>
    <row r="784" spans="1:23" ht="25" customHeight="1" x14ac:dyDescent="0.3">
      <c r="A784" s="32"/>
      <c r="B784" s="32"/>
      <c r="C784" s="32"/>
      <c r="D784" s="32"/>
      <c r="E784" s="126"/>
      <c r="F784" s="35"/>
      <c r="G784" s="35"/>
      <c r="H784" s="35"/>
      <c r="I784" s="33">
        <v>0</v>
      </c>
      <c r="J784" s="33">
        <v>0</v>
      </c>
      <c r="K784" s="33">
        <v>0</v>
      </c>
      <c r="L784" s="33">
        <v>0</v>
      </c>
      <c r="M784" s="33">
        <v>0</v>
      </c>
      <c r="N784" s="108">
        <v>0</v>
      </c>
      <c r="O784" s="108">
        <v>0</v>
      </c>
      <c r="R784" s="36"/>
      <c r="S784" s="36"/>
      <c r="T784" s="32"/>
      <c r="U784" s="33"/>
      <c r="V784" s="33"/>
      <c r="W784" s="33"/>
    </row>
    <row r="785" spans="1:23" ht="25" customHeight="1" x14ac:dyDescent="0.3">
      <c r="A785" s="32"/>
      <c r="B785" s="32"/>
      <c r="C785" s="32"/>
      <c r="D785" s="32"/>
      <c r="E785" s="126"/>
      <c r="F785" s="35"/>
      <c r="G785" s="35"/>
      <c r="H785" s="35"/>
      <c r="I785" s="33">
        <v>0</v>
      </c>
      <c r="J785" s="33">
        <v>0</v>
      </c>
      <c r="K785" s="33">
        <v>0</v>
      </c>
      <c r="L785" s="33">
        <v>0</v>
      </c>
      <c r="M785" s="33">
        <v>0</v>
      </c>
      <c r="N785" s="108">
        <v>0</v>
      </c>
      <c r="O785" s="108">
        <v>0</v>
      </c>
      <c r="R785" s="36"/>
      <c r="S785" s="36"/>
      <c r="T785" s="32"/>
      <c r="U785" s="33"/>
      <c r="V785" s="33"/>
      <c r="W785" s="33"/>
    </row>
    <row r="786" spans="1:23" ht="25" customHeight="1" x14ac:dyDescent="0.3">
      <c r="A786" s="32"/>
      <c r="B786" s="32"/>
      <c r="C786" s="32"/>
      <c r="D786" s="32"/>
      <c r="E786" s="126"/>
      <c r="F786" s="35"/>
      <c r="G786" s="35"/>
      <c r="H786" s="35"/>
      <c r="I786" s="33">
        <v>0</v>
      </c>
      <c r="J786" s="33">
        <v>0</v>
      </c>
      <c r="K786" s="33">
        <v>0</v>
      </c>
      <c r="L786" s="33">
        <v>0</v>
      </c>
      <c r="M786" s="33">
        <v>0</v>
      </c>
      <c r="N786" s="108">
        <v>0</v>
      </c>
      <c r="O786" s="108">
        <v>0</v>
      </c>
      <c r="R786" s="36"/>
      <c r="S786" s="36"/>
      <c r="T786" s="32"/>
      <c r="U786" s="33"/>
      <c r="V786" s="33"/>
      <c r="W786" s="33"/>
    </row>
    <row r="787" spans="1:23" ht="25" customHeight="1" x14ac:dyDescent="0.3">
      <c r="A787" s="32"/>
      <c r="B787" s="32"/>
      <c r="C787" s="32"/>
      <c r="D787" s="32"/>
      <c r="E787" s="126"/>
      <c r="F787" s="35"/>
      <c r="G787" s="35"/>
      <c r="H787" s="35"/>
      <c r="I787" s="33">
        <v>0</v>
      </c>
      <c r="J787" s="33">
        <v>0</v>
      </c>
      <c r="K787" s="33">
        <v>0</v>
      </c>
      <c r="L787" s="33">
        <v>0</v>
      </c>
      <c r="M787" s="33">
        <v>0</v>
      </c>
      <c r="N787" s="108">
        <v>0</v>
      </c>
      <c r="O787" s="108">
        <v>0</v>
      </c>
      <c r="R787" s="36"/>
      <c r="S787" s="36"/>
      <c r="T787" s="32"/>
      <c r="U787" s="33"/>
      <c r="V787" s="33"/>
      <c r="W787" s="33"/>
    </row>
    <row r="788" spans="1:23" ht="25" customHeight="1" x14ac:dyDescent="0.3">
      <c r="A788" s="32"/>
      <c r="B788" s="32"/>
      <c r="C788" s="32"/>
      <c r="D788" s="32"/>
      <c r="E788" s="126"/>
      <c r="F788" s="35"/>
      <c r="G788" s="35"/>
      <c r="H788" s="35"/>
      <c r="I788" s="33">
        <v>0</v>
      </c>
      <c r="J788" s="33">
        <v>0</v>
      </c>
      <c r="K788" s="33">
        <v>0</v>
      </c>
      <c r="L788" s="33">
        <v>0</v>
      </c>
      <c r="M788" s="33">
        <v>0</v>
      </c>
      <c r="N788" s="108">
        <v>0</v>
      </c>
      <c r="O788" s="108">
        <v>0</v>
      </c>
      <c r="R788" s="36"/>
      <c r="S788" s="36"/>
      <c r="T788" s="32"/>
      <c r="U788" s="33"/>
      <c r="V788" s="33"/>
      <c r="W788" s="33"/>
    </row>
    <row r="789" spans="1:23" ht="25" customHeight="1" x14ac:dyDescent="0.3">
      <c r="A789" s="32"/>
      <c r="B789" s="32"/>
      <c r="C789" s="32"/>
      <c r="D789" s="32"/>
      <c r="E789" s="126"/>
      <c r="F789" s="35"/>
      <c r="G789" s="35"/>
      <c r="H789" s="35"/>
      <c r="I789" s="33">
        <v>0</v>
      </c>
      <c r="J789" s="33">
        <v>0</v>
      </c>
      <c r="K789" s="33">
        <v>0</v>
      </c>
      <c r="L789" s="33">
        <v>0</v>
      </c>
      <c r="M789" s="33">
        <v>0</v>
      </c>
      <c r="N789" s="108">
        <v>0</v>
      </c>
      <c r="O789" s="108">
        <v>0</v>
      </c>
      <c r="R789" s="36"/>
      <c r="S789" s="36"/>
      <c r="T789" s="32"/>
      <c r="U789" s="33"/>
      <c r="V789" s="33"/>
      <c r="W789" s="33"/>
    </row>
    <row r="790" spans="1:23" ht="25" customHeight="1" x14ac:dyDescent="0.3">
      <c r="A790" s="32"/>
      <c r="B790" s="32"/>
      <c r="C790" s="32"/>
      <c r="D790" s="32"/>
      <c r="E790" s="126"/>
      <c r="F790" s="35"/>
      <c r="G790" s="35"/>
      <c r="H790" s="35"/>
      <c r="I790" s="33">
        <v>0</v>
      </c>
      <c r="J790" s="33">
        <v>0</v>
      </c>
      <c r="K790" s="33">
        <v>0</v>
      </c>
      <c r="L790" s="33">
        <v>0</v>
      </c>
      <c r="M790" s="33">
        <v>0</v>
      </c>
      <c r="N790" s="108">
        <v>0</v>
      </c>
      <c r="O790" s="108">
        <v>0</v>
      </c>
      <c r="R790" s="36"/>
      <c r="S790" s="36"/>
      <c r="T790" s="32"/>
      <c r="U790" s="33"/>
      <c r="V790" s="33"/>
      <c r="W790" s="33"/>
    </row>
    <row r="791" spans="1:23" ht="25" customHeight="1" x14ac:dyDescent="0.3">
      <c r="A791" s="32"/>
      <c r="B791" s="32"/>
      <c r="C791" s="32"/>
      <c r="D791" s="32"/>
      <c r="E791" s="126"/>
      <c r="F791" s="35"/>
      <c r="G791" s="35"/>
      <c r="H791" s="35"/>
      <c r="I791" s="33">
        <v>0</v>
      </c>
      <c r="J791" s="33">
        <v>0</v>
      </c>
      <c r="K791" s="33">
        <v>0</v>
      </c>
      <c r="L791" s="33">
        <v>0</v>
      </c>
      <c r="M791" s="33">
        <v>0</v>
      </c>
      <c r="N791" s="108">
        <v>0</v>
      </c>
      <c r="O791" s="108">
        <v>0</v>
      </c>
      <c r="R791" s="36"/>
      <c r="S791" s="36"/>
      <c r="T791" s="32"/>
      <c r="U791" s="33"/>
      <c r="V791" s="33"/>
      <c r="W791" s="33"/>
    </row>
    <row r="792" spans="1:23" ht="25" customHeight="1" x14ac:dyDescent="0.3">
      <c r="A792" s="32"/>
      <c r="B792" s="32"/>
      <c r="C792" s="32"/>
      <c r="D792" s="32"/>
      <c r="E792" s="126"/>
      <c r="F792" s="35"/>
      <c r="G792" s="35"/>
      <c r="H792" s="35"/>
      <c r="I792" s="33">
        <v>0</v>
      </c>
      <c r="J792" s="33">
        <v>0</v>
      </c>
      <c r="K792" s="33">
        <v>0</v>
      </c>
      <c r="L792" s="33">
        <v>0</v>
      </c>
      <c r="M792" s="33">
        <v>0</v>
      </c>
      <c r="N792" s="108">
        <v>0</v>
      </c>
      <c r="O792" s="108">
        <v>0</v>
      </c>
      <c r="R792" s="36"/>
      <c r="S792" s="36"/>
      <c r="T792" s="32"/>
      <c r="U792" s="33"/>
      <c r="V792" s="33"/>
      <c r="W792" s="33"/>
    </row>
    <row r="793" spans="1:23" ht="25" customHeight="1" x14ac:dyDescent="0.3">
      <c r="A793" s="32"/>
      <c r="B793" s="32"/>
      <c r="C793" s="32"/>
      <c r="D793" s="32"/>
      <c r="E793" s="126"/>
      <c r="F793" s="35"/>
      <c r="G793" s="35"/>
      <c r="H793" s="35"/>
      <c r="I793" s="33">
        <v>0</v>
      </c>
      <c r="J793" s="33">
        <v>0</v>
      </c>
      <c r="K793" s="33">
        <v>0</v>
      </c>
      <c r="L793" s="33">
        <v>0</v>
      </c>
      <c r="M793" s="33">
        <v>0</v>
      </c>
      <c r="N793" s="108">
        <v>0</v>
      </c>
      <c r="O793" s="108">
        <v>0</v>
      </c>
      <c r="R793" s="36"/>
      <c r="S793" s="36"/>
      <c r="T793" s="32"/>
      <c r="U793" s="33"/>
      <c r="V793" s="33"/>
      <c r="W793" s="33"/>
    </row>
    <row r="794" spans="1:23" ht="25" customHeight="1" x14ac:dyDescent="0.3">
      <c r="A794" s="32"/>
      <c r="B794" s="32"/>
      <c r="C794" s="32"/>
      <c r="D794" s="32"/>
      <c r="E794" s="126"/>
      <c r="F794" s="35"/>
      <c r="G794" s="35"/>
      <c r="H794" s="35"/>
      <c r="I794" s="33">
        <v>0</v>
      </c>
      <c r="J794" s="33">
        <v>0</v>
      </c>
      <c r="K794" s="33">
        <v>0</v>
      </c>
      <c r="L794" s="33">
        <v>0</v>
      </c>
      <c r="M794" s="33">
        <v>0</v>
      </c>
      <c r="N794" s="108">
        <v>0</v>
      </c>
      <c r="O794" s="108">
        <v>0</v>
      </c>
      <c r="R794" s="36"/>
      <c r="S794" s="36"/>
      <c r="T794" s="32"/>
      <c r="U794" s="33"/>
      <c r="V794" s="33"/>
      <c r="W794" s="33"/>
    </row>
    <row r="795" spans="1:23" ht="25" customHeight="1" x14ac:dyDescent="0.3">
      <c r="A795" s="32"/>
      <c r="B795" s="32"/>
      <c r="C795" s="32"/>
      <c r="D795" s="32"/>
      <c r="E795" s="126"/>
      <c r="F795" s="35"/>
      <c r="G795" s="35"/>
      <c r="H795" s="35"/>
      <c r="I795" s="33">
        <v>0</v>
      </c>
      <c r="J795" s="33">
        <v>0</v>
      </c>
      <c r="K795" s="33">
        <v>0</v>
      </c>
      <c r="L795" s="33">
        <v>0</v>
      </c>
      <c r="M795" s="33">
        <v>0</v>
      </c>
      <c r="N795" s="108">
        <v>0</v>
      </c>
      <c r="O795" s="108">
        <v>0</v>
      </c>
      <c r="R795" s="36"/>
      <c r="S795" s="36"/>
      <c r="T795" s="32"/>
      <c r="U795" s="33"/>
      <c r="V795" s="33"/>
      <c r="W795" s="33"/>
    </row>
    <row r="796" spans="1:23" ht="25" customHeight="1" x14ac:dyDescent="0.3">
      <c r="A796" s="32"/>
      <c r="B796" s="32"/>
      <c r="C796" s="32"/>
      <c r="D796" s="32"/>
      <c r="E796" s="126"/>
      <c r="F796" s="35"/>
      <c r="G796" s="35"/>
      <c r="H796" s="35"/>
      <c r="I796" s="33">
        <v>0</v>
      </c>
      <c r="J796" s="33">
        <v>0</v>
      </c>
      <c r="K796" s="33">
        <v>0</v>
      </c>
      <c r="L796" s="33">
        <v>0</v>
      </c>
      <c r="M796" s="33">
        <v>0</v>
      </c>
      <c r="N796" s="108">
        <v>0</v>
      </c>
      <c r="O796" s="108">
        <v>0</v>
      </c>
      <c r="R796" s="36"/>
      <c r="S796" s="36"/>
      <c r="T796" s="32"/>
      <c r="U796" s="33"/>
      <c r="V796" s="33"/>
      <c r="W796" s="33"/>
    </row>
    <row r="797" spans="1:23" ht="25" customHeight="1" x14ac:dyDescent="0.3">
      <c r="A797" s="32"/>
      <c r="B797" s="32"/>
      <c r="C797" s="32"/>
      <c r="D797" s="32"/>
      <c r="E797" s="126"/>
      <c r="F797" s="35"/>
      <c r="G797" s="35"/>
      <c r="H797" s="35"/>
      <c r="I797" s="33">
        <v>0</v>
      </c>
      <c r="J797" s="33">
        <v>0</v>
      </c>
      <c r="K797" s="33">
        <v>0</v>
      </c>
      <c r="L797" s="33">
        <v>0</v>
      </c>
      <c r="M797" s="33">
        <v>0</v>
      </c>
      <c r="N797" s="108">
        <v>0</v>
      </c>
      <c r="O797" s="108">
        <v>0</v>
      </c>
      <c r="R797" s="36"/>
      <c r="S797" s="36"/>
      <c r="T797" s="32"/>
      <c r="U797" s="33"/>
      <c r="V797" s="33"/>
      <c r="W797" s="33"/>
    </row>
    <row r="798" spans="1:23" ht="25" customHeight="1" x14ac:dyDescent="0.3">
      <c r="A798" s="32"/>
      <c r="B798" s="32"/>
      <c r="C798" s="32"/>
      <c r="D798" s="32"/>
      <c r="E798" s="126"/>
      <c r="F798" s="35"/>
      <c r="G798" s="35"/>
      <c r="H798" s="35"/>
      <c r="I798" s="33">
        <v>0</v>
      </c>
      <c r="J798" s="33">
        <v>0</v>
      </c>
      <c r="K798" s="33">
        <v>0</v>
      </c>
      <c r="L798" s="33">
        <v>0</v>
      </c>
      <c r="M798" s="33">
        <v>0</v>
      </c>
      <c r="N798" s="108">
        <v>0</v>
      </c>
      <c r="O798" s="108">
        <v>0</v>
      </c>
      <c r="R798" s="36"/>
      <c r="S798" s="36"/>
      <c r="T798" s="32"/>
      <c r="U798" s="33"/>
      <c r="V798" s="33"/>
      <c r="W798" s="33"/>
    </row>
    <row r="799" spans="1:23" ht="25" customHeight="1" x14ac:dyDescent="0.3">
      <c r="A799" s="32"/>
      <c r="B799" s="32"/>
      <c r="C799" s="32"/>
      <c r="D799" s="32"/>
      <c r="E799" s="126"/>
      <c r="F799" s="35"/>
      <c r="G799" s="35"/>
      <c r="H799" s="35"/>
      <c r="I799" s="33">
        <v>0</v>
      </c>
      <c r="J799" s="33">
        <v>0</v>
      </c>
      <c r="K799" s="33">
        <v>0</v>
      </c>
      <c r="L799" s="33">
        <v>0</v>
      </c>
      <c r="M799" s="33">
        <v>0</v>
      </c>
      <c r="N799" s="108">
        <v>0</v>
      </c>
      <c r="O799" s="108">
        <v>0</v>
      </c>
      <c r="R799" s="36"/>
      <c r="S799" s="36"/>
      <c r="T799" s="32"/>
      <c r="U799" s="33"/>
      <c r="V799" s="33"/>
      <c r="W799" s="33"/>
    </row>
    <row r="800" spans="1:23" ht="25" customHeight="1" x14ac:dyDescent="0.3">
      <c r="A800" s="32"/>
      <c r="B800" s="32"/>
      <c r="C800" s="32"/>
      <c r="D800" s="32"/>
      <c r="E800" s="126"/>
      <c r="F800" s="35"/>
      <c r="G800" s="35"/>
      <c r="H800" s="35"/>
      <c r="I800" s="33">
        <v>0</v>
      </c>
      <c r="J800" s="33">
        <v>0</v>
      </c>
      <c r="K800" s="33">
        <v>0</v>
      </c>
      <c r="L800" s="33">
        <v>0</v>
      </c>
      <c r="M800" s="33">
        <v>0</v>
      </c>
      <c r="N800" s="108">
        <v>0</v>
      </c>
      <c r="O800" s="108">
        <v>0</v>
      </c>
      <c r="R800" s="36"/>
      <c r="S800" s="36"/>
      <c r="T800" s="32"/>
      <c r="U800" s="33"/>
      <c r="V800" s="33"/>
      <c r="W800" s="33"/>
    </row>
    <row r="801" spans="1:23" ht="25" customHeight="1" x14ac:dyDescent="0.3">
      <c r="A801" s="32"/>
      <c r="B801" s="32"/>
      <c r="C801" s="32"/>
      <c r="D801" s="32"/>
      <c r="E801" s="126"/>
      <c r="F801" s="35"/>
      <c r="G801" s="35"/>
      <c r="H801" s="35"/>
      <c r="I801" s="33">
        <v>0</v>
      </c>
      <c r="J801" s="33">
        <v>0</v>
      </c>
      <c r="K801" s="33">
        <v>0</v>
      </c>
      <c r="L801" s="33">
        <v>0</v>
      </c>
      <c r="M801" s="33">
        <v>0</v>
      </c>
      <c r="N801" s="108">
        <v>0</v>
      </c>
      <c r="O801" s="108">
        <v>0</v>
      </c>
      <c r="R801" s="36"/>
      <c r="S801" s="36"/>
      <c r="T801" s="32"/>
      <c r="U801" s="33"/>
      <c r="V801" s="33"/>
      <c r="W801" s="33"/>
    </row>
    <row r="802" spans="1:23" ht="25" customHeight="1" x14ac:dyDescent="0.3">
      <c r="A802" s="32"/>
      <c r="B802" s="32"/>
      <c r="C802" s="32"/>
      <c r="D802" s="32"/>
      <c r="E802" s="126"/>
      <c r="F802" s="35"/>
      <c r="G802" s="35"/>
      <c r="H802" s="35"/>
      <c r="I802" s="33">
        <v>0</v>
      </c>
      <c r="J802" s="33">
        <v>0</v>
      </c>
      <c r="K802" s="33">
        <v>0</v>
      </c>
      <c r="L802" s="33">
        <v>0</v>
      </c>
      <c r="M802" s="33">
        <v>0</v>
      </c>
      <c r="N802" s="108">
        <v>0</v>
      </c>
      <c r="O802" s="108">
        <v>0</v>
      </c>
      <c r="R802" s="36"/>
      <c r="S802" s="36"/>
      <c r="T802" s="32"/>
      <c r="U802" s="33"/>
      <c r="V802" s="33"/>
      <c r="W802" s="33"/>
    </row>
    <row r="803" spans="1:23" ht="25" customHeight="1" x14ac:dyDescent="0.3">
      <c r="A803" s="32"/>
      <c r="B803" s="32"/>
      <c r="C803" s="32"/>
      <c r="D803" s="32"/>
      <c r="E803" s="126"/>
      <c r="F803" s="35"/>
      <c r="G803" s="35"/>
      <c r="H803" s="35"/>
      <c r="I803" s="33">
        <v>0</v>
      </c>
      <c r="J803" s="33">
        <v>0</v>
      </c>
      <c r="K803" s="33">
        <v>0</v>
      </c>
      <c r="L803" s="33">
        <v>0</v>
      </c>
      <c r="M803" s="33">
        <v>0</v>
      </c>
      <c r="N803" s="108">
        <v>0</v>
      </c>
      <c r="O803" s="108">
        <v>0</v>
      </c>
      <c r="R803" s="36"/>
      <c r="S803" s="36"/>
      <c r="T803" s="32"/>
      <c r="U803" s="33"/>
      <c r="V803" s="33"/>
      <c r="W803" s="33"/>
    </row>
    <row r="804" spans="1:23" ht="25" customHeight="1" x14ac:dyDescent="0.3">
      <c r="A804" s="32"/>
      <c r="B804" s="32"/>
      <c r="C804" s="32"/>
      <c r="D804" s="32"/>
      <c r="E804" s="126"/>
      <c r="F804" s="35"/>
      <c r="G804" s="35"/>
      <c r="H804" s="35"/>
      <c r="I804" s="33">
        <v>0</v>
      </c>
      <c r="J804" s="33">
        <v>0</v>
      </c>
      <c r="K804" s="33">
        <v>0</v>
      </c>
      <c r="L804" s="33">
        <v>0</v>
      </c>
      <c r="M804" s="33">
        <v>0</v>
      </c>
      <c r="N804" s="108">
        <v>0</v>
      </c>
      <c r="O804" s="108">
        <v>0</v>
      </c>
      <c r="R804" s="36"/>
      <c r="S804" s="36"/>
      <c r="T804" s="32"/>
      <c r="U804" s="33"/>
      <c r="V804" s="33"/>
      <c r="W804" s="33"/>
    </row>
    <row r="805" spans="1:23" ht="25" customHeight="1" x14ac:dyDescent="0.3">
      <c r="A805" s="32"/>
      <c r="B805" s="32"/>
      <c r="C805" s="32"/>
      <c r="D805" s="32"/>
      <c r="E805" s="126"/>
      <c r="F805" s="35"/>
      <c r="G805" s="35"/>
      <c r="H805" s="35"/>
      <c r="I805" s="33">
        <v>0</v>
      </c>
      <c r="J805" s="33">
        <v>0</v>
      </c>
      <c r="K805" s="33">
        <v>0</v>
      </c>
      <c r="L805" s="33">
        <v>0</v>
      </c>
      <c r="M805" s="33">
        <v>0</v>
      </c>
      <c r="N805" s="108">
        <v>0</v>
      </c>
      <c r="O805" s="108">
        <v>0</v>
      </c>
      <c r="R805" s="36"/>
      <c r="S805" s="36"/>
      <c r="T805" s="32"/>
      <c r="U805" s="33"/>
      <c r="V805" s="33"/>
      <c r="W805" s="33"/>
    </row>
    <row r="806" spans="1:23" ht="25" customHeight="1" x14ac:dyDescent="0.3">
      <c r="A806" s="32"/>
      <c r="B806" s="32"/>
      <c r="C806" s="32"/>
      <c r="D806" s="32"/>
      <c r="E806" s="126"/>
      <c r="F806" s="35"/>
      <c r="G806" s="35"/>
      <c r="H806" s="35"/>
      <c r="I806" s="33">
        <v>0</v>
      </c>
      <c r="J806" s="33">
        <v>0</v>
      </c>
      <c r="K806" s="33">
        <v>0</v>
      </c>
      <c r="L806" s="33">
        <v>0</v>
      </c>
      <c r="M806" s="33">
        <v>0</v>
      </c>
      <c r="N806" s="108">
        <v>0</v>
      </c>
      <c r="O806" s="108">
        <v>0</v>
      </c>
      <c r="R806" s="36"/>
      <c r="S806" s="36"/>
      <c r="T806" s="32"/>
      <c r="U806" s="33"/>
      <c r="V806" s="33"/>
      <c r="W806" s="33"/>
    </row>
    <row r="807" spans="1:23" ht="25" customHeight="1" x14ac:dyDescent="0.3">
      <c r="A807" s="32"/>
      <c r="B807" s="32"/>
      <c r="C807" s="32"/>
      <c r="D807" s="32"/>
      <c r="E807" s="126"/>
      <c r="F807" s="35"/>
      <c r="G807" s="35"/>
      <c r="H807" s="35"/>
      <c r="I807" s="33">
        <v>0</v>
      </c>
      <c r="J807" s="33">
        <v>0</v>
      </c>
      <c r="K807" s="33">
        <v>0</v>
      </c>
      <c r="L807" s="33">
        <v>0</v>
      </c>
      <c r="M807" s="33">
        <v>0</v>
      </c>
      <c r="N807" s="108">
        <v>0</v>
      </c>
      <c r="O807" s="108">
        <v>0</v>
      </c>
      <c r="R807" s="36"/>
      <c r="S807" s="36"/>
      <c r="T807" s="32"/>
      <c r="U807" s="33"/>
      <c r="V807" s="33"/>
      <c r="W807" s="33"/>
    </row>
    <row r="808" spans="1:23" ht="25" customHeight="1" x14ac:dyDescent="0.3">
      <c r="A808" s="32"/>
      <c r="B808" s="32"/>
      <c r="C808" s="32"/>
      <c r="D808" s="32"/>
      <c r="E808" s="126"/>
      <c r="F808" s="35"/>
      <c r="G808" s="35"/>
      <c r="H808" s="35"/>
      <c r="I808" s="33">
        <v>0</v>
      </c>
      <c r="J808" s="33">
        <v>0</v>
      </c>
      <c r="K808" s="33">
        <v>0</v>
      </c>
      <c r="L808" s="33">
        <v>0</v>
      </c>
      <c r="M808" s="33">
        <v>0</v>
      </c>
      <c r="N808" s="108">
        <v>0</v>
      </c>
      <c r="O808" s="108">
        <v>0</v>
      </c>
      <c r="R808" s="36"/>
      <c r="S808" s="36"/>
      <c r="T808" s="32"/>
      <c r="U808" s="33"/>
      <c r="V808" s="33"/>
      <c r="W808" s="33"/>
    </row>
    <row r="809" spans="1:23" ht="25" customHeight="1" x14ac:dyDescent="0.3">
      <c r="A809" s="32"/>
      <c r="B809" s="32"/>
      <c r="C809" s="32"/>
      <c r="D809" s="32"/>
      <c r="E809" s="126"/>
      <c r="F809" s="35"/>
      <c r="G809" s="35"/>
      <c r="H809" s="35"/>
      <c r="I809" s="33">
        <v>0</v>
      </c>
      <c r="J809" s="33">
        <v>0</v>
      </c>
      <c r="K809" s="33">
        <v>0</v>
      </c>
      <c r="L809" s="33">
        <v>0</v>
      </c>
      <c r="M809" s="33">
        <v>0</v>
      </c>
      <c r="N809" s="108">
        <v>0</v>
      </c>
      <c r="O809" s="108">
        <v>0</v>
      </c>
      <c r="R809" s="36"/>
      <c r="S809" s="36"/>
      <c r="T809" s="32"/>
      <c r="U809" s="33"/>
      <c r="V809" s="33"/>
      <c r="W809" s="33"/>
    </row>
    <row r="810" spans="1:23" ht="25" customHeight="1" x14ac:dyDescent="0.3">
      <c r="A810" s="32"/>
      <c r="B810" s="32"/>
      <c r="C810" s="32"/>
      <c r="D810" s="32"/>
      <c r="E810" s="126"/>
      <c r="F810" s="35"/>
      <c r="G810" s="35"/>
      <c r="H810" s="35"/>
      <c r="I810" s="33">
        <v>0</v>
      </c>
      <c r="J810" s="33">
        <v>0</v>
      </c>
      <c r="K810" s="33">
        <v>0</v>
      </c>
      <c r="L810" s="33">
        <v>0</v>
      </c>
      <c r="M810" s="33">
        <v>0</v>
      </c>
      <c r="N810" s="108">
        <v>0</v>
      </c>
      <c r="O810" s="108">
        <v>0</v>
      </c>
      <c r="R810" s="36"/>
      <c r="S810" s="36"/>
      <c r="T810" s="32"/>
      <c r="U810" s="33"/>
      <c r="V810" s="33"/>
      <c r="W810" s="33"/>
    </row>
    <row r="811" spans="1:23" ht="25" customHeight="1" x14ac:dyDescent="0.3">
      <c r="A811" s="32"/>
      <c r="B811" s="32"/>
      <c r="C811" s="32"/>
      <c r="D811" s="32"/>
      <c r="E811" s="126"/>
      <c r="F811" s="35"/>
      <c r="G811" s="35"/>
      <c r="H811" s="35"/>
      <c r="I811" s="33">
        <v>0</v>
      </c>
      <c r="J811" s="33">
        <v>0</v>
      </c>
      <c r="K811" s="33">
        <v>0</v>
      </c>
      <c r="L811" s="33">
        <v>0</v>
      </c>
      <c r="M811" s="33">
        <v>0</v>
      </c>
      <c r="N811" s="108">
        <v>0</v>
      </c>
      <c r="O811" s="108">
        <v>0</v>
      </c>
      <c r="R811" s="36"/>
      <c r="S811" s="36"/>
      <c r="T811" s="32"/>
      <c r="U811" s="33"/>
      <c r="V811" s="33"/>
      <c r="W811" s="33"/>
    </row>
    <row r="812" spans="1:23" ht="25" customHeight="1" x14ac:dyDescent="0.3">
      <c r="A812" s="32"/>
      <c r="B812" s="32"/>
      <c r="C812" s="32"/>
      <c r="D812" s="32"/>
      <c r="E812" s="126"/>
      <c r="F812" s="35"/>
      <c r="G812" s="35"/>
      <c r="H812" s="35"/>
      <c r="I812" s="33">
        <v>0</v>
      </c>
      <c r="J812" s="33">
        <v>0</v>
      </c>
      <c r="K812" s="33">
        <v>0</v>
      </c>
      <c r="L812" s="33">
        <v>0</v>
      </c>
      <c r="M812" s="33">
        <v>0</v>
      </c>
      <c r="N812" s="108">
        <v>0</v>
      </c>
      <c r="O812" s="108">
        <v>0</v>
      </c>
      <c r="R812" s="36"/>
      <c r="S812" s="36"/>
      <c r="T812" s="32"/>
      <c r="U812" s="33"/>
      <c r="V812" s="33"/>
      <c r="W812" s="33"/>
    </row>
    <row r="813" spans="1:23" ht="25" customHeight="1" x14ac:dyDescent="0.3">
      <c r="A813" s="32"/>
      <c r="B813" s="32"/>
      <c r="C813" s="32"/>
      <c r="D813" s="32"/>
      <c r="E813" s="126"/>
      <c r="F813" s="35"/>
      <c r="G813" s="35"/>
      <c r="H813" s="35"/>
      <c r="I813" s="33">
        <v>0</v>
      </c>
      <c r="J813" s="33">
        <v>0</v>
      </c>
      <c r="K813" s="33">
        <v>0</v>
      </c>
      <c r="L813" s="33">
        <v>0</v>
      </c>
      <c r="M813" s="33">
        <v>0</v>
      </c>
      <c r="N813" s="108">
        <v>0</v>
      </c>
      <c r="O813" s="108">
        <v>0</v>
      </c>
      <c r="R813" s="36"/>
      <c r="S813" s="36"/>
      <c r="T813" s="32"/>
      <c r="U813" s="33"/>
      <c r="V813" s="33"/>
      <c r="W813" s="33"/>
    </row>
    <row r="814" spans="1:23" ht="25" customHeight="1" x14ac:dyDescent="0.3">
      <c r="A814" s="32"/>
      <c r="B814" s="32"/>
      <c r="C814" s="32"/>
      <c r="D814" s="32"/>
      <c r="E814" s="126"/>
      <c r="F814" s="35"/>
      <c r="G814" s="35"/>
      <c r="H814" s="35"/>
      <c r="I814" s="33">
        <v>0</v>
      </c>
      <c r="J814" s="33">
        <v>0</v>
      </c>
      <c r="K814" s="33">
        <v>0</v>
      </c>
      <c r="L814" s="33">
        <v>0</v>
      </c>
      <c r="M814" s="33">
        <v>0</v>
      </c>
      <c r="N814" s="108">
        <v>0</v>
      </c>
      <c r="O814" s="108">
        <v>0</v>
      </c>
      <c r="R814" s="36"/>
      <c r="S814" s="36"/>
      <c r="T814" s="32"/>
      <c r="U814" s="33"/>
      <c r="V814" s="33"/>
      <c r="W814" s="33"/>
    </row>
    <row r="815" spans="1:23" ht="25" customHeight="1" x14ac:dyDescent="0.3">
      <c r="A815" s="32"/>
      <c r="B815" s="32"/>
      <c r="C815" s="32"/>
      <c r="D815" s="32"/>
      <c r="E815" s="126"/>
      <c r="F815" s="35"/>
      <c r="G815" s="35"/>
      <c r="H815" s="35"/>
      <c r="I815" s="33">
        <v>0</v>
      </c>
      <c r="J815" s="33">
        <v>0</v>
      </c>
      <c r="K815" s="33">
        <v>0</v>
      </c>
      <c r="L815" s="33">
        <v>0</v>
      </c>
      <c r="M815" s="33">
        <v>0</v>
      </c>
      <c r="N815" s="108">
        <v>0</v>
      </c>
      <c r="O815" s="108">
        <v>0</v>
      </c>
      <c r="R815" s="36"/>
      <c r="S815" s="36"/>
      <c r="T815" s="32"/>
      <c r="U815" s="33"/>
      <c r="V815" s="33"/>
      <c r="W815" s="33"/>
    </row>
    <row r="816" spans="1:23" ht="25" customHeight="1" x14ac:dyDescent="0.3">
      <c r="A816" s="32"/>
      <c r="B816" s="32"/>
      <c r="C816" s="32"/>
      <c r="D816" s="32"/>
      <c r="E816" s="126"/>
      <c r="F816" s="35"/>
      <c r="G816" s="35"/>
      <c r="H816" s="35"/>
      <c r="I816" s="33">
        <v>0</v>
      </c>
      <c r="J816" s="33">
        <v>0</v>
      </c>
      <c r="K816" s="33">
        <v>0</v>
      </c>
      <c r="L816" s="33">
        <v>0</v>
      </c>
      <c r="M816" s="33">
        <v>0</v>
      </c>
      <c r="N816" s="108">
        <v>0</v>
      </c>
      <c r="O816" s="108">
        <v>0</v>
      </c>
      <c r="R816" s="36"/>
      <c r="S816" s="36"/>
      <c r="T816" s="32"/>
      <c r="U816" s="33"/>
      <c r="V816" s="33"/>
      <c r="W816" s="33"/>
    </row>
    <row r="817" spans="1:23" ht="25" customHeight="1" x14ac:dyDescent="0.3">
      <c r="A817" s="32"/>
      <c r="B817" s="32"/>
      <c r="C817" s="32"/>
      <c r="D817" s="32"/>
      <c r="E817" s="126"/>
      <c r="F817" s="35"/>
      <c r="G817" s="35"/>
      <c r="H817" s="35"/>
      <c r="I817" s="33">
        <v>0</v>
      </c>
      <c r="J817" s="33">
        <v>0</v>
      </c>
      <c r="K817" s="33">
        <v>0</v>
      </c>
      <c r="L817" s="33">
        <v>0</v>
      </c>
      <c r="M817" s="33">
        <v>0</v>
      </c>
      <c r="N817" s="108">
        <v>0</v>
      </c>
      <c r="O817" s="108">
        <v>0</v>
      </c>
      <c r="R817" s="36"/>
      <c r="S817" s="36"/>
      <c r="T817" s="32"/>
      <c r="U817" s="33"/>
      <c r="V817" s="33"/>
      <c r="W817" s="33"/>
    </row>
    <row r="818" spans="1:23" ht="25" customHeight="1" x14ac:dyDescent="0.3">
      <c r="A818" s="32"/>
      <c r="B818" s="32"/>
      <c r="C818" s="32"/>
      <c r="D818" s="32"/>
      <c r="E818" s="126"/>
      <c r="F818" s="35"/>
      <c r="G818" s="35"/>
      <c r="H818" s="35"/>
      <c r="I818" s="33">
        <v>0</v>
      </c>
      <c r="J818" s="33">
        <v>0</v>
      </c>
      <c r="K818" s="33">
        <v>0</v>
      </c>
      <c r="L818" s="33">
        <v>0</v>
      </c>
      <c r="M818" s="33">
        <v>0</v>
      </c>
      <c r="N818" s="108">
        <v>0</v>
      </c>
      <c r="O818" s="108">
        <v>0</v>
      </c>
      <c r="R818" s="36"/>
      <c r="S818" s="36"/>
      <c r="T818" s="32"/>
      <c r="U818" s="33"/>
      <c r="V818" s="33"/>
      <c r="W818" s="33"/>
    </row>
    <row r="819" spans="1:23" ht="25" customHeight="1" x14ac:dyDescent="0.3">
      <c r="A819" s="32"/>
      <c r="B819" s="32"/>
      <c r="C819" s="32"/>
      <c r="D819" s="32"/>
      <c r="E819" s="126"/>
      <c r="F819" s="35"/>
      <c r="G819" s="35"/>
      <c r="H819" s="35"/>
      <c r="I819" s="33">
        <v>0</v>
      </c>
      <c r="J819" s="33">
        <v>0</v>
      </c>
      <c r="K819" s="33">
        <v>0</v>
      </c>
      <c r="L819" s="33">
        <v>0</v>
      </c>
      <c r="M819" s="33">
        <v>0</v>
      </c>
      <c r="N819" s="108">
        <v>0</v>
      </c>
      <c r="O819" s="108">
        <v>0</v>
      </c>
      <c r="R819" s="36"/>
      <c r="S819" s="36"/>
      <c r="T819" s="32"/>
      <c r="U819" s="33"/>
      <c r="V819" s="33"/>
      <c r="W819" s="33"/>
    </row>
    <row r="820" spans="1:23" ht="25" customHeight="1" x14ac:dyDescent="0.3">
      <c r="A820" s="32"/>
      <c r="B820" s="32"/>
      <c r="C820" s="32"/>
      <c r="D820" s="32"/>
      <c r="E820" s="126"/>
      <c r="F820" s="35"/>
      <c r="G820" s="35"/>
      <c r="H820" s="35"/>
      <c r="I820" s="33">
        <v>0</v>
      </c>
      <c r="J820" s="33">
        <v>0</v>
      </c>
      <c r="K820" s="33">
        <v>0</v>
      </c>
      <c r="L820" s="33">
        <v>0</v>
      </c>
      <c r="M820" s="33">
        <v>0</v>
      </c>
      <c r="N820" s="108">
        <v>0</v>
      </c>
      <c r="O820" s="108">
        <v>0</v>
      </c>
      <c r="R820" s="36"/>
      <c r="S820" s="36"/>
      <c r="T820" s="32"/>
      <c r="U820" s="33"/>
      <c r="V820" s="33"/>
      <c r="W820" s="33"/>
    </row>
    <row r="821" spans="1:23" ht="25" customHeight="1" x14ac:dyDescent="0.3">
      <c r="A821" s="32"/>
      <c r="B821" s="32"/>
      <c r="C821" s="32"/>
      <c r="D821" s="32"/>
      <c r="E821" s="126"/>
      <c r="F821" s="35"/>
      <c r="G821" s="35"/>
      <c r="H821" s="35"/>
      <c r="I821" s="33">
        <v>0</v>
      </c>
      <c r="J821" s="33">
        <v>0</v>
      </c>
      <c r="K821" s="33">
        <v>0</v>
      </c>
      <c r="L821" s="33">
        <v>0</v>
      </c>
      <c r="M821" s="33">
        <v>0</v>
      </c>
      <c r="N821" s="108">
        <v>0</v>
      </c>
      <c r="O821" s="108">
        <v>0</v>
      </c>
      <c r="R821" s="36"/>
      <c r="S821" s="36"/>
      <c r="T821" s="32"/>
      <c r="U821" s="33"/>
      <c r="V821" s="33"/>
      <c r="W821" s="33"/>
    </row>
    <row r="822" spans="1:23" ht="25" customHeight="1" x14ac:dyDescent="0.3">
      <c r="A822" s="32"/>
      <c r="B822" s="32"/>
      <c r="C822" s="32"/>
      <c r="D822" s="32"/>
      <c r="E822" s="126"/>
      <c r="F822" s="35"/>
      <c r="G822" s="35"/>
      <c r="H822" s="35"/>
      <c r="I822" s="33">
        <v>0</v>
      </c>
      <c r="J822" s="33">
        <v>0</v>
      </c>
      <c r="K822" s="33">
        <v>0</v>
      </c>
      <c r="L822" s="33">
        <v>0</v>
      </c>
      <c r="M822" s="33">
        <v>0</v>
      </c>
      <c r="N822" s="108">
        <v>0</v>
      </c>
      <c r="O822" s="108">
        <v>0</v>
      </c>
      <c r="R822" s="36"/>
      <c r="S822" s="36"/>
      <c r="T822" s="32"/>
      <c r="U822" s="33"/>
      <c r="V822" s="33"/>
      <c r="W822" s="33"/>
    </row>
    <row r="823" spans="1:23" ht="25" customHeight="1" x14ac:dyDescent="0.3">
      <c r="A823" s="32"/>
      <c r="B823" s="32"/>
      <c r="C823" s="32"/>
      <c r="D823" s="32"/>
      <c r="E823" s="126"/>
      <c r="F823" s="35"/>
      <c r="G823" s="35"/>
      <c r="H823" s="35"/>
      <c r="I823" s="33">
        <v>0</v>
      </c>
      <c r="J823" s="33">
        <v>0</v>
      </c>
      <c r="K823" s="33">
        <v>0</v>
      </c>
      <c r="L823" s="33">
        <v>0</v>
      </c>
      <c r="M823" s="33">
        <v>0</v>
      </c>
      <c r="N823" s="108">
        <v>0</v>
      </c>
      <c r="O823" s="108">
        <v>0</v>
      </c>
      <c r="R823" s="36"/>
      <c r="S823" s="36"/>
      <c r="T823" s="32"/>
      <c r="U823" s="33"/>
      <c r="V823" s="33"/>
      <c r="W823" s="33"/>
    </row>
    <row r="824" spans="1:23" ht="25" customHeight="1" x14ac:dyDescent="0.3">
      <c r="A824" s="32"/>
      <c r="B824" s="32"/>
      <c r="C824" s="32"/>
      <c r="D824" s="32"/>
      <c r="E824" s="126"/>
      <c r="F824" s="35"/>
      <c r="G824" s="35"/>
      <c r="H824" s="35"/>
      <c r="I824" s="33">
        <v>0</v>
      </c>
      <c r="J824" s="33">
        <v>0</v>
      </c>
      <c r="K824" s="33">
        <v>0</v>
      </c>
      <c r="L824" s="33">
        <v>0</v>
      </c>
      <c r="M824" s="33">
        <v>0</v>
      </c>
      <c r="N824" s="108">
        <v>0</v>
      </c>
      <c r="O824" s="108">
        <v>0</v>
      </c>
      <c r="R824" s="36"/>
      <c r="S824" s="36"/>
      <c r="T824" s="32"/>
      <c r="U824" s="33"/>
      <c r="V824" s="33"/>
      <c r="W824" s="33"/>
    </row>
    <row r="825" spans="1:23" ht="25" customHeight="1" x14ac:dyDescent="0.3">
      <c r="A825" s="32"/>
      <c r="B825" s="32"/>
      <c r="C825" s="32"/>
      <c r="D825" s="32"/>
      <c r="E825" s="126"/>
      <c r="F825" s="35"/>
      <c r="G825" s="35"/>
      <c r="H825" s="35"/>
      <c r="I825" s="33">
        <v>0</v>
      </c>
      <c r="J825" s="33">
        <v>0</v>
      </c>
      <c r="K825" s="33">
        <v>0</v>
      </c>
      <c r="L825" s="33">
        <v>0</v>
      </c>
      <c r="M825" s="33">
        <v>0</v>
      </c>
      <c r="N825" s="108">
        <v>0</v>
      </c>
      <c r="O825" s="108">
        <v>0</v>
      </c>
      <c r="R825" s="36"/>
      <c r="S825" s="36"/>
      <c r="T825" s="32"/>
      <c r="U825" s="33"/>
      <c r="V825" s="33"/>
      <c r="W825" s="33"/>
    </row>
    <row r="826" spans="1:23" ht="25" customHeight="1" x14ac:dyDescent="0.3">
      <c r="A826" s="32"/>
      <c r="B826" s="32"/>
      <c r="C826" s="32"/>
      <c r="D826" s="32"/>
      <c r="E826" s="126"/>
      <c r="F826" s="35"/>
      <c r="G826" s="35"/>
      <c r="H826" s="35"/>
      <c r="I826" s="33">
        <v>0</v>
      </c>
      <c r="J826" s="33">
        <v>0</v>
      </c>
      <c r="K826" s="33">
        <v>0</v>
      </c>
      <c r="L826" s="33">
        <v>0</v>
      </c>
      <c r="M826" s="33">
        <v>0</v>
      </c>
      <c r="N826" s="108">
        <v>0</v>
      </c>
      <c r="O826" s="108">
        <v>0</v>
      </c>
      <c r="R826" s="36"/>
      <c r="S826" s="36"/>
      <c r="T826" s="32"/>
      <c r="U826" s="33"/>
      <c r="V826" s="33"/>
      <c r="W826" s="33"/>
    </row>
    <row r="827" spans="1:23" ht="25" customHeight="1" x14ac:dyDescent="0.3">
      <c r="A827" s="32"/>
      <c r="B827" s="32"/>
      <c r="C827" s="32"/>
      <c r="D827" s="32"/>
      <c r="E827" s="126"/>
      <c r="F827" s="35"/>
      <c r="G827" s="35"/>
      <c r="H827" s="35"/>
      <c r="I827" s="33">
        <v>0</v>
      </c>
      <c r="J827" s="33">
        <v>0</v>
      </c>
      <c r="K827" s="33">
        <v>0</v>
      </c>
      <c r="L827" s="33">
        <v>0</v>
      </c>
      <c r="M827" s="33">
        <v>0</v>
      </c>
      <c r="N827" s="108">
        <v>0</v>
      </c>
      <c r="O827" s="108">
        <v>0</v>
      </c>
      <c r="R827" s="36"/>
      <c r="S827" s="36"/>
      <c r="T827" s="32"/>
      <c r="U827" s="33"/>
      <c r="V827" s="33"/>
      <c r="W827" s="33"/>
    </row>
    <row r="828" spans="1:23" ht="25" customHeight="1" x14ac:dyDescent="0.3">
      <c r="A828" s="32"/>
      <c r="B828" s="32"/>
      <c r="C828" s="32"/>
      <c r="D828" s="32"/>
      <c r="E828" s="126"/>
      <c r="F828" s="35"/>
      <c r="G828" s="35"/>
      <c r="H828" s="35"/>
      <c r="I828" s="33">
        <v>0</v>
      </c>
      <c r="J828" s="33">
        <v>0</v>
      </c>
      <c r="K828" s="33">
        <v>0</v>
      </c>
      <c r="L828" s="33">
        <v>0</v>
      </c>
      <c r="M828" s="33">
        <v>0</v>
      </c>
      <c r="N828" s="108">
        <v>0</v>
      </c>
      <c r="O828" s="108">
        <v>0</v>
      </c>
      <c r="R828" s="36"/>
      <c r="S828" s="36"/>
      <c r="T828" s="32"/>
      <c r="U828" s="33"/>
      <c r="V828" s="33"/>
      <c r="W828" s="33"/>
    </row>
    <row r="829" spans="1:23" ht="25" customHeight="1" x14ac:dyDescent="0.3">
      <c r="A829" s="32"/>
      <c r="B829" s="32"/>
      <c r="C829" s="32"/>
      <c r="D829" s="32"/>
      <c r="E829" s="126"/>
      <c r="F829" s="35"/>
      <c r="G829" s="35"/>
      <c r="H829" s="35"/>
      <c r="I829" s="33">
        <v>0</v>
      </c>
      <c r="J829" s="33">
        <v>0</v>
      </c>
      <c r="K829" s="33">
        <v>0</v>
      </c>
      <c r="L829" s="33">
        <v>0</v>
      </c>
      <c r="M829" s="33">
        <v>0</v>
      </c>
      <c r="N829" s="108">
        <v>0</v>
      </c>
      <c r="O829" s="108">
        <v>0</v>
      </c>
      <c r="R829" s="36"/>
      <c r="S829" s="36"/>
      <c r="T829" s="32"/>
      <c r="U829" s="33"/>
      <c r="V829" s="33"/>
      <c r="W829" s="33"/>
    </row>
    <row r="830" spans="1:23" ht="25" customHeight="1" x14ac:dyDescent="0.3">
      <c r="A830" s="32"/>
      <c r="B830" s="32"/>
      <c r="C830" s="32"/>
      <c r="D830" s="32"/>
      <c r="E830" s="126"/>
      <c r="F830" s="35"/>
      <c r="G830" s="35"/>
      <c r="H830" s="35"/>
      <c r="I830" s="33">
        <v>0</v>
      </c>
      <c r="J830" s="33">
        <v>0</v>
      </c>
      <c r="K830" s="33">
        <v>0</v>
      </c>
      <c r="L830" s="33">
        <v>0</v>
      </c>
      <c r="M830" s="33">
        <v>0</v>
      </c>
      <c r="N830" s="108">
        <v>0</v>
      </c>
      <c r="O830" s="108">
        <v>0</v>
      </c>
      <c r="R830" s="36"/>
      <c r="S830" s="36"/>
      <c r="T830" s="32"/>
      <c r="U830" s="33"/>
      <c r="V830" s="33"/>
      <c r="W830" s="33"/>
    </row>
    <row r="831" spans="1:23" ht="25" customHeight="1" x14ac:dyDescent="0.3">
      <c r="A831" s="32"/>
      <c r="B831" s="32"/>
      <c r="C831" s="32"/>
      <c r="D831" s="32"/>
      <c r="E831" s="126"/>
      <c r="F831" s="35"/>
      <c r="G831" s="35"/>
      <c r="H831" s="35"/>
      <c r="I831" s="33">
        <v>0</v>
      </c>
      <c r="J831" s="33">
        <v>0</v>
      </c>
      <c r="K831" s="33">
        <v>0</v>
      </c>
      <c r="L831" s="33">
        <v>0</v>
      </c>
      <c r="M831" s="33">
        <v>0</v>
      </c>
      <c r="N831" s="108">
        <v>0</v>
      </c>
      <c r="O831" s="108">
        <v>0</v>
      </c>
      <c r="R831" s="36"/>
      <c r="S831" s="36"/>
      <c r="T831" s="32"/>
      <c r="U831" s="33"/>
      <c r="V831" s="33"/>
      <c r="W831" s="33"/>
    </row>
    <row r="832" spans="1:23" ht="25" customHeight="1" x14ac:dyDescent="0.3">
      <c r="A832" s="32"/>
      <c r="B832" s="32"/>
      <c r="C832" s="32"/>
      <c r="D832" s="32"/>
      <c r="E832" s="126"/>
      <c r="F832" s="35"/>
      <c r="G832" s="35"/>
      <c r="H832" s="35"/>
      <c r="I832" s="33">
        <v>0</v>
      </c>
      <c r="J832" s="33">
        <v>0</v>
      </c>
      <c r="K832" s="33">
        <v>0</v>
      </c>
      <c r="L832" s="33">
        <v>0</v>
      </c>
      <c r="M832" s="33">
        <v>0</v>
      </c>
      <c r="N832" s="108">
        <v>0</v>
      </c>
      <c r="O832" s="108">
        <v>0</v>
      </c>
      <c r="R832" s="36"/>
      <c r="S832" s="36"/>
      <c r="T832" s="32"/>
      <c r="U832" s="33"/>
      <c r="V832" s="33"/>
      <c r="W832" s="33"/>
    </row>
    <row r="833" spans="1:23" ht="25" customHeight="1" x14ac:dyDescent="0.3">
      <c r="A833" s="32"/>
      <c r="B833" s="32"/>
      <c r="C833" s="32"/>
      <c r="D833" s="32"/>
      <c r="E833" s="126"/>
      <c r="F833" s="35"/>
      <c r="G833" s="35"/>
      <c r="H833" s="35"/>
      <c r="I833" s="33">
        <v>0</v>
      </c>
      <c r="J833" s="33">
        <v>0</v>
      </c>
      <c r="K833" s="33">
        <v>0</v>
      </c>
      <c r="L833" s="33">
        <v>0</v>
      </c>
      <c r="M833" s="33">
        <v>0</v>
      </c>
      <c r="N833" s="108">
        <v>0</v>
      </c>
      <c r="O833" s="108">
        <v>0</v>
      </c>
      <c r="R833" s="36"/>
      <c r="S833" s="36"/>
      <c r="T833" s="32"/>
      <c r="U833" s="33"/>
      <c r="V833" s="33"/>
      <c r="W833" s="33"/>
    </row>
    <row r="834" spans="1:23" ht="25" customHeight="1" x14ac:dyDescent="0.3">
      <c r="A834" s="32"/>
      <c r="B834" s="32"/>
      <c r="C834" s="32"/>
      <c r="D834" s="32"/>
      <c r="E834" s="126"/>
      <c r="F834" s="35"/>
      <c r="G834" s="35"/>
      <c r="H834" s="35"/>
      <c r="I834" s="33">
        <v>0</v>
      </c>
      <c r="J834" s="33">
        <v>0</v>
      </c>
      <c r="K834" s="33">
        <v>0</v>
      </c>
      <c r="L834" s="33">
        <v>0</v>
      </c>
      <c r="M834" s="33">
        <v>0</v>
      </c>
      <c r="N834" s="108">
        <v>0</v>
      </c>
      <c r="O834" s="108">
        <v>0</v>
      </c>
      <c r="R834" s="36"/>
      <c r="S834" s="36"/>
      <c r="T834" s="32"/>
      <c r="U834" s="33"/>
      <c r="V834" s="33"/>
      <c r="W834" s="33"/>
    </row>
    <row r="835" spans="1:23" ht="25" customHeight="1" x14ac:dyDescent="0.3">
      <c r="A835" s="32"/>
      <c r="B835" s="32"/>
      <c r="C835" s="32"/>
      <c r="D835" s="32"/>
      <c r="E835" s="126"/>
      <c r="F835" s="35"/>
      <c r="G835" s="35"/>
      <c r="H835" s="35"/>
      <c r="I835" s="33">
        <v>0</v>
      </c>
      <c r="J835" s="33">
        <v>0</v>
      </c>
      <c r="K835" s="33">
        <v>0</v>
      </c>
      <c r="L835" s="33">
        <v>0</v>
      </c>
      <c r="M835" s="33">
        <v>0</v>
      </c>
      <c r="N835" s="108">
        <v>0</v>
      </c>
      <c r="O835" s="108">
        <v>0</v>
      </c>
      <c r="R835" s="36"/>
      <c r="S835" s="36"/>
      <c r="T835" s="32"/>
      <c r="U835" s="33"/>
      <c r="V835" s="33"/>
      <c r="W835" s="33"/>
    </row>
    <row r="836" spans="1:23" ht="25" customHeight="1" x14ac:dyDescent="0.3">
      <c r="A836" s="32"/>
      <c r="B836" s="32"/>
      <c r="C836" s="32"/>
      <c r="D836" s="32"/>
      <c r="E836" s="126"/>
      <c r="F836" s="35"/>
      <c r="G836" s="35"/>
      <c r="H836" s="35"/>
      <c r="I836" s="33">
        <v>0</v>
      </c>
      <c r="J836" s="33">
        <v>0</v>
      </c>
      <c r="K836" s="33">
        <v>0</v>
      </c>
      <c r="L836" s="33">
        <v>0</v>
      </c>
      <c r="M836" s="33">
        <v>0</v>
      </c>
      <c r="N836" s="108">
        <v>0</v>
      </c>
      <c r="O836" s="108">
        <v>0</v>
      </c>
      <c r="R836" s="36"/>
      <c r="S836" s="36"/>
      <c r="T836" s="32"/>
      <c r="U836" s="33"/>
      <c r="V836" s="33"/>
      <c r="W836" s="33"/>
    </row>
    <row r="837" spans="1:23" ht="25" customHeight="1" x14ac:dyDescent="0.3">
      <c r="A837" s="32"/>
      <c r="B837" s="32"/>
      <c r="C837" s="32"/>
      <c r="D837" s="32"/>
      <c r="E837" s="126"/>
      <c r="F837" s="35"/>
      <c r="G837" s="35"/>
      <c r="H837" s="35"/>
      <c r="I837" s="33">
        <v>0</v>
      </c>
      <c r="J837" s="33">
        <v>0</v>
      </c>
      <c r="K837" s="33">
        <v>0</v>
      </c>
      <c r="L837" s="33">
        <v>0</v>
      </c>
      <c r="M837" s="33">
        <v>0</v>
      </c>
      <c r="N837" s="108">
        <v>0</v>
      </c>
      <c r="O837" s="108">
        <v>0</v>
      </c>
      <c r="R837" s="36"/>
      <c r="S837" s="36"/>
      <c r="T837" s="32"/>
      <c r="U837" s="33"/>
      <c r="V837" s="33"/>
      <c r="W837" s="33"/>
    </row>
    <row r="838" spans="1:23" ht="25" customHeight="1" x14ac:dyDescent="0.3">
      <c r="A838" s="32"/>
      <c r="B838" s="32"/>
      <c r="C838" s="32"/>
      <c r="D838" s="32"/>
      <c r="E838" s="126"/>
      <c r="F838" s="35"/>
      <c r="G838" s="35"/>
      <c r="H838" s="35"/>
      <c r="I838" s="33">
        <v>0</v>
      </c>
      <c r="J838" s="33">
        <v>0</v>
      </c>
      <c r="K838" s="33">
        <v>0</v>
      </c>
      <c r="L838" s="33">
        <v>0</v>
      </c>
      <c r="M838" s="33">
        <v>0</v>
      </c>
      <c r="N838" s="108">
        <v>0</v>
      </c>
      <c r="O838" s="108">
        <v>0</v>
      </c>
      <c r="R838" s="36"/>
      <c r="S838" s="36"/>
      <c r="T838" s="32"/>
      <c r="U838" s="33"/>
      <c r="V838" s="33"/>
      <c r="W838" s="33"/>
    </row>
    <row r="839" spans="1:23" ht="25" customHeight="1" x14ac:dyDescent="0.3">
      <c r="A839" s="32"/>
      <c r="B839" s="32"/>
      <c r="C839" s="32"/>
      <c r="D839" s="32"/>
      <c r="E839" s="126"/>
      <c r="F839" s="35"/>
      <c r="G839" s="35"/>
      <c r="H839" s="35"/>
      <c r="I839" s="33">
        <v>0</v>
      </c>
      <c r="J839" s="33">
        <v>0</v>
      </c>
      <c r="K839" s="33">
        <v>0</v>
      </c>
      <c r="L839" s="33">
        <v>0</v>
      </c>
      <c r="M839" s="33">
        <v>0</v>
      </c>
      <c r="N839" s="108">
        <v>0</v>
      </c>
      <c r="O839" s="108">
        <v>0</v>
      </c>
      <c r="R839" s="36"/>
      <c r="S839" s="36"/>
      <c r="T839" s="32"/>
      <c r="U839" s="33"/>
      <c r="V839" s="33"/>
      <c r="W839" s="33"/>
    </row>
    <row r="840" spans="1:23" ht="25" customHeight="1" x14ac:dyDescent="0.3">
      <c r="A840" s="32"/>
      <c r="B840" s="32"/>
      <c r="C840" s="32"/>
      <c r="D840" s="32"/>
      <c r="E840" s="126"/>
      <c r="F840" s="35"/>
      <c r="G840" s="35"/>
      <c r="H840" s="35"/>
      <c r="I840" s="33">
        <v>0</v>
      </c>
      <c r="J840" s="33">
        <v>0</v>
      </c>
      <c r="K840" s="33">
        <v>0</v>
      </c>
      <c r="L840" s="33">
        <v>0</v>
      </c>
      <c r="M840" s="33">
        <v>0</v>
      </c>
      <c r="N840" s="108">
        <v>0</v>
      </c>
      <c r="O840" s="108">
        <v>0</v>
      </c>
      <c r="R840" s="36"/>
      <c r="S840" s="36"/>
      <c r="T840" s="32"/>
      <c r="U840" s="33"/>
      <c r="V840" s="33"/>
      <c r="W840" s="33"/>
    </row>
    <row r="841" spans="1:23" ht="25" customHeight="1" x14ac:dyDescent="0.3">
      <c r="A841" s="32"/>
      <c r="B841" s="32"/>
      <c r="C841" s="32"/>
      <c r="D841" s="32"/>
      <c r="E841" s="126"/>
      <c r="F841" s="35"/>
      <c r="G841" s="35"/>
      <c r="H841" s="35"/>
      <c r="I841" s="33">
        <v>0</v>
      </c>
      <c r="J841" s="33">
        <v>0</v>
      </c>
      <c r="K841" s="33">
        <v>0</v>
      </c>
      <c r="L841" s="33">
        <v>0</v>
      </c>
      <c r="M841" s="33">
        <v>0</v>
      </c>
      <c r="N841" s="108">
        <v>0</v>
      </c>
      <c r="O841" s="108">
        <v>0</v>
      </c>
      <c r="R841" s="36"/>
      <c r="S841" s="36"/>
      <c r="T841" s="32"/>
      <c r="U841" s="33"/>
      <c r="V841" s="33"/>
      <c r="W841" s="33"/>
    </row>
    <row r="842" spans="1:23" ht="25" customHeight="1" x14ac:dyDescent="0.3">
      <c r="A842" s="32"/>
      <c r="B842" s="32"/>
      <c r="C842" s="32"/>
      <c r="D842" s="32"/>
      <c r="E842" s="126"/>
      <c r="F842" s="35"/>
      <c r="G842" s="35"/>
      <c r="H842" s="35"/>
      <c r="I842" s="33">
        <v>0</v>
      </c>
      <c r="J842" s="33">
        <v>0</v>
      </c>
      <c r="K842" s="33">
        <v>0</v>
      </c>
      <c r="L842" s="33">
        <v>0</v>
      </c>
      <c r="M842" s="33">
        <v>0</v>
      </c>
      <c r="N842" s="108">
        <v>0</v>
      </c>
      <c r="O842" s="108">
        <v>0</v>
      </c>
      <c r="R842" s="36"/>
      <c r="S842" s="36"/>
      <c r="T842" s="32"/>
      <c r="U842" s="33"/>
      <c r="V842" s="33"/>
      <c r="W842" s="33"/>
    </row>
    <row r="843" spans="1:23" ht="25" customHeight="1" x14ac:dyDescent="0.3">
      <c r="A843" s="32"/>
      <c r="B843" s="32"/>
      <c r="C843" s="32"/>
      <c r="D843" s="32"/>
      <c r="E843" s="126"/>
      <c r="F843" s="35"/>
      <c r="G843" s="35"/>
      <c r="H843" s="35"/>
      <c r="I843" s="33">
        <v>0</v>
      </c>
      <c r="J843" s="33">
        <v>0</v>
      </c>
      <c r="K843" s="33">
        <v>0</v>
      </c>
      <c r="L843" s="33">
        <v>0</v>
      </c>
      <c r="M843" s="33">
        <v>0</v>
      </c>
      <c r="N843" s="108">
        <v>0</v>
      </c>
      <c r="O843" s="108">
        <v>0</v>
      </c>
      <c r="R843" s="36"/>
      <c r="S843" s="36"/>
      <c r="T843" s="32"/>
      <c r="U843" s="33"/>
      <c r="V843" s="33"/>
      <c r="W843" s="33"/>
    </row>
    <row r="844" spans="1:23" ht="25" customHeight="1" x14ac:dyDescent="0.3">
      <c r="A844" s="32"/>
      <c r="B844" s="32"/>
      <c r="C844" s="32"/>
      <c r="D844" s="32"/>
      <c r="E844" s="126"/>
      <c r="F844" s="35"/>
      <c r="G844" s="35"/>
      <c r="H844" s="35"/>
      <c r="I844" s="33">
        <v>0</v>
      </c>
      <c r="J844" s="33">
        <v>0</v>
      </c>
      <c r="K844" s="33">
        <v>0</v>
      </c>
      <c r="L844" s="33">
        <v>0</v>
      </c>
      <c r="M844" s="33">
        <v>0</v>
      </c>
      <c r="N844" s="108">
        <v>0</v>
      </c>
      <c r="O844" s="108">
        <v>0</v>
      </c>
      <c r="R844" s="36"/>
      <c r="S844" s="36"/>
      <c r="T844" s="32"/>
      <c r="U844" s="33"/>
      <c r="V844" s="33"/>
      <c r="W844" s="33"/>
    </row>
    <row r="845" spans="1:23" ht="25" customHeight="1" x14ac:dyDescent="0.3">
      <c r="A845" s="32"/>
      <c r="B845" s="32"/>
      <c r="C845" s="32"/>
      <c r="D845" s="32"/>
      <c r="E845" s="126"/>
      <c r="F845" s="35"/>
      <c r="G845" s="35"/>
      <c r="H845" s="35"/>
      <c r="I845" s="33">
        <v>0</v>
      </c>
      <c r="J845" s="33">
        <v>0</v>
      </c>
      <c r="K845" s="33">
        <v>0</v>
      </c>
      <c r="L845" s="33">
        <v>0</v>
      </c>
      <c r="M845" s="33">
        <v>0</v>
      </c>
      <c r="N845" s="108">
        <v>0</v>
      </c>
      <c r="O845" s="108">
        <v>0</v>
      </c>
      <c r="R845" s="36"/>
      <c r="S845" s="36"/>
      <c r="T845" s="32"/>
      <c r="U845" s="33"/>
      <c r="V845" s="33"/>
      <c r="W845" s="33"/>
    </row>
    <row r="846" spans="1:23" ht="25" customHeight="1" x14ac:dyDescent="0.3">
      <c r="A846" s="32"/>
      <c r="B846" s="32"/>
      <c r="C846" s="32"/>
      <c r="D846" s="32"/>
      <c r="E846" s="126"/>
      <c r="F846" s="35"/>
      <c r="G846" s="35"/>
      <c r="H846" s="35"/>
      <c r="I846" s="33">
        <v>0</v>
      </c>
      <c r="J846" s="33">
        <v>0</v>
      </c>
      <c r="K846" s="33">
        <v>0</v>
      </c>
      <c r="L846" s="33">
        <v>0</v>
      </c>
      <c r="M846" s="33">
        <v>0</v>
      </c>
      <c r="N846" s="108">
        <v>0</v>
      </c>
      <c r="O846" s="108">
        <v>0</v>
      </c>
      <c r="R846" s="36"/>
      <c r="S846" s="36"/>
      <c r="T846" s="32"/>
      <c r="U846" s="33"/>
      <c r="V846" s="33"/>
      <c r="W846" s="33"/>
    </row>
    <row r="847" spans="1:23" ht="25" customHeight="1" x14ac:dyDescent="0.3">
      <c r="A847" s="32"/>
      <c r="B847" s="32"/>
      <c r="C847" s="32"/>
      <c r="D847" s="32"/>
      <c r="E847" s="126"/>
      <c r="F847" s="35"/>
      <c r="G847" s="35"/>
      <c r="H847" s="35"/>
      <c r="I847" s="33">
        <v>0</v>
      </c>
      <c r="J847" s="33">
        <v>0</v>
      </c>
      <c r="K847" s="33">
        <v>0</v>
      </c>
      <c r="L847" s="33">
        <v>0</v>
      </c>
      <c r="M847" s="33">
        <v>0</v>
      </c>
      <c r="N847" s="108">
        <v>0</v>
      </c>
      <c r="O847" s="108">
        <v>0</v>
      </c>
      <c r="R847" s="36"/>
      <c r="S847" s="36"/>
      <c r="T847" s="32"/>
      <c r="U847" s="33"/>
      <c r="V847" s="33"/>
      <c r="W847" s="33"/>
    </row>
    <row r="848" spans="1:23" ht="25" customHeight="1" x14ac:dyDescent="0.3">
      <c r="A848" s="32"/>
      <c r="B848" s="32"/>
      <c r="C848" s="32"/>
      <c r="D848" s="32"/>
      <c r="E848" s="126"/>
      <c r="F848" s="35"/>
      <c r="G848" s="35"/>
      <c r="H848" s="35"/>
      <c r="I848" s="33">
        <v>0</v>
      </c>
      <c r="J848" s="33">
        <v>0</v>
      </c>
      <c r="K848" s="33">
        <v>0</v>
      </c>
      <c r="L848" s="33">
        <v>0</v>
      </c>
      <c r="M848" s="33">
        <v>0</v>
      </c>
      <c r="N848" s="108">
        <v>0</v>
      </c>
      <c r="O848" s="108">
        <v>0</v>
      </c>
      <c r="R848" s="36"/>
      <c r="S848" s="36"/>
      <c r="T848" s="32"/>
      <c r="U848" s="33"/>
      <c r="V848" s="33"/>
      <c r="W848" s="33"/>
    </row>
    <row r="849" spans="1:23" ht="25" customHeight="1" x14ac:dyDescent="0.3">
      <c r="A849" s="32"/>
      <c r="B849" s="32"/>
      <c r="C849" s="32"/>
      <c r="D849" s="32"/>
      <c r="E849" s="126"/>
      <c r="F849" s="35"/>
      <c r="G849" s="35"/>
      <c r="H849" s="35"/>
      <c r="I849" s="33">
        <v>0</v>
      </c>
      <c r="J849" s="33">
        <v>0</v>
      </c>
      <c r="K849" s="33">
        <v>0</v>
      </c>
      <c r="L849" s="33">
        <v>0</v>
      </c>
      <c r="M849" s="33">
        <v>0</v>
      </c>
      <c r="N849" s="108">
        <v>0</v>
      </c>
      <c r="O849" s="108">
        <v>0</v>
      </c>
      <c r="R849" s="36"/>
      <c r="S849" s="36"/>
      <c r="T849" s="32"/>
      <c r="U849" s="33"/>
      <c r="V849" s="33"/>
      <c r="W849" s="33"/>
    </row>
    <row r="850" spans="1:23" ht="25" customHeight="1" x14ac:dyDescent="0.3">
      <c r="A850" s="32"/>
      <c r="B850" s="32"/>
      <c r="C850" s="32"/>
      <c r="D850" s="32"/>
      <c r="E850" s="126"/>
      <c r="F850" s="35"/>
      <c r="G850" s="35"/>
      <c r="H850" s="35"/>
      <c r="I850" s="33">
        <v>0</v>
      </c>
      <c r="J850" s="33">
        <v>0</v>
      </c>
      <c r="K850" s="33">
        <v>0</v>
      </c>
      <c r="L850" s="33">
        <v>0</v>
      </c>
      <c r="M850" s="33">
        <v>0</v>
      </c>
      <c r="N850" s="108">
        <v>0</v>
      </c>
      <c r="O850" s="108">
        <v>0</v>
      </c>
      <c r="R850" s="36"/>
      <c r="S850" s="36"/>
      <c r="T850" s="32"/>
      <c r="U850" s="33"/>
      <c r="V850" s="33"/>
      <c r="W850" s="33"/>
    </row>
    <row r="851" spans="1:23" ht="25" customHeight="1" x14ac:dyDescent="0.3">
      <c r="A851" s="32"/>
      <c r="B851" s="32"/>
      <c r="C851" s="32"/>
      <c r="D851" s="32"/>
      <c r="E851" s="126"/>
      <c r="F851" s="35"/>
      <c r="G851" s="35"/>
      <c r="H851" s="35"/>
      <c r="I851" s="33">
        <v>0</v>
      </c>
      <c r="J851" s="33">
        <v>0</v>
      </c>
      <c r="K851" s="33">
        <v>0</v>
      </c>
      <c r="L851" s="33">
        <v>0</v>
      </c>
      <c r="M851" s="33">
        <v>0</v>
      </c>
      <c r="N851" s="108">
        <v>0</v>
      </c>
      <c r="O851" s="108">
        <v>0</v>
      </c>
      <c r="R851" s="36"/>
      <c r="S851" s="36"/>
      <c r="T851" s="32"/>
      <c r="U851" s="33"/>
      <c r="V851" s="33"/>
      <c r="W851" s="33"/>
    </row>
    <row r="852" spans="1:23" ht="25" customHeight="1" x14ac:dyDescent="0.3">
      <c r="A852" s="32"/>
      <c r="B852" s="32"/>
      <c r="C852" s="32"/>
      <c r="D852" s="32"/>
      <c r="E852" s="126"/>
      <c r="F852" s="35"/>
      <c r="G852" s="35"/>
      <c r="H852" s="35"/>
      <c r="I852" s="33">
        <v>0</v>
      </c>
      <c r="J852" s="33">
        <v>0</v>
      </c>
      <c r="K852" s="33">
        <v>0</v>
      </c>
      <c r="L852" s="33">
        <v>0</v>
      </c>
      <c r="M852" s="33">
        <v>0</v>
      </c>
      <c r="N852" s="108">
        <v>0</v>
      </c>
      <c r="O852" s="108">
        <v>0</v>
      </c>
      <c r="R852" s="36"/>
      <c r="S852" s="36"/>
      <c r="T852" s="32"/>
      <c r="U852" s="33"/>
      <c r="V852" s="33"/>
      <c r="W852" s="33"/>
    </row>
    <row r="853" spans="1:23" ht="25" customHeight="1" x14ac:dyDescent="0.3">
      <c r="A853" s="32"/>
      <c r="B853" s="32"/>
      <c r="C853" s="32"/>
      <c r="D853" s="32"/>
      <c r="E853" s="126"/>
      <c r="F853" s="35"/>
      <c r="G853" s="35"/>
      <c r="H853" s="35"/>
      <c r="I853" s="33">
        <v>0</v>
      </c>
      <c r="J853" s="33">
        <v>0</v>
      </c>
      <c r="K853" s="33">
        <v>0</v>
      </c>
      <c r="L853" s="33">
        <v>0</v>
      </c>
      <c r="M853" s="33">
        <v>0</v>
      </c>
      <c r="N853" s="108">
        <v>0</v>
      </c>
      <c r="O853" s="108">
        <v>0</v>
      </c>
      <c r="R853" s="36"/>
      <c r="S853" s="36"/>
      <c r="T853" s="32"/>
      <c r="U853" s="33"/>
      <c r="V853" s="33"/>
      <c r="W853" s="33"/>
    </row>
    <row r="854" spans="1:23" ht="25" customHeight="1" x14ac:dyDescent="0.3">
      <c r="A854" s="32"/>
      <c r="B854" s="32"/>
      <c r="C854" s="32"/>
      <c r="D854" s="32"/>
      <c r="E854" s="126"/>
      <c r="F854" s="35"/>
      <c r="G854" s="35"/>
      <c r="H854" s="35"/>
      <c r="I854" s="33">
        <v>0</v>
      </c>
      <c r="J854" s="33">
        <v>0</v>
      </c>
      <c r="K854" s="33">
        <v>0</v>
      </c>
      <c r="L854" s="33">
        <v>0</v>
      </c>
      <c r="M854" s="33">
        <v>0</v>
      </c>
      <c r="N854" s="108">
        <v>0</v>
      </c>
      <c r="O854" s="108">
        <v>0</v>
      </c>
      <c r="R854" s="36"/>
      <c r="S854" s="36"/>
      <c r="T854" s="32"/>
      <c r="U854" s="33"/>
      <c r="V854" s="33"/>
      <c r="W854" s="33"/>
    </row>
    <row r="855" spans="1:23" ht="25" customHeight="1" x14ac:dyDescent="0.3">
      <c r="A855" s="32"/>
      <c r="B855" s="32"/>
      <c r="C855" s="32"/>
      <c r="D855" s="32"/>
      <c r="E855" s="126"/>
      <c r="F855" s="35"/>
      <c r="G855" s="35"/>
      <c r="H855" s="35"/>
      <c r="I855" s="33">
        <v>0</v>
      </c>
      <c r="J855" s="33">
        <v>0</v>
      </c>
      <c r="K855" s="33">
        <v>0</v>
      </c>
      <c r="L855" s="33">
        <v>0</v>
      </c>
      <c r="M855" s="33">
        <v>0</v>
      </c>
      <c r="N855" s="108">
        <v>0</v>
      </c>
      <c r="O855" s="108">
        <v>0</v>
      </c>
      <c r="R855" s="36"/>
      <c r="S855" s="36"/>
      <c r="T855" s="32"/>
      <c r="U855" s="33"/>
      <c r="V855" s="33"/>
      <c r="W855" s="33"/>
    </row>
    <row r="856" spans="1:23" ht="25" customHeight="1" x14ac:dyDescent="0.3">
      <c r="A856" s="32"/>
      <c r="B856" s="32"/>
      <c r="C856" s="32"/>
      <c r="D856" s="32"/>
      <c r="E856" s="126"/>
      <c r="F856" s="35"/>
      <c r="G856" s="35"/>
      <c r="H856" s="35"/>
      <c r="I856" s="33">
        <v>0</v>
      </c>
      <c r="J856" s="33">
        <v>0</v>
      </c>
      <c r="K856" s="33">
        <v>0</v>
      </c>
      <c r="L856" s="33">
        <v>0</v>
      </c>
      <c r="M856" s="33">
        <v>0</v>
      </c>
      <c r="N856" s="108">
        <v>0</v>
      </c>
      <c r="O856" s="108">
        <v>0</v>
      </c>
      <c r="R856" s="36"/>
      <c r="S856" s="36"/>
      <c r="T856" s="32"/>
      <c r="U856" s="33"/>
      <c r="V856" s="33"/>
      <c r="W856" s="33"/>
    </row>
    <row r="857" spans="1:23" ht="25" customHeight="1" x14ac:dyDescent="0.3">
      <c r="A857" s="32"/>
      <c r="B857" s="32"/>
      <c r="C857" s="32"/>
      <c r="D857" s="32"/>
      <c r="E857" s="126"/>
      <c r="F857" s="35"/>
      <c r="G857" s="35"/>
      <c r="H857" s="35"/>
      <c r="I857" s="33">
        <v>0</v>
      </c>
      <c r="J857" s="33">
        <v>0</v>
      </c>
      <c r="K857" s="33">
        <v>0</v>
      </c>
      <c r="L857" s="33">
        <v>0</v>
      </c>
      <c r="M857" s="33">
        <v>0</v>
      </c>
      <c r="N857" s="108">
        <v>0</v>
      </c>
      <c r="O857" s="108">
        <v>0</v>
      </c>
      <c r="R857" s="36"/>
      <c r="S857" s="36"/>
      <c r="T857" s="32"/>
      <c r="U857" s="33"/>
      <c r="V857" s="33"/>
      <c r="W857" s="33"/>
    </row>
    <row r="858" spans="1:23" ht="25" customHeight="1" x14ac:dyDescent="0.3">
      <c r="A858" s="32"/>
      <c r="B858" s="32"/>
      <c r="C858" s="32"/>
      <c r="D858" s="32"/>
      <c r="E858" s="126"/>
      <c r="F858" s="35"/>
      <c r="G858" s="35"/>
      <c r="H858" s="35"/>
      <c r="I858" s="33">
        <v>0</v>
      </c>
      <c r="J858" s="33">
        <v>0</v>
      </c>
      <c r="K858" s="33">
        <v>0</v>
      </c>
      <c r="L858" s="33">
        <v>0</v>
      </c>
      <c r="M858" s="33">
        <v>0</v>
      </c>
      <c r="N858" s="108">
        <v>0</v>
      </c>
      <c r="O858" s="108">
        <v>0</v>
      </c>
      <c r="R858" s="36"/>
      <c r="S858" s="36"/>
      <c r="T858" s="32"/>
      <c r="U858" s="33"/>
      <c r="V858" s="33"/>
      <c r="W858" s="33"/>
    </row>
    <row r="859" spans="1:23" ht="25" customHeight="1" x14ac:dyDescent="0.3">
      <c r="A859" s="32"/>
      <c r="B859" s="32"/>
      <c r="C859" s="32"/>
      <c r="D859" s="32"/>
      <c r="E859" s="126"/>
      <c r="F859" s="35"/>
      <c r="G859" s="35"/>
      <c r="H859" s="35"/>
      <c r="I859" s="33">
        <v>0</v>
      </c>
      <c r="J859" s="33">
        <v>0</v>
      </c>
      <c r="K859" s="33">
        <v>0</v>
      </c>
      <c r="L859" s="33">
        <v>0</v>
      </c>
      <c r="M859" s="33">
        <v>0</v>
      </c>
      <c r="N859" s="108">
        <v>0</v>
      </c>
      <c r="O859" s="108">
        <v>0</v>
      </c>
      <c r="R859" s="36"/>
      <c r="S859" s="36"/>
      <c r="T859" s="32"/>
      <c r="U859" s="33"/>
      <c r="V859" s="33"/>
      <c r="W859" s="33"/>
    </row>
    <row r="860" spans="1:23" ht="25" customHeight="1" x14ac:dyDescent="0.3">
      <c r="A860" s="32"/>
      <c r="B860" s="32"/>
      <c r="C860" s="32"/>
      <c r="D860" s="32"/>
      <c r="E860" s="126"/>
      <c r="F860" s="35"/>
      <c r="G860" s="35"/>
      <c r="H860" s="35"/>
      <c r="I860" s="33">
        <v>0</v>
      </c>
      <c r="J860" s="33">
        <v>0</v>
      </c>
      <c r="K860" s="33">
        <v>0</v>
      </c>
      <c r="L860" s="33">
        <v>0</v>
      </c>
      <c r="M860" s="33">
        <v>0</v>
      </c>
      <c r="N860" s="108">
        <v>0</v>
      </c>
      <c r="O860" s="108">
        <v>0</v>
      </c>
      <c r="R860" s="36"/>
      <c r="S860" s="36"/>
      <c r="T860" s="32"/>
      <c r="U860" s="33"/>
      <c r="V860" s="33"/>
      <c r="W860" s="33"/>
    </row>
    <row r="861" spans="1:23" ht="25" customHeight="1" x14ac:dyDescent="0.3">
      <c r="A861" s="32"/>
      <c r="B861" s="32"/>
      <c r="C861" s="32"/>
      <c r="D861" s="32"/>
      <c r="E861" s="126"/>
      <c r="F861" s="35"/>
      <c r="G861" s="35"/>
      <c r="H861" s="35"/>
      <c r="I861" s="33">
        <v>0</v>
      </c>
      <c r="J861" s="33">
        <v>0</v>
      </c>
      <c r="K861" s="33">
        <v>0</v>
      </c>
      <c r="L861" s="33">
        <v>0</v>
      </c>
      <c r="M861" s="33">
        <v>0</v>
      </c>
      <c r="N861" s="108">
        <v>0</v>
      </c>
      <c r="O861" s="108">
        <v>0</v>
      </c>
      <c r="R861" s="36"/>
      <c r="S861" s="36"/>
      <c r="T861" s="32"/>
      <c r="U861" s="33"/>
      <c r="V861" s="33"/>
      <c r="W861" s="33"/>
    </row>
    <row r="862" spans="1:23" ht="25" customHeight="1" x14ac:dyDescent="0.3">
      <c r="A862" s="32"/>
      <c r="B862" s="32"/>
      <c r="C862" s="32"/>
      <c r="D862" s="32"/>
      <c r="E862" s="126"/>
      <c r="F862" s="35"/>
      <c r="G862" s="35"/>
      <c r="H862" s="35"/>
      <c r="I862" s="33">
        <v>0</v>
      </c>
      <c r="J862" s="33">
        <v>0</v>
      </c>
      <c r="K862" s="33">
        <v>0</v>
      </c>
      <c r="L862" s="33">
        <v>0</v>
      </c>
      <c r="M862" s="33">
        <v>0</v>
      </c>
      <c r="N862" s="108">
        <v>0</v>
      </c>
      <c r="O862" s="108">
        <v>0</v>
      </c>
      <c r="R862" s="36"/>
      <c r="S862" s="36"/>
      <c r="T862" s="32"/>
      <c r="U862" s="33"/>
      <c r="V862" s="33"/>
      <c r="W862" s="33"/>
    </row>
    <row r="863" spans="1:23" ht="25" customHeight="1" x14ac:dyDescent="0.3">
      <c r="A863" s="32"/>
      <c r="B863" s="32"/>
      <c r="C863" s="32"/>
      <c r="D863" s="32"/>
      <c r="E863" s="126"/>
      <c r="F863" s="35"/>
      <c r="G863" s="35"/>
      <c r="H863" s="35"/>
      <c r="I863" s="33">
        <v>0</v>
      </c>
      <c r="J863" s="33">
        <v>0</v>
      </c>
      <c r="K863" s="33">
        <v>0</v>
      </c>
      <c r="L863" s="33">
        <v>0</v>
      </c>
      <c r="M863" s="33">
        <v>0</v>
      </c>
      <c r="N863" s="108">
        <v>0</v>
      </c>
      <c r="O863" s="108">
        <v>0</v>
      </c>
      <c r="R863" s="36"/>
      <c r="S863" s="36"/>
      <c r="T863" s="32"/>
      <c r="U863" s="33"/>
      <c r="V863" s="33"/>
      <c r="W863" s="33"/>
    </row>
    <row r="864" spans="1:23" ht="25" customHeight="1" x14ac:dyDescent="0.3">
      <c r="A864" s="32"/>
      <c r="B864" s="32"/>
      <c r="C864" s="32"/>
      <c r="D864" s="32"/>
      <c r="E864" s="126"/>
      <c r="F864" s="35"/>
      <c r="G864" s="35"/>
      <c r="H864" s="35"/>
      <c r="I864" s="33">
        <v>0</v>
      </c>
      <c r="J864" s="33">
        <v>0</v>
      </c>
      <c r="K864" s="33">
        <v>0</v>
      </c>
      <c r="L864" s="33">
        <v>0</v>
      </c>
      <c r="M864" s="33">
        <v>0</v>
      </c>
      <c r="N864" s="108">
        <v>0</v>
      </c>
      <c r="O864" s="108">
        <v>0</v>
      </c>
      <c r="R864" s="36"/>
      <c r="S864" s="36"/>
      <c r="T864" s="32"/>
      <c r="U864" s="33"/>
      <c r="V864" s="33"/>
      <c r="W864" s="33"/>
    </row>
    <row r="865" spans="1:23" ht="25" customHeight="1" x14ac:dyDescent="0.3">
      <c r="A865" s="32"/>
      <c r="B865" s="32"/>
      <c r="C865" s="32"/>
      <c r="D865" s="32"/>
      <c r="E865" s="126"/>
      <c r="F865" s="35"/>
      <c r="G865" s="35"/>
      <c r="H865" s="35"/>
      <c r="I865" s="33">
        <v>0</v>
      </c>
      <c r="J865" s="33">
        <v>0</v>
      </c>
      <c r="K865" s="33">
        <v>0</v>
      </c>
      <c r="L865" s="33">
        <v>0</v>
      </c>
      <c r="M865" s="33">
        <v>0</v>
      </c>
      <c r="N865" s="108">
        <v>0</v>
      </c>
      <c r="O865" s="108">
        <v>0</v>
      </c>
      <c r="R865" s="36"/>
      <c r="S865" s="36"/>
      <c r="T865" s="32"/>
      <c r="U865" s="33"/>
      <c r="V865" s="33"/>
      <c r="W865" s="33"/>
    </row>
    <row r="866" spans="1:23" ht="25" customHeight="1" x14ac:dyDescent="0.3">
      <c r="A866" s="32"/>
      <c r="B866" s="32"/>
      <c r="C866" s="32"/>
      <c r="D866" s="32"/>
      <c r="E866" s="126"/>
      <c r="F866" s="35"/>
      <c r="G866" s="35"/>
      <c r="H866" s="35"/>
      <c r="I866" s="33">
        <v>0</v>
      </c>
      <c r="J866" s="33">
        <v>0</v>
      </c>
      <c r="K866" s="33">
        <v>0</v>
      </c>
      <c r="L866" s="33">
        <v>0</v>
      </c>
      <c r="M866" s="33">
        <v>0</v>
      </c>
      <c r="N866" s="108">
        <v>0</v>
      </c>
      <c r="O866" s="108">
        <v>0</v>
      </c>
      <c r="R866" s="36"/>
      <c r="S866" s="36"/>
      <c r="T866" s="32"/>
      <c r="U866" s="33"/>
      <c r="V866" s="33"/>
      <c r="W866" s="33"/>
    </row>
    <row r="867" spans="1:23" ht="25" customHeight="1" x14ac:dyDescent="0.3">
      <c r="A867" s="32"/>
      <c r="B867" s="32"/>
      <c r="C867" s="32"/>
      <c r="D867" s="32"/>
      <c r="E867" s="126"/>
      <c r="F867" s="35"/>
      <c r="G867" s="35"/>
      <c r="H867" s="35"/>
      <c r="I867" s="33">
        <v>0</v>
      </c>
      <c r="J867" s="33">
        <v>0</v>
      </c>
      <c r="K867" s="33">
        <v>0</v>
      </c>
      <c r="L867" s="33">
        <v>0</v>
      </c>
      <c r="M867" s="33">
        <v>0</v>
      </c>
      <c r="N867" s="108">
        <v>0</v>
      </c>
      <c r="O867" s="108">
        <v>0</v>
      </c>
      <c r="R867" s="36"/>
      <c r="S867" s="36"/>
      <c r="T867" s="32"/>
      <c r="U867" s="33"/>
      <c r="V867" s="33"/>
      <c r="W867" s="33"/>
    </row>
    <row r="868" spans="1:23" ht="25" customHeight="1" x14ac:dyDescent="0.3">
      <c r="A868" s="32"/>
      <c r="B868" s="32"/>
      <c r="C868" s="32"/>
      <c r="D868" s="32"/>
      <c r="E868" s="126"/>
      <c r="F868" s="35"/>
      <c r="G868" s="35"/>
      <c r="H868" s="35"/>
      <c r="I868" s="33">
        <v>0</v>
      </c>
      <c r="J868" s="33">
        <v>0</v>
      </c>
      <c r="K868" s="33">
        <v>0</v>
      </c>
      <c r="L868" s="33">
        <v>0</v>
      </c>
      <c r="M868" s="33">
        <v>0</v>
      </c>
      <c r="N868" s="108">
        <v>0</v>
      </c>
      <c r="O868" s="108">
        <v>0</v>
      </c>
      <c r="R868" s="36"/>
      <c r="S868" s="36"/>
      <c r="T868" s="32"/>
      <c r="U868" s="33"/>
      <c r="V868" s="33"/>
      <c r="W868" s="33"/>
    </row>
    <row r="869" spans="1:23" ht="25" customHeight="1" x14ac:dyDescent="0.3">
      <c r="A869" s="32"/>
      <c r="B869" s="32"/>
      <c r="C869" s="32"/>
      <c r="D869" s="32"/>
      <c r="E869" s="126"/>
      <c r="F869" s="35"/>
      <c r="G869" s="35"/>
      <c r="H869" s="35"/>
      <c r="I869" s="33">
        <v>0</v>
      </c>
      <c r="J869" s="33">
        <v>0</v>
      </c>
      <c r="K869" s="33">
        <v>0</v>
      </c>
      <c r="L869" s="33">
        <v>0</v>
      </c>
      <c r="M869" s="33">
        <v>0</v>
      </c>
      <c r="N869" s="108">
        <v>0</v>
      </c>
      <c r="O869" s="108">
        <v>0</v>
      </c>
      <c r="R869" s="36"/>
      <c r="S869" s="36"/>
      <c r="T869" s="32"/>
      <c r="U869" s="33"/>
      <c r="V869" s="33"/>
      <c r="W869" s="33"/>
    </row>
    <row r="870" spans="1:23" ht="25" customHeight="1" x14ac:dyDescent="0.3">
      <c r="A870" s="32"/>
      <c r="B870" s="32"/>
      <c r="C870" s="32"/>
      <c r="D870" s="32"/>
      <c r="E870" s="126"/>
      <c r="F870" s="35"/>
      <c r="G870" s="35"/>
      <c r="H870" s="35"/>
      <c r="I870" s="33">
        <v>0</v>
      </c>
      <c r="J870" s="33">
        <v>0</v>
      </c>
      <c r="K870" s="33">
        <v>0</v>
      </c>
      <c r="L870" s="33">
        <v>0</v>
      </c>
      <c r="M870" s="33">
        <v>0</v>
      </c>
      <c r="N870" s="108">
        <v>0</v>
      </c>
      <c r="O870" s="108">
        <v>0</v>
      </c>
      <c r="R870" s="36"/>
      <c r="S870" s="36"/>
      <c r="T870" s="32"/>
      <c r="U870" s="33"/>
      <c r="V870" s="33"/>
      <c r="W870" s="33"/>
    </row>
    <row r="871" spans="1:23" ht="25" customHeight="1" x14ac:dyDescent="0.3">
      <c r="A871" s="32"/>
      <c r="B871" s="32"/>
      <c r="C871" s="32"/>
      <c r="D871" s="32"/>
      <c r="E871" s="126"/>
      <c r="F871" s="35"/>
      <c r="G871" s="35"/>
      <c r="H871" s="35"/>
      <c r="I871" s="33">
        <v>0</v>
      </c>
      <c r="J871" s="33">
        <v>0</v>
      </c>
      <c r="K871" s="33">
        <v>0</v>
      </c>
      <c r="L871" s="33">
        <v>0</v>
      </c>
      <c r="M871" s="33">
        <v>0</v>
      </c>
      <c r="N871" s="108">
        <v>0</v>
      </c>
      <c r="O871" s="108">
        <v>0</v>
      </c>
      <c r="R871" s="36"/>
      <c r="S871" s="36"/>
      <c r="T871" s="32"/>
      <c r="U871" s="33"/>
      <c r="V871" s="33"/>
      <c r="W871" s="33"/>
    </row>
    <row r="872" spans="1:23" ht="25" customHeight="1" x14ac:dyDescent="0.3">
      <c r="A872" s="32"/>
      <c r="B872" s="32"/>
      <c r="C872" s="32"/>
      <c r="D872" s="32"/>
      <c r="E872" s="126"/>
      <c r="F872" s="35"/>
      <c r="G872" s="35"/>
      <c r="H872" s="35"/>
      <c r="I872" s="33">
        <v>0</v>
      </c>
      <c r="J872" s="33">
        <v>0</v>
      </c>
      <c r="K872" s="33">
        <v>0</v>
      </c>
      <c r="L872" s="33">
        <v>0</v>
      </c>
      <c r="M872" s="33">
        <v>0</v>
      </c>
      <c r="N872" s="108">
        <v>0</v>
      </c>
      <c r="O872" s="108">
        <v>0</v>
      </c>
      <c r="R872" s="36"/>
      <c r="S872" s="36"/>
      <c r="T872" s="32"/>
      <c r="U872" s="33"/>
      <c r="V872" s="33"/>
      <c r="W872" s="33"/>
    </row>
    <row r="873" spans="1:23" ht="25" customHeight="1" x14ac:dyDescent="0.3">
      <c r="A873" s="32"/>
      <c r="B873" s="32"/>
      <c r="C873" s="32"/>
      <c r="D873" s="32"/>
      <c r="E873" s="126"/>
      <c r="F873" s="35"/>
      <c r="G873" s="35"/>
      <c r="H873" s="35"/>
      <c r="I873" s="33">
        <v>0</v>
      </c>
      <c r="J873" s="33">
        <v>0</v>
      </c>
      <c r="K873" s="33">
        <v>0</v>
      </c>
      <c r="L873" s="33">
        <v>0</v>
      </c>
      <c r="M873" s="33">
        <v>0</v>
      </c>
      <c r="N873" s="108">
        <v>0</v>
      </c>
      <c r="O873" s="108">
        <v>0</v>
      </c>
      <c r="R873" s="36"/>
      <c r="S873" s="36"/>
      <c r="T873" s="32"/>
      <c r="U873" s="33"/>
      <c r="V873" s="33"/>
      <c r="W873" s="33"/>
    </row>
    <row r="874" spans="1:23" ht="25" customHeight="1" x14ac:dyDescent="0.3">
      <c r="A874" s="32"/>
      <c r="B874" s="32"/>
      <c r="C874" s="32"/>
      <c r="D874" s="32"/>
      <c r="E874" s="126"/>
      <c r="F874" s="35"/>
      <c r="G874" s="35"/>
      <c r="H874" s="35"/>
      <c r="I874" s="33">
        <v>0</v>
      </c>
      <c r="J874" s="33">
        <v>0</v>
      </c>
      <c r="K874" s="33">
        <v>0</v>
      </c>
      <c r="L874" s="33">
        <v>0</v>
      </c>
      <c r="M874" s="33">
        <v>0</v>
      </c>
      <c r="N874" s="108">
        <v>0</v>
      </c>
      <c r="O874" s="108">
        <v>0</v>
      </c>
      <c r="R874" s="36"/>
      <c r="S874" s="36"/>
      <c r="T874" s="32"/>
      <c r="U874" s="33"/>
      <c r="V874" s="33"/>
      <c r="W874" s="33"/>
    </row>
    <row r="875" spans="1:23" ht="25" customHeight="1" x14ac:dyDescent="0.3">
      <c r="A875" s="32"/>
      <c r="B875" s="32"/>
      <c r="C875" s="32"/>
      <c r="D875" s="32"/>
      <c r="E875" s="126"/>
      <c r="F875" s="35"/>
      <c r="G875" s="35"/>
      <c r="H875" s="35"/>
      <c r="I875" s="33">
        <v>0</v>
      </c>
      <c r="J875" s="33">
        <v>0</v>
      </c>
      <c r="K875" s="33">
        <v>0</v>
      </c>
      <c r="L875" s="33">
        <v>0</v>
      </c>
      <c r="M875" s="33">
        <v>0</v>
      </c>
      <c r="N875" s="108">
        <v>0</v>
      </c>
      <c r="O875" s="108">
        <v>0</v>
      </c>
      <c r="R875" s="36"/>
      <c r="S875" s="36"/>
      <c r="T875" s="32"/>
      <c r="U875" s="33"/>
      <c r="V875" s="33"/>
      <c r="W875" s="33"/>
    </row>
    <row r="876" spans="1:23" ht="25" customHeight="1" x14ac:dyDescent="0.3">
      <c r="A876" s="32"/>
      <c r="B876" s="32"/>
      <c r="C876" s="32"/>
      <c r="D876" s="32"/>
      <c r="E876" s="126"/>
      <c r="F876" s="35"/>
      <c r="G876" s="35"/>
      <c r="H876" s="35"/>
      <c r="I876" s="33">
        <v>0</v>
      </c>
      <c r="J876" s="33">
        <v>0</v>
      </c>
      <c r="K876" s="33">
        <v>0</v>
      </c>
      <c r="L876" s="33">
        <v>0</v>
      </c>
      <c r="M876" s="33">
        <v>0</v>
      </c>
      <c r="N876" s="108">
        <v>0</v>
      </c>
      <c r="O876" s="108">
        <v>0</v>
      </c>
      <c r="R876" s="36"/>
      <c r="S876" s="36"/>
      <c r="T876" s="32"/>
      <c r="U876" s="33"/>
      <c r="V876" s="33"/>
      <c r="W876" s="33"/>
    </row>
    <row r="877" spans="1:23" ht="25" customHeight="1" x14ac:dyDescent="0.3">
      <c r="A877" s="32"/>
      <c r="B877" s="32"/>
      <c r="C877" s="32"/>
      <c r="D877" s="32"/>
      <c r="E877" s="126"/>
      <c r="F877" s="35"/>
      <c r="G877" s="35"/>
      <c r="H877" s="35"/>
      <c r="I877" s="33">
        <v>0</v>
      </c>
      <c r="J877" s="33">
        <v>0</v>
      </c>
      <c r="K877" s="33">
        <v>0</v>
      </c>
      <c r="L877" s="33">
        <v>0</v>
      </c>
      <c r="M877" s="33">
        <v>0</v>
      </c>
      <c r="N877" s="108">
        <v>0</v>
      </c>
      <c r="O877" s="108">
        <v>0</v>
      </c>
      <c r="R877" s="36"/>
      <c r="S877" s="36"/>
      <c r="T877" s="32"/>
      <c r="U877" s="33"/>
      <c r="V877" s="33"/>
      <c r="W877" s="33"/>
    </row>
    <row r="878" spans="1:23" ht="25" customHeight="1" x14ac:dyDescent="0.3">
      <c r="A878" s="32"/>
      <c r="B878" s="32"/>
      <c r="C878" s="32"/>
      <c r="D878" s="32"/>
      <c r="E878" s="126"/>
      <c r="F878" s="35"/>
      <c r="G878" s="35"/>
      <c r="H878" s="35"/>
      <c r="I878" s="33">
        <v>0</v>
      </c>
      <c r="J878" s="33">
        <v>0</v>
      </c>
      <c r="K878" s="33">
        <v>0</v>
      </c>
      <c r="L878" s="33">
        <v>0</v>
      </c>
      <c r="M878" s="33">
        <v>0</v>
      </c>
      <c r="N878" s="108">
        <v>0</v>
      </c>
      <c r="O878" s="108">
        <v>0</v>
      </c>
      <c r="R878" s="36"/>
      <c r="S878" s="36"/>
      <c r="T878" s="32"/>
      <c r="U878" s="33"/>
      <c r="V878" s="33"/>
      <c r="W878" s="33"/>
    </row>
    <row r="879" spans="1:23" ht="25" customHeight="1" x14ac:dyDescent="0.3">
      <c r="A879" s="32"/>
      <c r="B879" s="32"/>
      <c r="C879" s="32"/>
      <c r="D879" s="32"/>
      <c r="E879" s="126"/>
      <c r="F879" s="35"/>
      <c r="G879" s="35"/>
      <c r="H879" s="35"/>
      <c r="I879" s="33">
        <v>0</v>
      </c>
      <c r="J879" s="33">
        <v>0</v>
      </c>
      <c r="K879" s="33">
        <v>0</v>
      </c>
      <c r="L879" s="33">
        <v>0</v>
      </c>
      <c r="M879" s="33">
        <v>0</v>
      </c>
      <c r="N879" s="108">
        <v>0</v>
      </c>
      <c r="O879" s="108">
        <v>0</v>
      </c>
      <c r="R879" s="36"/>
      <c r="S879" s="36"/>
      <c r="T879" s="32"/>
      <c r="U879" s="33"/>
      <c r="V879" s="33"/>
      <c r="W879" s="33"/>
    </row>
    <row r="880" spans="1:23" ht="25" customHeight="1" x14ac:dyDescent="0.3">
      <c r="A880" s="32"/>
      <c r="B880" s="32"/>
      <c r="C880" s="32"/>
      <c r="D880" s="32"/>
      <c r="E880" s="126"/>
      <c r="F880" s="35"/>
      <c r="G880" s="35"/>
      <c r="H880" s="35"/>
      <c r="I880" s="33">
        <v>0</v>
      </c>
      <c r="J880" s="33">
        <v>0</v>
      </c>
      <c r="K880" s="33">
        <v>0</v>
      </c>
      <c r="L880" s="33">
        <v>0</v>
      </c>
      <c r="M880" s="33">
        <v>0</v>
      </c>
      <c r="N880" s="108">
        <v>0</v>
      </c>
      <c r="O880" s="108">
        <v>0</v>
      </c>
      <c r="R880" s="36"/>
      <c r="S880" s="36"/>
      <c r="T880" s="32"/>
      <c r="U880" s="33"/>
      <c r="V880" s="33"/>
      <c r="W880" s="33"/>
    </row>
    <row r="881" spans="1:23" ht="25" customHeight="1" x14ac:dyDescent="0.3">
      <c r="A881" s="32"/>
      <c r="B881" s="32"/>
      <c r="C881" s="32"/>
      <c r="D881" s="32"/>
      <c r="E881" s="126"/>
      <c r="F881" s="35"/>
      <c r="G881" s="35"/>
      <c r="H881" s="35"/>
      <c r="I881" s="33">
        <v>0</v>
      </c>
      <c r="J881" s="33">
        <v>0</v>
      </c>
      <c r="K881" s="33">
        <v>0</v>
      </c>
      <c r="L881" s="33">
        <v>0</v>
      </c>
      <c r="M881" s="33">
        <v>0</v>
      </c>
      <c r="N881" s="108">
        <v>0</v>
      </c>
      <c r="O881" s="108">
        <v>0</v>
      </c>
      <c r="R881" s="36"/>
      <c r="S881" s="36"/>
      <c r="T881" s="32"/>
      <c r="U881" s="33"/>
      <c r="V881" s="33"/>
      <c r="W881" s="33"/>
    </row>
    <row r="882" spans="1:23" ht="25" customHeight="1" x14ac:dyDescent="0.3">
      <c r="A882" s="32"/>
      <c r="B882" s="32"/>
      <c r="C882" s="32"/>
      <c r="D882" s="32"/>
      <c r="E882" s="126"/>
      <c r="F882" s="35"/>
      <c r="G882" s="35"/>
      <c r="H882" s="35"/>
      <c r="I882" s="33">
        <v>0</v>
      </c>
      <c r="J882" s="33">
        <v>0</v>
      </c>
      <c r="K882" s="33">
        <v>0</v>
      </c>
      <c r="L882" s="33">
        <v>0</v>
      </c>
      <c r="M882" s="33">
        <v>0</v>
      </c>
      <c r="N882" s="108">
        <v>0</v>
      </c>
      <c r="O882" s="108">
        <v>0</v>
      </c>
      <c r="R882" s="36"/>
      <c r="S882" s="36"/>
      <c r="T882" s="32"/>
      <c r="U882" s="33"/>
      <c r="V882" s="33"/>
      <c r="W882" s="33"/>
    </row>
    <row r="883" spans="1:23" ht="25" customHeight="1" x14ac:dyDescent="0.3">
      <c r="A883" s="32"/>
      <c r="B883" s="32"/>
      <c r="C883" s="32"/>
      <c r="D883" s="32"/>
      <c r="E883" s="126"/>
      <c r="F883" s="35"/>
      <c r="G883" s="35"/>
      <c r="H883" s="35"/>
      <c r="I883" s="33">
        <v>0</v>
      </c>
      <c r="J883" s="33">
        <v>0</v>
      </c>
      <c r="K883" s="33">
        <v>0</v>
      </c>
      <c r="L883" s="33">
        <v>0</v>
      </c>
      <c r="M883" s="33">
        <v>0</v>
      </c>
      <c r="N883" s="108">
        <v>0</v>
      </c>
      <c r="O883" s="108">
        <v>0</v>
      </c>
      <c r="R883" s="36"/>
      <c r="S883" s="36"/>
      <c r="T883" s="32"/>
      <c r="U883" s="33"/>
      <c r="V883" s="33"/>
      <c r="W883" s="33"/>
    </row>
    <row r="884" spans="1:23" ht="25" customHeight="1" x14ac:dyDescent="0.3">
      <c r="A884" s="32"/>
      <c r="B884" s="32"/>
      <c r="C884" s="32"/>
      <c r="D884" s="32"/>
      <c r="E884" s="126"/>
      <c r="F884" s="35"/>
      <c r="G884" s="35"/>
      <c r="H884" s="35"/>
      <c r="I884" s="33">
        <v>0</v>
      </c>
      <c r="J884" s="33">
        <v>0</v>
      </c>
      <c r="K884" s="33">
        <v>0</v>
      </c>
      <c r="L884" s="33">
        <v>0</v>
      </c>
      <c r="M884" s="33">
        <v>0</v>
      </c>
      <c r="N884" s="108">
        <v>0</v>
      </c>
      <c r="O884" s="108">
        <v>0</v>
      </c>
      <c r="R884" s="36"/>
      <c r="S884" s="36"/>
      <c r="T884" s="32"/>
      <c r="U884" s="33"/>
      <c r="V884" s="33"/>
      <c r="W884" s="33"/>
    </row>
    <row r="885" spans="1:23" ht="25" customHeight="1" x14ac:dyDescent="0.3">
      <c r="A885" s="32"/>
      <c r="B885" s="32"/>
      <c r="C885" s="32"/>
      <c r="D885" s="32"/>
      <c r="E885" s="126"/>
      <c r="F885" s="35"/>
      <c r="G885" s="35"/>
      <c r="H885" s="35"/>
      <c r="I885" s="33">
        <v>0</v>
      </c>
      <c r="J885" s="33">
        <v>0</v>
      </c>
      <c r="K885" s="33">
        <v>0</v>
      </c>
      <c r="L885" s="33">
        <v>0</v>
      </c>
      <c r="M885" s="33">
        <v>0</v>
      </c>
      <c r="N885" s="108">
        <v>0</v>
      </c>
      <c r="O885" s="108">
        <v>0</v>
      </c>
      <c r="R885" s="36"/>
      <c r="S885" s="36"/>
      <c r="T885" s="32"/>
      <c r="U885" s="33"/>
      <c r="V885" s="33"/>
      <c r="W885" s="33"/>
    </row>
    <row r="886" spans="1:23" ht="25" customHeight="1" x14ac:dyDescent="0.3">
      <c r="A886" s="32"/>
      <c r="B886" s="32"/>
      <c r="C886" s="32"/>
      <c r="D886" s="32"/>
      <c r="E886" s="126"/>
      <c r="F886" s="35"/>
      <c r="G886" s="35"/>
      <c r="H886" s="35"/>
      <c r="I886" s="33">
        <v>0</v>
      </c>
      <c r="J886" s="33">
        <v>0</v>
      </c>
      <c r="K886" s="33">
        <v>0</v>
      </c>
      <c r="L886" s="33">
        <v>0</v>
      </c>
      <c r="M886" s="33">
        <v>0</v>
      </c>
      <c r="N886" s="108">
        <v>0</v>
      </c>
      <c r="O886" s="108">
        <v>0</v>
      </c>
      <c r="R886" s="36"/>
      <c r="S886" s="36"/>
      <c r="T886" s="32"/>
      <c r="U886" s="33"/>
      <c r="V886" s="33"/>
      <c r="W886" s="33"/>
    </row>
    <row r="887" spans="1:23" ht="25" customHeight="1" x14ac:dyDescent="0.3">
      <c r="A887" s="32"/>
      <c r="B887" s="32"/>
      <c r="C887" s="32"/>
      <c r="D887" s="32"/>
      <c r="E887" s="126"/>
      <c r="F887" s="35"/>
      <c r="G887" s="35"/>
      <c r="H887" s="35"/>
      <c r="I887" s="33">
        <v>0</v>
      </c>
      <c r="J887" s="33">
        <v>0</v>
      </c>
      <c r="K887" s="33">
        <v>0</v>
      </c>
      <c r="L887" s="33">
        <v>0</v>
      </c>
      <c r="M887" s="33">
        <v>0</v>
      </c>
      <c r="N887" s="108">
        <v>0</v>
      </c>
      <c r="O887" s="108">
        <v>0</v>
      </c>
      <c r="R887" s="36"/>
      <c r="S887" s="36"/>
      <c r="T887" s="32"/>
      <c r="U887" s="33"/>
      <c r="V887" s="33"/>
      <c r="W887" s="33"/>
    </row>
    <row r="888" spans="1:23" ht="25" customHeight="1" x14ac:dyDescent="0.3">
      <c r="A888" s="32"/>
      <c r="B888" s="32"/>
      <c r="C888" s="32"/>
      <c r="D888" s="32"/>
      <c r="E888" s="126"/>
      <c r="F888" s="35"/>
      <c r="G888" s="35"/>
      <c r="H888" s="35"/>
      <c r="I888" s="33">
        <v>0</v>
      </c>
      <c r="J888" s="33">
        <v>0</v>
      </c>
      <c r="K888" s="33">
        <v>0</v>
      </c>
      <c r="L888" s="33">
        <v>0</v>
      </c>
      <c r="M888" s="33">
        <v>0</v>
      </c>
      <c r="N888" s="108">
        <v>0</v>
      </c>
      <c r="O888" s="108">
        <v>0</v>
      </c>
      <c r="R888" s="36"/>
      <c r="S888" s="36"/>
      <c r="T888" s="32"/>
      <c r="U888" s="33"/>
      <c r="V888" s="33"/>
      <c r="W888" s="33"/>
    </row>
    <row r="889" spans="1:23" ht="25" customHeight="1" x14ac:dyDescent="0.3">
      <c r="A889" s="32"/>
      <c r="B889" s="32"/>
      <c r="C889" s="32"/>
      <c r="D889" s="32"/>
      <c r="E889" s="126"/>
      <c r="F889" s="35"/>
      <c r="G889" s="35"/>
      <c r="H889" s="35"/>
      <c r="I889" s="33">
        <v>0</v>
      </c>
      <c r="J889" s="33">
        <v>0</v>
      </c>
      <c r="K889" s="33">
        <v>0</v>
      </c>
      <c r="L889" s="33">
        <v>0</v>
      </c>
      <c r="M889" s="33">
        <v>0</v>
      </c>
      <c r="N889" s="108">
        <v>0</v>
      </c>
      <c r="O889" s="108">
        <v>0</v>
      </c>
      <c r="R889" s="36"/>
      <c r="S889" s="36"/>
      <c r="T889" s="32"/>
      <c r="U889" s="33"/>
      <c r="V889" s="33"/>
      <c r="W889" s="33"/>
    </row>
    <row r="890" spans="1:23" ht="25" customHeight="1" x14ac:dyDescent="0.3">
      <c r="A890" s="32"/>
      <c r="B890" s="32"/>
      <c r="C890" s="32"/>
      <c r="D890" s="32"/>
      <c r="E890" s="126"/>
      <c r="F890" s="35"/>
      <c r="G890" s="35"/>
      <c r="H890" s="35"/>
      <c r="I890" s="33">
        <v>0</v>
      </c>
      <c r="J890" s="33">
        <v>0</v>
      </c>
      <c r="K890" s="33">
        <v>0</v>
      </c>
      <c r="L890" s="33">
        <v>0</v>
      </c>
      <c r="M890" s="33">
        <v>0</v>
      </c>
      <c r="N890" s="108">
        <v>0</v>
      </c>
      <c r="O890" s="108">
        <v>0</v>
      </c>
      <c r="R890" s="36"/>
      <c r="S890" s="36"/>
      <c r="T890" s="32"/>
      <c r="U890" s="33"/>
      <c r="V890" s="33"/>
      <c r="W890" s="33"/>
    </row>
    <row r="891" spans="1:23" ht="25" customHeight="1" x14ac:dyDescent="0.3">
      <c r="A891" s="32"/>
      <c r="B891" s="32"/>
      <c r="C891" s="32"/>
      <c r="D891" s="32"/>
      <c r="E891" s="126"/>
      <c r="F891" s="35"/>
      <c r="G891" s="35"/>
      <c r="H891" s="35"/>
      <c r="I891" s="33">
        <v>0</v>
      </c>
      <c r="J891" s="33">
        <v>0</v>
      </c>
      <c r="K891" s="33">
        <v>0</v>
      </c>
      <c r="L891" s="33">
        <v>0</v>
      </c>
      <c r="M891" s="33">
        <v>0</v>
      </c>
      <c r="N891" s="108">
        <v>0</v>
      </c>
      <c r="O891" s="108">
        <v>0</v>
      </c>
      <c r="R891" s="36"/>
      <c r="S891" s="36"/>
      <c r="T891" s="32"/>
      <c r="U891" s="33"/>
      <c r="V891" s="33"/>
      <c r="W891" s="33"/>
    </row>
    <row r="892" spans="1:23" ht="25" customHeight="1" x14ac:dyDescent="0.3">
      <c r="A892" s="32"/>
      <c r="B892" s="32"/>
      <c r="C892" s="32"/>
      <c r="D892" s="32"/>
      <c r="E892" s="126"/>
      <c r="F892" s="35"/>
      <c r="G892" s="35"/>
      <c r="H892" s="35"/>
      <c r="I892" s="33">
        <v>0</v>
      </c>
      <c r="J892" s="33">
        <v>0</v>
      </c>
      <c r="K892" s="33">
        <v>0</v>
      </c>
      <c r="L892" s="33">
        <v>0</v>
      </c>
      <c r="M892" s="33">
        <v>0</v>
      </c>
      <c r="N892" s="108">
        <v>0</v>
      </c>
      <c r="O892" s="108">
        <v>0</v>
      </c>
      <c r="R892" s="36"/>
      <c r="S892" s="36"/>
      <c r="T892" s="32"/>
      <c r="U892" s="33"/>
      <c r="V892" s="33"/>
      <c r="W892" s="33"/>
    </row>
    <row r="893" spans="1:23" ht="25" customHeight="1" x14ac:dyDescent="0.3">
      <c r="A893" s="32"/>
      <c r="B893" s="32"/>
      <c r="C893" s="32"/>
      <c r="D893" s="32"/>
      <c r="E893" s="126"/>
      <c r="F893" s="35"/>
      <c r="G893" s="35"/>
      <c r="H893" s="35"/>
      <c r="I893" s="33">
        <v>0</v>
      </c>
      <c r="J893" s="33">
        <v>0</v>
      </c>
      <c r="K893" s="33">
        <v>0</v>
      </c>
      <c r="L893" s="33">
        <v>0</v>
      </c>
      <c r="M893" s="33">
        <v>0</v>
      </c>
      <c r="N893" s="108">
        <v>0</v>
      </c>
      <c r="O893" s="108">
        <v>0</v>
      </c>
      <c r="R893" s="36"/>
      <c r="S893" s="36"/>
      <c r="T893" s="32"/>
      <c r="U893" s="33"/>
      <c r="V893" s="33"/>
      <c r="W893" s="33"/>
    </row>
    <row r="894" spans="1:23" ht="25" customHeight="1" x14ac:dyDescent="0.3">
      <c r="A894" s="32"/>
      <c r="B894" s="32"/>
      <c r="C894" s="32"/>
      <c r="D894" s="32"/>
      <c r="E894" s="126"/>
      <c r="F894" s="35"/>
      <c r="G894" s="35"/>
      <c r="H894" s="35"/>
      <c r="I894" s="33">
        <v>0</v>
      </c>
      <c r="J894" s="33">
        <v>0</v>
      </c>
      <c r="K894" s="33">
        <v>0</v>
      </c>
      <c r="L894" s="33">
        <v>0</v>
      </c>
      <c r="M894" s="33">
        <v>0</v>
      </c>
      <c r="N894" s="108">
        <v>0</v>
      </c>
      <c r="O894" s="108">
        <v>0</v>
      </c>
      <c r="R894" s="36"/>
      <c r="S894" s="36"/>
      <c r="T894" s="32"/>
      <c r="U894" s="33"/>
      <c r="V894" s="33"/>
      <c r="W894" s="33"/>
    </row>
    <row r="895" spans="1:23" ht="25" customHeight="1" x14ac:dyDescent="0.3">
      <c r="A895" s="32"/>
      <c r="B895" s="32"/>
      <c r="C895" s="32"/>
      <c r="D895" s="32"/>
      <c r="E895" s="126"/>
      <c r="F895" s="35"/>
      <c r="G895" s="35"/>
      <c r="H895" s="35"/>
      <c r="I895" s="33">
        <v>0</v>
      </c>
      <c r="J895" s="33">
        <v>0</v>
      </c>
      <c r="K895" s="33">
        <v>0</v>
      </c>
      <c r="L895" s="33">
        <v>0</v>
      </c>
      <c r="M895" s="33">
        <v>0</v>
      </c>
      <c r="N895" s="108">
        <v>0</v>
      </c>
      <c r="O895" s="108">
        <v>0</v>
      </c>
      <c r="R895" s="36"/>
      <c r="S895" s="36"/>
      <c r="T895" s="32"/>
      <c r="U895" s="33"/>
      <c r="V895" s="33"/>
      <c r="W895" s="33"/>
    </row>
    <row r="896" spans="1:23" ht="25" customHeight="1" x14ac:dyDescent="0.3">
      <c r="A896" s="32"/>
      <c r="B896" s="32"/>
      <c r="C896" s="32"/>
      <c r="D896" s="32"/>
      <c r="E896" s="126"/>
      <c r="F896" s="35"/>
      <c r="G896" s="35"/>
      <c r="H896" s="35"/>
      <c r="I896" s="33">
        <v>0</v>
      </c>
      <c r="J896" s="33">
        <v>0</v>
      </c>
      <c r="K896" s="33">
        <v>0</v>
      </c>
      <c r="L896" s="33">
        <v>0</v>
      </c>
      <c r="M896" s="33">
        <v>0</v>
      </c>
      <c r="N896" s="108">
        <v>0</v>
      </c>
      <c r="O896" s="108">
        <v>0</v>
      </c>
      <c r="R896" s="36"/>
      <c r="S896" s="36"/>
      <c r="T896" s="32"/>
      <c r="U896" s="33"/>
      <c r="V896" s="33"/>
      <c r="W896" s="33"/>
    </row>
    <row r="897" spans="1:23" ht="25" customHeight="1" x14ac:dyDescent="0.3">
      <c r="A897" s="32"/>
      <c r="B897" s="32"/>
      <c r="C897" s="32"/>
      <c r="D897" s="32"/>
      <c r="E897" s="126"/>
      <c r="F897" s="35"/>
      <c r="G897" s="35"/>
      <c r="H897" s="35"/>
      <c r="I897" s="33">
        <v>0</v>
      </c>
      <c r="J897" s="33">
        <v>0</v>
      </c>
      <c r="K897" s="33">
        <v>0</v>
      </c>
      <c r="L897" s="33">
        <v>0</v>
      </c>
      <c r="M897" s="33">
        <v>0</v>
      </c>
      <c r="N897" s="108">
        <v>0</v>
      </c>
      <c r="O897" s="108">
        <v>0</v>
      </c>
      <c r="R897" s="36"/>
      <c r="S897" s="36"/>
      <c r="T897" s="32"/>
      <c r="U897" s="33"/>
      <c r="V897" s="33"/>
      <c r="W897" s="33"/>
    </row>
    <row r="898" spans="1:23" ht="25" customHeight="1" x14ac:dyDescent="0.3">
      <c r="A898" s="32"/>
      <c r="B898" s="32"/>
      <c r="C898" s="32"/>
      <c r="D898" s="32"/>
      <c r="E898" s="126"/>
      <c r="F898" s="35"/>
      <c r="G898" s="35"/>
      <c r="H898" s="35"/>
      <c r="I898" s="33">
        <v>0</v>
      </c>
      <c r="J898" s="33">
        <v>0</v>
      </c>
      <c r="K898" s="33">
        <v>0</v>
      </c>
      <c r="L898" s="33">
        <v>0</v>
      </c>
      <c r="M898" s="33">
        <v>0</v>
      </c>
      <c r="N898" s="108">
        <v>0</v>
      </c>
      <c r="O898" s="108">
        <v>0</v>
      </c>
      <c r="R898" s="36"/>
      <c r="S898" s="36"/>
      <c r="T898" s="32"/>
      <c r="U898" s="33"/>
      <c r="V898" s="33"/>
      <c r="W898" s="33"/>
    </row>
    <row r="899" spans="1:23" ht="25" customHeight="1" x14ac:dyDescent="0.3">
      <c r="A899" s="32"/>
      <c r="B899" s="32"/>
      <c r="C899" s="32"/>
      <c r="D899" s="32"/>
      <c r="E899" s="126"/>
      <c r="F899" s="35"/>
      <c r="G899" s="35"/>
      <c r="H899" s="35"/>
      <c r="I899" s="33">
        <v>0</v>
      </c>
      <c r="J899" s="33">
        <v>0</v>
      </c>
      <c r="K899" s="33">
        <v>0</v>
      </c>
      <c r="L899" s="33">
        <v>0</v>
      </c>
      <c r="M899" s="33">
        <v>0</v>
      </c>
      <c r="N899" s="108">
        <v>0</v>
      </c>
      <c r="O899" s="108">
        <v>0</v>
      </c>
      <c r="R899" s="36"/>
      <c r="S899" s="36"/>
      <c r="T899" s="32"/>
      <c r="U899" s="33"/>
      <c r="V899" s="33"/>
      <c r="W899" s="33"/>
    </row>
    <row r="900" spans="1:23" ht="25" customHeight="1" x14ac:dyDescent="0.3">
      <c r="A900" s="32"/>
      <c r="B900" s="32"/>
      <c r="C900" s="32"/>
      <c r="D900" s="32"/>
      <c r="E900" s="126"/>
      <c r="F900" s="35"/>
      <c r="G900" s="35"/>
      <c r="H900" s="35"/>
      <c r="I900" s="33">
        <v>0</v>
      </c>
      <c r="J900" s="33">
        <v>0</v>
      </c>
      <c r="K900" s="33">
        <v>0</v>
      </c>
      <c r="L900" s="33">
        <v>0</v>
      </c>
      <c r="M900" s="33">
        <v>0</v>
      </c>
      <c r="N900" s="108">
        <v>0</v>
      </c>
      <c r="O900" s="108">
        <v>0</v>
      </c>
      <c r="R900" s="36"/>
      <c r="S900" s="36"/>
      <c r="T900" s="32"/>
      <c r="U900" s="33"/>
      <c r="V900" s="33"/>
      <c r="W900" s="33"/>
    </row>
    <row r="901" spans="1:23" ht="25" customHeight="1" x14ac:dyDescent="0.3">
      <c r="A901" s="32"/>
      <c r="B901" s="32"/>
      <c r="C901" s="32"/>
      <c r="D901" s="32"/>
      <c r="E901" s="126"/>
      <c r="F901" s="35"/>
      <c r="G901" s="35"/>
      <c r="H901" s="35"/>
      <c r="I901" s="33">
        <v>0</v>
      </c>
      <c r="J901" s="33">
        <v>0</v>
      </c>
      <c r="K901" s="33">
        <v>0</v>
      </c>
      <c r="L901" s="33">
        <v>0</v>
      </c>
      <c r="M901" s="33">
        <v>0</v>
      </c>
      <c r="N901" s="108">
        <v>0</v>
      </c>
      <c r="O901" s="108">
        <v>0</v>
      </c>
      <c r="R901" s="36"/>
      <c r="S901" s="36"/>
      <c r="T901" s="32"/>
      <c r="U901" s="33"/>
      <c r="V901" s="33"/>
      <c r="W901" s="33"/>
    </row>
    <row r="902" spans="1:23" ht="25" customHeight="1" x14ac:dyDescent="0.3">
      <c r="A902" s="32"/>
      <c r="B902" s="32"/>
      <c r="C902" s="32"/>
      <c r="D902" s="32"/>
      <c r="E902" s="126"/>
      <c r="F902" s="35"/>
      <c r="G902" s="35"/>
      <c r="H902" s="35"/>
      <c r="I902" s="33">
        <v>0</v>
      </c>
      <c r="J902" s="33">
        <v>0</v>
      </c>
      <c r="K902" s="33">
        <v>0</v>
      </c>
      <c r="L902" s="33">
        <v>0</v>
      </c>
      <c r="M902" s="33">
        <v>0</v>
      </c>
      <c r="N902" s="108">
        <v>0</v>
      </c>
      <c r="O902" s="108">
        <v>0</v>
      </c>
      <c r="R902" s="36"/>
      <c r="S902" s="36"/>
      <c r="T902" s="32"/>
      <c r="U902" s="33"/>
      <c r="V902" s="33"/>
      <c r="W902" s="33"/>
    </row>
    <row r="903" spans="1:23" ht="25" customHeight="1" x14ac:dyDescent="0.3">
      <c r="A903" s="32"/>
      <c r="B903" s="32"/>
      <c r="C903" s="32"/>
      <c r="D903" s="32"/>
      <c r="E903" s="126"/>
      <c r="F903" s="35"/>
      <c r="G903" s="35"/>
      <c r="H903" s="35"/>
      <c r="I903" s="33">
        <v>0</v>
      </c>
      <c r="J903" s="33">
        <v>0</v>
      </c>
      <c r="K903" s="33">
        <v>0</v>
      </c>
      <c r="L903" s="33">
        <v>0</v>
      </c>
      <c r="M903" s="33">
        <v>0</v>
      </c>
      <c r="N903" s="108">
        <v>0</v>
      </c>
      <c r="O903" s="108">
        <v>0</v>
      </c>
      <c r="R903" s="36"/>
      <c r="S903" s="36"/>
      <c r="T903" s="32"/>
      <c r="U903" s="33"/>
      <c r="V903" s="33"/>
      <c r="W903" s="33"/>
    </row>
    <row r="904" spans="1:23" ht="25" customHeight="1" x14ac:dyDescent="0.3">
      <c r="A904" s="32"/>
      <c r="B904" s="32"/>
      <c r="C904" s="32"/>
      <c r="D904" s="32"/>
      <c r="E904" s="126"/>
      <c r="F904" s="35"/>
      <c r="G904" s="35"/>
      <c r="H904" s="35"/>
      <c r="I904" s="33">
        <v>0</v>
      </c>
      <c r="J904" s="33">
        <v>0</v>
      </c>
      <c r="K904" s="33">
        <v>0</v>
      </c>
      <c r="L904" s="33">
        <v>0</v>
      </c>
      <c r="M904" s="33">
        <v>0</v>
      </c>
      <c r="N904" s="108">
        <v>0</v>
      </c>
      <c r="O904" s="108">
        <v>0</v>
      </c>
      <c r="R904" s="36"/>
      <c r="S904" s="36"/>
      <c r="T904" s="32"/>
      <c r="U904" s="33"/>
      <c r="V904" s="33"/>
      <c r="W904" s="33"/>
    </row>
    <row r="905" spans="1:23" ht="25" customHeight="1" x14ac:dyDescent="0.3">
      <c r="A905" s="32"/>
      <c r="B905" s="32"/>
      <c r="C905" s="32"/>
      <c r="D905" s="32"/>
      <c r="E905" s="126"/>
      <c r="F905" s="35"/>
      <c r="G905" s="35"/>
      <c r="H905" s="35"/>
      <c r="I905" s="33">
        <v>0</v>
      </c>
      <c r="J905" s="33">
        <v>0</v>
      </c>
      <c r="K905" s="33">
        <v>0</v>
      </c>
      <c r="L905" s="33">
        <v>0</v>
      </c>
      <c r="M905" s="33">
        <v>0</v>
      </c>
      <c r="N905" s="108">
        <v>0</v>
      </c>
      <c r="O905" s="108">
        <v>0</v>
      </c>
      <c r="R905" s="36"/>
      <c r="S905" s="36"/>
      <c r="T905" s="32"/>
      <c r="U905" s="33"/>
      <c r="V905" s="33"/>
      <c r="W905" s="33"/>
    </row>
    <row r="906" spans="1:23" ht="25" customHeight="1" x14ac:dyDescent="0.3">
      <c r="A906" s="32"/>
      <c r="B906" s="32"/>
      <c r="C906" s="32"/>
      <c r="D906" s="32"/>
      <c r="E906" s="126"/>
      <c r="F906" s="35"/>
      <c r="G906" s="35"/>
      <c r="H906" s="35"/>
      <c r="I906" s="33">
        <v>0</v>
      </c>
      <c r="J906" s="33">
        <v>0</v>
      </c>
      <c r="K906" s="33">
        <v>0</v>
      </c>
      <c r="L906" s="33">
        <v>0</v>
      </c>
      <c r="M906" s="33">
        <v>0</v>
      </c>
      <c r="N906" s="108">
        <v>0</v>
      </c>
      <c r="O906" s="108">
        <v>0</v>
      </c>
      <c r="R906" s="36"/>
      <c r="S906" s="36"/>
      <c r="T906" s="32"/>
      <c r="U906" s="33"/>
      <c r="V906" s="33"/>
      <c r="W906" s="33"/>
    </row>
    <row r="907" spans="1:23" ht="25" customHeight="1" x14ac:dyDescent="0.3">
      <c r="A907" s="32"/>
      <c r="B907" s="32"/>
      <c r="C907" s="32"/>
      <c r="D907" s="32"/>
      <c r="E907" s="126"/>
      <c r="F907" s="35"/>
      <c r="G907" s="35"/>
      <c r="H907" s="35"/>
      <c r="I907" s="33">
        <v>0</v>
      </c>
      <c r="J907" s="33">
        <v>0</v>
      </c>
      <c r="K907" s="33">
        <v>0</v>
      </c>
      <c r="L907" s="33">
        <v>0</v>
      </c>
      <c r="M907" s="33">
        <v>0</v>
      </c>
      <c r="N907" s="108">
        <v>0</v>
      </c>
      <c r="O907" s="108">
        <v>0</v>
      </c>
      <c r="R907" s="36"/>
      <c r="S907" s="36"/>
      <c r="T907" s="32"/>
      <c r="U907" s="33"/>
      <c r="V907" s="33"/>
      <c r="W907" s="33"/>
    </row>
    <row r="908" spans="1:23" ht="25" customHeight="1" x14ac:dyDescent="0.3">
      <c r="A908" s="32"/>
      <c r="B908" s="32"/>
      <c r="C908" s="32"/>
      <c r="D908" s="32"/>
      <c r="E908" s="126"/>
      <c r="F908" s="35"/>
      <c r="G908" s="35"/>
      <c r="H908" s="35"/>
      <c r="I908" s="33">
        <v>0</v>
      </c>
      <c r="J908" s="33">
        <v>0</v>
      </c>
      <c r="K908" s="33">
        <v>0</v>
      </c>
      <c r="L908" s="33">
        <v>0</v>
      </c>
      <c r="M908" s="33">
        <v>0</v>
      </c>
      <c r="N908" s="108">
        <v>0</v>
      </c>
      <c r="O908" s="108">
        <v>0</v>
      </c>
      <c r="R908" s="36"/>
      <c r="S908" s="36"/>
      <c r="T908" s="32"/>
      <c r="U908" s="33"/>
      <c r="V908" s="33"/>
      <c r="W908" s="33"/>
    </row>
    <row r="909" spans="1:23" ht="25" customHeight="1" x14ac:dyDescent="0.3">
      <c r="A909" s="32"/>
      <c r="B909" s="32"/>
      <c r="C909" s="32"/>
      <c r="D909" s="32"/>
      <c r="E909" s="126"/>
      <c r="F909" s="35"/>
      <c r="G909" s="35"/>
      <c r="H909" s="35"/>
      <c r="I909" s="33">
        <v>0</v>
      </c>
      <c r="J909" s="33">
        <v>0</v>
      </c>
      <c r="K909" s="33">
        <v>0</v>
      </c>
      <c r="L909" s="33">
        <v>0</v>
      </c>
      <c r="M909" s="33">
        <v>0</v>
      </c>
      <c r="N909" s="108">
        <v>0</v>
      </c>
      <c r="O909" s="108">
        <v>0</v>
      </c>
      <c r="R909" s="36"/>
      <c r="S909" s="36"/>
      <c r="T909" s="32"/>
      <c r="U909" s="33"/>
      <c r="V909" s="33"/>
      <c r="W909" s="33"/>
    </row>
    <row r="910" spans="1:23" ht="25" customHeight="1" x14ac:dyDescent="0.3">
      <c r="A910" s="32"/>
      <c r="B910" s="32"/>
      <c r="C910" s="32"/>
      <c r="D910" s="32"/>
      <c r="E910" s="126"/>
      <c r="F910" s="35"/>
      <c r="G910" s="35"/>
      <c r="H910" s="35"/>
      <c r="I910" s="33">
        <v>0</v>
      </c>
      <c r="J910" s="33">
        <v>0</v>
      </c>
      <c r="K910" s="33">
        <v>0</v>
      </c>
      <c r="L910" s="33">
        <v>0</v>
      </c>
      <c r="M910" s="33">
        <v>0</v>
      </c>
      <c r="N910" s="108">
        <v>0</v>
      </c>
      <c r="O910" s="108">
        <v>0</v>
      </c>
      <c r="R910" s="36"/>
      <c r="S910" s="36"/>
      <c r="T910" s="32"/>
      <c r="U910" s="33"/>
      <c r="V910" s="33"/>
      <c r="W910" s="33"/>
    </row>
    <row r="911" spans="1:23" ht="25" customHeight="1" x14ac:dyDescent="0.3">
      <c r="A911" s="32"/>
      <c r="B911" s="32"/>
      <c r="C911" s="32"/>
      <c r="D911" s="32"/>
      <c r="E911" s="126"/>
      <c r="F911" s="35"/>
      <c r="G911" s="35"/>
      <c r="H911" s="35"/>
      <c r="I911" s="33">
        <v>0</v>
      </c>
      <c r="J911" s="33">
        <v>0</v>
      </c>
      <c r="K911" s="33">
        <v>0</v>
      </c>
      <c r="L911" s="33">
        <v>0</v>
      </c>
      <c r="M911" s="33">
        <v>0</v>
      </c>
      <c r="N911" s="108">
        <v>0</v>
      </c>
      <c r="O911" s="108">
        <v>0</v>
      </c>
      <c r="R911" s="36"/>
      <c r="S911" s="36"/>
      <c r="T911" s="32"/>
      <c r="U911" s="33"/>
      <c r="V911" s="33"/>
      <c r="W911" s="33"/>
    </row>
    <row r="912" spans="1:23" ht="25" customHeight="1" x14ac:dyDescent="0.3">
      <c r="A912" s="32"/>
      <c r="B912" s="32"/>
      <c r="C912" s="32"/>
      <c r="D912" s="32"/>
      <c r="E912" s="126"/>
      <c r="F912" s="35"/>
      <c r="G912" s="35"/>
      <c r="H912" s="35"/>
      <c r="I912" s="33">
        <v>0</v>
      </c>
      <c r="J912" s="33">
        <v>0</v>
      </c>
      <c r="K912" s="33">
        <v>0</v>
      </c>
      <c r="L912" s="33">
        <v>0</v>
      </c>
      <c r="M912" s="33">
        <v>0</v>
      </c>
      <c r="N912" s="108">
        <v>0</v>
      </c>
      <c r="O912" s="108">
        <v>0</v>
      </c>
      <c r="R912" s="36"/>
      <c r="S912" s="36"/>
      <c r="T912" s="32"/>
      <c r="U912" s="33"/>
      <c r="V912" s="33"/>
      <c r="W912" s="33"/>
    </row>
    <row r="913" spans="1:23" ht="25" customHeight="1" x14ac:dyDescent="0.3">
      <c r="A913" s="32"/>
      <c r="B913" s="32"/>
      <c r="C913" s="32"/>
      <c r="D913" s="32"/>
      <c r="E913" s="126"/>
      <c r="F913" s="35"/>
      <c r="G913" s="35"/>
      <c r="H913" s="35"/>
      <c r="I913" s="33">
        <v>0</v>
      </c>
      <c r="J913" s="33">
        <v>0</v>
      </c>
      <c r="K913" s="33">
        <v>0</v>
      </c>
      <c r="L913" s="33">
        <v>0</v>
      </c>
      <c r="M913" s="33">
        <v>0</v>
      </c>
      <c r="N913" s="108">
        <v>0</v>
      </c>
      <c r="O913" s="108">
        <v>0</v>
      </c>
      <c r="R913" s="36"/>
      <c r="S913" s="36"/>
      <c r="T913" s="32"/>
      <c r="U913" s="33"/>
      <c r="V913" s="33"/>
      <c r="W913" s="33"/>
    </row>
    <row r="914" spans="1:23" ht="25" customHeight="1" x14ac:dyDescent="0.3">
      <c r="A914" s="32"/>
      <c r="B914" s="32"/>
      <c r="C914" s="32"/>
      <c r="D914" s="32"/>
      <c r="E914" s="126"/>
      <c r="F914" s="35"/>
      <c r="G914" s="35"/>
      <c r="H914" s="35"/>
      <c r="I914" s="33">
        <v>0</v>
      </c>
      <c r="J914" s="33">
        <v>0</v>
      </c>
      <c r="K914" s="33">
        <v>0</v>
      </c>
      <c r="L914" s="33">
        <v>0</v>
      </c>
      <c r="M914" s="33">
        <v>0</v>
      </c>
      <c r="N914" s="108">
        <v>0</v>
      </c>
      <c r="O914" s="108">
        <v>0</v>
      </c>
      <c r="R914" s="36"/>
      <c r="S914" s="36"/>
      <c r="T914" s="32"/>
      <c r="U914" s="33"/>
      <c r="V914" s="33"/>
      <c r="W914" s="33"/>
    </row>
    <row r="915" spans="1:23" ht="25" customHeight="1" x14ac:dyDescent="0.3">
      <c r="A915" s="32"/>
      <c r="B915" s="32"/>
      <c r="C915" s="32"/>
      <c r="D915" s="32"/>
      <c r="E915" s="126"/>
      <c r="F915" s="35"/>
      <c r="G915" s="35"/>
      <c r="H915" s="35"/>
      <c r="I915" s="33">
        <v>0</v>
      </c>
      <c r="J915" s="33">
        <v>0</v>
      </c>
      <c r="K915" s="33">
        <v>0</v>
      </c>
      <c r="L915" s="33">
        <v>0</v>
      </c>
      <c r="M915" s="33">
        <v>0</v>
      </c>
      <c r="N915" s="108">
        <v>0</v>
      </c>
      <c r="O915" s="108">
        <v>0</v>
      </c>
      <c r="R915" s="36"/>
      <c r="S915" s="36"/>
      <c r="T915" s="32"/>
      <c r="U915" s="33"/>
      <c r="V915" s="33"/>
      <c r="W915" s="33"/>
    </row>
    <row r="916" spans="1:23" ht="25" customHeight="1" x14ac:dyDescent="0.3">
      <c r="A916" s="32"/>
      <c r="B916" s="32"/>
      <c r="C916" s="32"/>
      <c r="D916" s="32"/>
      <c r="E916" s="126"/>
      <c r="F916" s="35"/>
      <c r="G916" s="35"/>
      <c r="H916" s="35"/>
      <c r="I916" s="33">
        <v>0</v>
      </c>
      <c r="J916" s="33">
        <v>0</v>
      </c>
      <c r="K916" s="33">
        <v>0</v>
      </c>
      <c r="L916" s="33">
        <v>0</v>
      </c>
      <c r="M916" s="33">
        <v>0</v>
      </c>
      <c r="N916" s="108">
        <v>0</v>
      </c>
      <c r="O916" s="108">
        <v>0</v>
      </c>
      <c r="R916" s="36"/>
      <c r="S916" s="36"/>
      <c r="T916" s="32"/>
      <c r="U916" s="33"/>
      <c r="V916" s="33"/>
      <c r="W916" s="33"/>
    </row>
    <row r="917" spans="1:23" ht="25" customHeight="1" x14ac:dyDescent="0.3">
      <c r="A917" s="32"/>
      <c r="B917" s="32"/>
      <c r="C917" s="32"/>
      <c r="D917" s="32"/>
      <c r="E917" s="126"/>
      <c r="F917" s="35"/>
      <c r="G917" s="35"/>
      <c r="H917" s="35"/>
      <c r="I917" s="33">
        <v>0</v>
      </c>
      <c r="J917" s="33">
        <v>0</v>
      </c>
      <c r="K917" s="33">
        <v>0</v>
      </c>
      <c r="L917" s="33">
        <v>0</v>
      </c>
      <c r="M917" s="33">
        <v>0</v>
      </c>
      <c r="N917" s="108">
        <v>0</v>
      </c>
      <c r="O917" s="108">
        <v>0</v>
      </c>
      <c r="R917" s="36"/>
      <c r="S917" s="36"/>
      <c r="T917" s="32"/>
      <c r="U917" s="33"/>
      <c r="V917" s="33"/>
      <c r="W917" s="33"/>
    </row>
    <row r="918" spans="1:23" ht="25" customHeight="1" x14ac:dyDescent="0.3">
      <c r="A918" s="32"/>
      <c r="B918" s="32"/>
      <c r="C918" s="32"/>
      <c r="D918" s="32"/>
      <c r="E918" s="126"/>
      <c r="F918" s="35"/>
      <c r="G918" s="35"/>
      <c r="H918" s="35"/>
      <c r="I918" s="33">
        <v>0</v>
      </c>
      <c r="J918" s="33">
        <v>0</v>
      </c>
      <c r="K918" s="33">
        <v>0</v>
      </c>
      <c r="L918" s="33">
        <v>0</v>
      </c>
      <c r="M918" s="33">
        <v>0</v>
      </c>
      <c r="N918" s="108">
        <v>0</v>
      </c>
      <c r="O918" s="108">
        <v>0</v>
      </c>
      <c r="R918" s="36"/>
      <c r="S918" s="36"/>
      <c r="T918" s="32"/>
      <c r="U918" s="33"/>
      <c r="V918" s="33"/>
      <c r="W918" s="33"/>
    </row>
    <row r="919" spans="1:23" ht="25" customHeight="1" x14ac:dyDescent="0.3">
      <c r="A919" s="32"/>
      <c r="B919" s="32"/>
      <c r="C919" s="32"/>
      <c r="D919" s="32"/>
      <c r="E919" s="126"/>
      <c r="F919" s="35"/>
      <c r="G919" s="35"/>
      <c r="H919" s="35"/>
      <c r="I919" s="33">
        <v>0</v>
      </c>
      <c r="J919" s="33">
        <v>0</v>
      </c>
      <c r="K919" s="33">
        <v>0</v>
      </c>
      <c r="L919" s="33">
        <v>0</v>
      </c>
      <c r="M919" s="33">
        <v>0</v>
      </c>
      <c r="N919" s="108">
        <v>0</v>
      </c>
      <c r="O919" s="108">
        <v>0</v>
      </c>
      <c r="R919" s="36"/>
      <c r="S919" s="36"/>
      <c r="T919" s="32"/>
      <c r="U919" s="33"/>
      <c r="V919" s="33"/>
      <c r="W919" s="33"/>
    </row>
    <row r="920" spans="1:23" ht="25" customHeight="1" x14ac:dyDescent="0.3">
      <c r="A920" s="32"/>
      <c r="B920" s="32"/>
      <c r="C920" s="32"/>
      <c r="D920" s="32"/>
      <c r="E920" s="126"/>
      <c r="F920" s="35"/>
      <c r="G920" s="35"/>
      <c r="H920" s="35"/>
      <c r="I920" s="33">
        <v>0</v>
      </c>
      <c r="J920" s="33">
        <v>0</v>
      </c>
      <c r="K920" s="33">
        <v>0</v>
      </c>
      <c r="L920" s="33">
        <v>0</v>
      </c>
      <c r="M920" s="33">
        <v>0</v>
      </c>
      <c r="N920" s="108">
        <v>0</v>
      </c>
      <c r="O920" s="108">
        <v>0</v>
      </c>
      <c r="R920" s="36"/>
      <c r="S920" s="36"/>
      <c r="T920" s="32"/>
      <c r="U920" s="33"/>
      <c r="V920" s="33"/>
      <c r="W920" s="33"/>
    </row>
    <row r="921" spans="1:23" ht="25" customHeight="1" x14ac:dyDescent="0.3">
      <c r="A921" s="32"/>
      <c r="B921" s="32"/>
      <c r="C921" s="32"/>
      <c r="D921" s="32"/>
      <c r="E921" s="126"/>
      <c r="F921" s="35"/>
      <c r="G921" s="35"/>
      <c r="H921" s="35"/>
      <c r="I921" s="33">
        <v>0</v>
      </c>
      <c r="J921" s="33">
        <v>0</v>
      </c>
      <c r="K921" s="33">
        <v>0</v>
      </c>
      <c r="L921" s="33">
        <v>0</v>
      </c>
      <c r="M921" s="33">
        <v>0</v>
      </c>
      <c r="N921" s="108">
        <v>0</v>
      </c>
      <c r="O921" s="108">
        <v>0</v>
      </c>
      <c r="R921" s="36"/>
      <c r="S921" s="36"/>
      <c r="T921" s="32"/>
      <c r="U921" s="33"/>
      <c r="V921" s="33"/>
      <c r="W921" s="33"/>
    </row>
    <row r="922" spans="1:23" ht="25" customHeight="1" x14ac:dyDescent="0.3">
      <c r="A922" s="32"/>
      <c r="B922" s="32"/>
      <c r="C922" s="32"/>
      <c r="D922" s="32"/>
      <c r="E922" s="126"/>
      <c r="F922" s="35"/>
      <c r="G922" s="35"/>
      <c r="H922" s="35"/>
      <c r="I922" s="33">
        <v>0</v>
      </c>
      <c r="J922" s="33">
        <v>0</v>
      </c>
      <c r="K922" s="33">
        <v>0</v>
      </c>
      <c r="L922" s="33">
        <v>0</v>
      </c>
      <c r="M922" s="33">
        <v>0</v>
      </c>
      <c r="N922" s="108">
        <v>0</v>
      </c>
      <c r="O922" s="108">
        <v>0</v>
      </c>
      <c r="R922" s="36"/>
      <c r="S922" s="36"/>
      <c r="T922" s="32"/>
      <c r="U922" s="33"/>
      <c r="V922" s="33"/>
      <c r="W922" s="33"/>
    </row>
    <row r="923" spans="1:23" ht="25" customHeight="1" x14ac:dyDescent="0.3">
      <c r="A923" s="32"/>
      <c r="B923" s="32"/>
      <c r="C923" s="32"/>
      <c r="D923" s="32"/>
      <c r="E923" s="126"/>
      <c r="F923" s="35"/>
      <c r="G923" s="35"/>
      <c r="H923" s="35"/>
      <c r="I923" s="33">
        <v>0</v>
      </c>
      <c r="J923" s="33">
        <v>0</v>
      </c>
      <c r="K923" s="33">
        <v>0</v>
      </c>
      <c r="L923" s="33">
        <v>0</v>
      </c>
      <c r="M923" s="33">
        <v>0</v>
      </c>
      <c r="N923" s="108">
        <v>0</v>
      </c>
      <c r="O923" s="108">
        <v>0</v>
      </c>
      <c r="R923" s="36"/>
      <c r="S923" s="36"/>
      <c r="T923" s="32"/>
      <c r="U923" s="33"/>
      <c r="V923" s="33"/>
      <c r="W923" s="33"/>
    </row>
    <row r="924" spans="1:23" ht="25" customHeight="1" x14ac:dyDescent="0.3">
      <c r="A924" s="32"/>
      <c r="B924" s="32"/>
      <c r="C924" s="32"/>
      <c r="D924" s="32"/>
      <c r="E924" s="126"/>
      <c r="F924" s="35"/>
      <c r="G924" s="35"/>
      <c r="H924" s="35"/>
      <c r="I924" s="33">
        <v>0</v>
      </c>
      <c r="J924" s="33">
        <v>0</v>
      </c>
      <c r="K924" s="33">
        <v>0</v>
      </c>
      <c r="L924" s="33">
        <v>0</v>
      </c>
      <c r="M924" s="33">
        <v>0</v>
      </c>
      <c r="N924" s="108">
        <v>0</v>
      </c>
      <c r="O924" s="108">
        <v>0</v>
      </c>
      <c r="R924" s="36"/>
      <c r="S924" s="36"/>
      <c r="T924" s="32"/>
      <c r="U924" s="33"/>
      <c r="V924" s="33"/>
      <c r="W924" s="33"/>
    </row>
    <row r="925" spans="1:23" ht="25" customHeight="1" x14ac:dyDescent="0.3">
      <c r="A925" s="32"/>
      <c r="B925" s="32"/>
      <c r="C925" s="32"/>
      <c r="D925" s="32"/>
      <c r="E925" s="126"/>
      <c r="F925" s="35"/>
      <c r="G925" s="35"/>
      <c r="H925" s="35"/>
      <c r="I925" s="33">
        <v>0</v>
      </c>
      <c r="J925" s="33">
        <v>0</v>
      </c>
      <c r="K925" s="33">
        <v>0</v>
      </c>
      <c r="L925" s="33">
        <v>0</v>
      </c>
      <c r="M925" s="33">
        <v>0</v>
      </c>
      <c r="N925" s="108">
        <v>0</v>
      </c>
      <c r="O925" s="108">
        <v>0</v>
      </c>
      <c r="R925" s="36"/>
      <c r="S925" s="36"/>
      <c r="T925" s="32"/>
      <c r="U925" s="33"/>
      <c r="V925" s="33"/>
      <c r="W925" s="33"/>
    </row>
    <row r="926" spans="1:23" ht="25" customHeight="1" x14ac:dyDescent="0.3">
      <c r="A926" s="32"/>
      <c r="B926" s="32"/>
      <c r="C926" s="32"/>
      <c r="D926" s="32"/>
      <c r="E926" s="126"/>
      <c r="F926" s="35"/>
      <c r="G926" s="35"/>
      <c r="H926" s="35"/>
      <c r="I926" s="33">
        <v>0</v>
      </c>
      <c r="J926" s="33">
        <v>0</v>
      </c>
      <c r="K926" s="33">
        <v>0</v>
      </c>
      <c r="L926" s="33">
        <v>0</v>
      </c>
      <c r="M926" s="33">
        <v>0</v>
      </c>
      <c r="N926" s="108">
        <v>0</v>
      </c>
      <c r="O926" s="108">
        <v>0</v>
      </c>
      <c r="R926" s="36"/>
      <c r="S926" s="36"/>
      <c r="T926" s="32"/>
      <c r="U926" s="33"/>
      <c r="V926" s="33"/>
      <c r="W926" s="33"/>
    </row>
    <row r="927" spans="1:23" ht="25" customHeight="1" x14ac:dyDescent="0.3">
      <c r="A927" s="32"/>
      <c r="B927" s="32"/>
      <c r="C927" s="32"/>
      <c r="D927" s="32"/>
      <c r="E927" s="126"/>
      <c r="F927" s="35"/>
      <c r="G927" s="35"/>
      <c r="H927" s="35"/>
      <c r="I927" s="33">
        <v>0</v>
      </c>
      <c r="J927" s="33">
        <v>0</v>
      </c>
      <c r="K927" s="33">
        <v>0</v>
      </c>
      <c r="L927" s="33">
        <v>0</v>
      </c>
      <c r="M927" s="33">
        <v>0</v>
      </c>
      <c r="N927" s="108">
        <v>0</v>
      </c>
      <c r="O927" s="108">
        <v>0</v>
      </c>
      <c r="R927" s="36"/>
      <c r="S927" s="36"/>
      <c r="T927" s="32"/>
      <c r="U927" s="33"/>
      <c r="V927" s="33"/>
      <c r="W927" s="33"/>
    </row>
    <row r="928" spans="1:23" ht="25" customHeight="1" x14ac:dyDescent="0.3">
      <c r="A928" s="32"/>
      <c r="B928" s="32"/>
      <c r="C928" s="32"/>
      <c r="D928" s="32"/>
      <c r="E928" s="126"/>
      <c r="F928" s="35"/>
      <c r="G928" s="35"/>
      <c r="H928" s="35"/>
      <c r="I928" s="33">
        <v>0</v>
      </c>
      <c r="J928" s="33">
        <v>0</v>
      </c>
      <c r="K928" s="33">
        <v>0</v>
      </c>
      <c r="L928" s="33">
        <v>0</v>
      </c>
      <c r="M928" s="33">
        <v>0</v>
      </c>
      <c r="N928" s="108">
        <v>0</v>
      </c>
      <c r="O928" s="108">
        <v>0</v>
      </c>
      <c r="R928" s="36"/>
      <c r="S928" s="36"/>
      <c r="T928" s="32"/>
      <c r="U928" s="33"/>
      <c r="V928" s="33"/>
      <c r="W928" s="33"/>
    </row>
    <row r="929" spans="1:23" ht="25" customHeight="1" x14ac:dyDescent="0.3">
      <c r="A929" s="32"/>
      <c r="B929" s="32"/>
      <c r="C929" s="32"/>
      <c r="D929" s="32"/>
      <c r="E929" s="126"/>
      <c r="F929" s="35"/>
      <c r="G929" s="35"/>
      <c r="H929" s="35"/>
      <c r="I929" s="33">
        <v>0</v>
      </c>
      <c r="J929" s="33">
        <v>0</v>
      </c>
      <c r="K929" s="33">
        <v>0</v>
      </c>
      <c r="L929" s="33">
        <v>0</v>
      </c>
      <c r="M929" s="33">
        <v>0</v>
      </c>
      <c r="N929" s="108">
        <v>0</v>
      </c>
      <c r="O929" s="108">
        <v>0</v>
      </c>
      <c r="R929" s="36"/>
      <c r="S929" s="36"/>
      <c r="T929" s="32"/>
      <c r="U929" s="33"/>
      <c r="V929" s="33"/>
      <c r="W929" s="33"/>
    </row>
    <row r="930" spans="1:23" ht="25" customHeight="1" x14ac:dyDescent="0.3">
      <c r="A930" s="32"/>
      <c r="B930" s="32"/>
      <c r="C930" s="32"/>
      <c r="D930" s="32"/>
      <c r="E930" s="126"/>
      <c r="F930" s="35"/>
      <c r="G930" s="35"/>
      <c r="H930" s="35"/>
      <c r="I930" s="33">
        <v>0</v>
      </c>
      <c r="J930" s="33">
        <v>0</v>
      </c>
      <c r="K930" s="33">
        <v>0</v>
      </c>
      <c r="L930" s="33">
        <v>0</v>
      </c>
      <c r="M930" s="33">
        <v>0</v>
      </c>
      <c r="N930" s="108">
        <v>0</v>
      </c>
      <c r="O930" s="108">
        <v>0</v>
      </c>
      <c r="R930" s="36"/>
      <c r="S930" s="36"/>
      <c r="T930" s="32"/>
      <c r="U930" s="33"/>
      <c r="V930" s="33"/>
      <c r="W930" s="33"/>
    </row>
    <row r="931" spans="1:23" ht="25" customHeight="1" x14ac:dyDescent="0.3">
      <c r="A931" s="32"/>
      <c r="B931" s="32"/>
      <c r="C931" s="32"/>
      <c r="D931" s="32"/>
      <c r="E931" s="126"/>
      <c r="F931" s="35"/>
      <c r="G931" s="35"/>
      <c r="H931" s="35"/>
      <c r="I931" s="33">
        <v>0</v>
      </c>
      <c r="J931" s="33">
        <v>0</v>
      </c>
      <c r="K931" s="33">
        <v>0</v>
      </c>
      <c r="L931" s="33">
        <v>0</v>
      </c>
      <c r="M931" s="33">
        <v>0</v>
      </c>
      <c r="N931" s="108">
        <v>0</v>
      </c>
      <c r="O931" s="108">
        <v>0</v>
      </c>
      <c r="R931" s="36"/>
      <c r="S931" s="36"/>
      <c r="T931" s="32"/>
      <c r="U931" s="33"/>
      <c r="V931" s="33"/>
      <c r="W931" s="33"/>
    </row>
    <row r="932" spans="1:23" ht="25" customHeight="1" x14ac:dyDescent="0.3">
      <c r="A932" s="32"/>
      <c r="B932" s="32"/>
      <c r="C932" s="32"/>
      <c r="D932" s="32"/>
      <c r="E932" s="126"/>
      <c r="F932" s="35"/>
      <c r="G932" s="35"/>
      <c r="H932" s="35"/>
      <c r="I932" s="33">
        <v>0</v>
      </c>
      <c r="J932" s="33">
        <v>0</v>
      </c>
      <c r="K932" s="33">
        <v>0</v>
      </c>
      <c r="L932" s="33">
        <v>0</v>
      </c>
      <c r="M932" s="33">
        <v>0</v>
      </c>
      <c r="N932" s="108">
        <v>0</v>
      </c>
      <c r="O932" s="108">
        <v>0</v>
      </c>
      <c r="R932" s="36"/>
      <c r="S932" s="36"/>
      <c r="T932" s="32"/>
      <c r="U932" s="33"/>
      <c r="V932" s="33"/>
      <c r="W932" s="33"/>
    </row>
    <row r="933" spans="1:23" ht="25" customHeight="1" x14ac:dyDescent="0.3">
      <c r="A933" s="32"/>
      <c r="B933" s="32"/>
      <c r="C933" s="32"/>
      <c r="D933" s="32"/>
      <c r="E933" s="126"/>
      <c r="F933" s="35"/>
      <c r="G933" s="35"/>
      <c r="H933" s="35"/>
      <c r="I933" s="33">
        <v>0</v>
      </c>
      <c r="J933" s="33">
        <v>0</v>
      </c>
      <c r="K933" s="33">
        <v>0</v>
      </c>
      <c r="L933" s="33">
        <v>0</v>
      </c>
      <c r="M933" s="33">
        <v>0</v>
      </c>
      <c r="N933" s="108">
        <v>0</v>
      </c>
      <c r="O933" s="108">
        <v>0</v>
      </c>
      <c r="R933" s="36"/>
      <c r="S933" s="36"/>
      <c r="T933" s="32"/>
      <c r="U933" s="33"/>
      <c r="V933" s="33"/>
      <c r="W933" s="33"/>
    </row>
    <row r="934" spans="1:23" ht="25" customHeight="1" x14ac:dyDescent="0.3">
      <c r="A934" s="32"/>
      <c r="B934" s="32"/>
      <c r="C934" s="32"/>
      <c r="D934" s="32"/>
      <c r="E934" s="126"/>
      <c r="F934" s="35"/>
      <c r="G934" s="35"/>
      <c r="H934" s="35"/>
      <c r="I934" s="33">
        <v>0</v>
      </c>
      <c r="J934" s="33">
        <v>0</v>
      </c>
      <c r="K934" s="33">
        <v>0</v>
      </c>
      <c r="L934" s="33">
        <v>0</v>
      </c>
      <c r="M934" s="33">
        <v>0</v>
      </c>
      <c r="N934" s="108">
        <v>0</v>
      </c>
      <c r="O934" s="108">
        <v>0</v>
      </c>
      <c r="R934" s="36"/>
      <c r="S934" s="36"/>
      <c r="T934" s="32"/>
      <c r="U934" s="33"/>
      <c r="V934" s="33"/>
      <c r="W934" s="33"/>
    </row>
    <row r="935" spans="1:23" ht="25" customHeight="1" x14ac:dyDescent="0.3">
      <c r="A935" s="32"/>
      <c r="B935" s="32"/>
      <c r="C935" s="32"/>
      <c r="D935" s="32"/>
      <c r="E935" s="126"/>
      <c r="F935" s="35"/>
      <c r="G935" s="35"/>
      <c r="H935" s="35"/>
      <c r="I935" s="33">
        <v>0</v>
      </c>
      <c r="J935" s="33">
        <v>0</v>
      </c>
      <c r="K935" s="33">
        <v>0</v>
      </c>
      <c r="L935" s="33">
        <v>0</v>
      </c>
      <c r="M935" s="33">
        <v>0</v>
      </c>
      <c r="N935" s="108">
        <v>0</v>
      </c>
      <c r="O935" s="108">
        <v>0</v>
      </c>
      <c r="R935" s="36"/>
      <c r="S935" s="36"/>
      <c r="T935" s="32"/>
      <c r="U935" s="33"/>
      <c r="V935" s="33"/>
      <c r="W935" s="33"/>
    </row>
    <row r="936" spans="1:23" ht="25" customHeight="1" x14ac:dyDescent="0.3">
      <c r="A936" s="32"/>
      <c r="B936" s="32"/>
      <c r="C936" s="32"/>
      <c r="D936" s="32"/>
      <c r="E936" s="126"/>
      <c r="F936" s="35"/>
      <c r="G936" s="35"/>
      <c r="H936" s="35"/>
      <c r="I936" s="33">
        <v>0</v>
      </c>
      <c r="J936" s="33">
        <v>0</v>
      </c>
      <c r="K936" s="33">
        <v>0</v>
      </c>
      <c r="L936" s="33">
        <v>0</v>
      </c>
      <c r="M936" s="33">
        <v>0</v>
      </c>
      <c r="N936" s="108">
        <v>0</v>
      </c>
      <c r="O936" s="108">
        <v>0</v>
      </c>
      <c r="R936" s="36"/>
      <c r="S936" s="36"/>
      <c r="T936" s="32"/>
      <c r="U936" s="33"/>
      <c r="V936" s="33"/>
      <c r="W936" s="33"/>
    </row>
    <row r="937" spans="1:23" ht="25" customHeight="1" x14ac:dyDescent="0.3">
      <c r="A937" s="32"/>
      <c r="B937" s="32"/>
      <c r="C937" s="32"/>
      <c r="D937" s="32"/>
      <c r="E937" s="126"/>
      <c r="F937" s="35"/>
      <c r="G937" s="35"/>
      <c r="H937" s="35"/>
      <c r="I937" s="33">
        <v>0</v>
      </c>
      <c r="J937" s="33">
        <v>0</v>
      </c>
      <c r="K937" s="33">
        <v>0</v>
      </c>
      <c r="L937" s="33">
        <v>0</v>
      </c>
      <c r="M937" s="33">
        <v>0</v>
      </c>
      <c r="N937" s="108">
        <v>0</v>
      </c>
      <c r="O937" s="108">
        <v>0</v>
      </c>
      <c r="R937" s="36"/>
      <c r="S937" s="36"/>
      <c r="T937" s="32"/>
      <c r="U937" s="33"/>
      <c r="V937" s="33"/>
      <c r="W937" s="33"/>
    </row>
    <row r="938" spans="1:23" ht="25" customHeight="1" x14ac:dyDescent="0.3">
      <c r="A938" s="32"/>
      <c r="B938" s="32"/>
      <c r="C938" s="32"/>
      <c r="D938" s="32"/>
      <c r="E938" s="126"/>
      <c r="F938" s="35"/>
      <c r="G938" s="35"/>
      <c r="H938" s="35"/>
      <c r="I938" s="33">
        <v>0</v>
      </c>
      <c r="J938" s="33">
        <v>0</v>
      </c>
      <c r="K938" s="33">
        <v>0</v>
      </c>
      <c r="L938" s="33">
        <v>0</v>
      </c>
      <c r="M938" s="33">
        <v>0</v>
      </c>
      <c r="N938" s="108">
        <v>0</v>
      </c>
      <c r="O938" s="108">
        <v>0</v>
      </c>
      <c r="R938" s="36"/>
      <c r="S938" s="36"/>
      <c r="T938" s="32"/>
      <c r="U938" s="33"/>
      <c r="V938" s="33"/>
      <c r="W938" s="33"/>
    </row>
    <row r="939" spans="1:23" ht="25" customHeight="1" x14ac:dyDescent="0.3">
      <c r="A939" s="32"/>
      <c r="B939" s="32"/>
      <c r="C939" s="32"/>
      <c r="D939" s="32"/>
      <c r="E939" s="126"/>
      <c r="F939" s="35"/>
      <c r="G939" s="35"/>
      <c r="H939" s="35"/>
      <c r="I939" s="33">
        <v>0</v>
      </c>
      <c r="J939" s="33">
        <v>0</v>
      </c>
      <c r="K939" s="33">
        <v>0</v>
      </c>
      <c r="L939" s="33">
        <v>0</v>
      </c>
      <c r="M939" s="33">
        <v>0</v>
      </c>
      <c r="N939" s="108">
        <v>0</v>
      </c>
      <c r="O939" s="108">
        <v>0</v>
      </c>
      <c r="R939" s="36"/>
      <c r="S939" s="36"/>
      <c r="T939" s="32"/>
      <c r="U939" s="33"/>
      <c r="V939" s="33"/>
      <c r="W939" s="33"/>
    </row>
    <row r="940" spans="1:23" ht="25" customHeight="1" x14ac:dyDescent="0.3">
      <c r="A940" s="32"/>
      <c r="B940" s="32"/>
      <c r="C940" s="32"/>
      <c r="D940" s="32"/>
      <c r="E940" s="126"/>
      <c r="F940" s="35"/>
      <c r="G940" s="35"/>
      <c r="H940" s="35"/>
      <c r="I940" s="33">
        <v>0</v>
      </c>
      <c r="J940" s="33">
        <v>0</v>
      </c>
      <c r="K940" s="33">
        <v>0</v>
      </c>
      <c r="L940" s="33">
        <v>0</v>
      </c>
      <c r="M940" s="33">
        <v>0</v>
      </c>
      <c r="N940" s="108">
        <v>0</v>
      </c>
      <c r="O940" s="108">
        <v>0</v>
      </c>
      <c r="R940" s="36"/>
      <c r="S940" s="36"/>
      <c r="T940" s="32"/>
      <c r="U940" s="33"/>
      <c r="V940" s="33"/>
      <c r="W940" s="33"/>
    </row>
    <row r="941" spans="1:23" ht="25" customHeight="1" x14ac:dyDescent="0.3">
      <c r="A941" s="32"/>
      <c r="B941" s="32"/>
      <c r="C941" s="32"/>
      <c r="D941" s="32"/>
      <c r="E941" s="126"/>
      <c r="F941" s="35"/>
      <c r="G941" s="35"/>
      <c r="H941" s="35"/>
      <c r="I941" s="33">
        <v>0</v>
      </c>
      <c r="J941" s="33">
        <v>0</v>
      </c>
      <c r="K941" s="33">
        <v>0</v>
      </c>
      <c r="L941" s="33">
        <v>0</v>
      </c>
      <c r="M941" s="33">
        <v>0</v>
      </c>
      <c r="N941" s="108">
        <v>0</v>
      </c>
      <c r="O941" s="108">
        <v>0</v>
      </c>
      <c r="R941" s="36"/>
      <c r="S941" s="36"/>
      <c r="T941" s="32"/>
      <c r="U941" s="33"/>
      <c r="V941" s="33"/>
      <c r="W941" s="33"/>
    </row>
    <row r="942" spans="1:23" ht="25" customHeight="1" x14ac:dyDescent="0.3">
      <c r="A942" s="32"/>
      <c r="B942" s="32"/>
      <c r="C942" s="32"/>
      <c r="D942" s="32"/>
      <c r="E942" s="126"/>
      <c r="F942" s="35"/>
      <c r="G942" s="35"/>
      <c r="H942" s="35"/>
      <c r="I942" s="33">
        <v>0</v>
      </c>
      <c r="J942" s="33">
        <v>0</v>
      </c>
      <c r="K942" s="33">
        <v>0</v>
      </c>
      <c r="L942" s="33">
        <v>0</v>
      </c>
      <c r="M942" s="33">
        <v>0</v>
      </c>
      <c r="N942" s="108">
        <v>0</v>
      </c>
      <c r="O942" s="108">
        <v>0</v>
      </c>
      <c r="R942" s="36"/>
      <c r="S942" s="36"/>
      <c r="T942" s="32"/>
      <c r="U942" s="33"/>
      <c r="V942" s="33"/>
      <c r="W942" s="33"/>
    </row>
    <row r="943" spans="1:23" ht="25" customHeight="1" x14ac:dyDescent="0.3">
      <c r="A943" s="32"/>
      <c r="B943" s="32"/>
      <c r="C943" s="32"/>
      <c r="D943" s="32"/>
      <c r="E943" s="126"/>
      <c r="F943" s="35"/>
      <c r="G943" s="35"/>
      <c r="H943" s="35"/>
      <c r="I943" s="33">
        <v>0</v>
      </c>
      <c r="J943" s="33">
        <v>0</v>
      </c>
      <c r="K943" s="33">
        <v>0</v>
      </c>
      <c r="L943" s="33">
        <v>0</v>
      </c>
      <c r="M943" s="33">
        <v>0</v>
      </c>
      <c r="N943" s="108">
        <v>0</v>
      </c>
      <c r="O943" s="108">
        <v>0</v>
      </c>
      <c r="R943" s="36"/>
      <c r="S943" s="36"/>
      <c r="T943" s="32"/>
      <c r="U943" s="33"/>
      <c r="V943" s="33"/>
      <c r="W943" s="33"/>
    </row>
    <row r="944" spans="1:23" ht="25" customHeight="1" x14ac:dyDescent="0.3">
      <c r="A944" s="32"/>
      <c r="B944" s="32"/>
      <c r="C944" s="32"/>
      <c r="D944" s="32"/>
      <c r="E944" s="126"/>
      <c r="F944" s="35"/>
      <c r="G944" s="35"/>
      <c r="H944" s="35"/>
      <c r="I944" s="33">
        <v>0</v>
      </c>
      <c r="J944" s="33">
        <v>0</v>
      </c>
      <c r="K944" s="33">
        <v>0</v>
      </c>
      <c r="L944" s="33">
        <v>0</v>
      </c>
      <c r="M944" s="33">
        <v>0</v>
      </c>
      <c r="N944" s="108">
        <v>0</v>
      </c>
      <c r="O944" s="108">
        <v>0</v>
      </c>
      <c r="R944" s="36"/>
      <c r="S944" s="36"/>
      <c r="T944" s="32"/>
      <c r="U944" s="33"/>
      <c r="V944" s="33"/>
      <c r="W944" s="33"/>
    </row>
    <row r="945" spans="1:23" ht="25" customHeight="1" x14ac:dyDescent="0.3">
      <c r="A945" s="32"/>
      <c r="B945" s="32"/>
      <c r="C945" s="32"/>
      <c r="D945" s="32"/>
      <c r="E945" s="126"/>
      <c r="F945" s="35"/>
      <c r="G945" s="35"/>
      <c r="H945" s="35"/>
      <c r="I945" s="33">
        <v>0</v>
      </c>
      <c r="J945" s="33">
        <v>0</v>
      </c>
      <c r="K945" s="33">
        <v>0</v>
      </c>
      <c r="L945" s="33">
        <v>0</v>
      </c>
      <c r="M945" s="33">
        <v>0</v>
      </c>
      <c r="N945" s="108">
        <v>0</v>
      </c>
      <c r="O945" s="108">
        <v>0</v>
      </c>
      <c r="R945" s="36"/>
      <c r="S945" s="36"/>
      <c r="T945" s="32"/>
      <c r="U945" s="33"/>
      <c r="V945" s="33"/>
      <c r="W945" s="33"/>
    </row>
    <row r="946" spans="1:23" ht="25" customHeight="1" x14ac:dyDescent="0.3">
      <c r="A946" s="32"/>
      <c r="B946" s="32"/>
      <c r="C946" s="32"/>
      <c r="D946" s="32"/>
      <c r="E946" s="126"/>
      <c r="F946" s="35"/>
      <c r="G946" s="35"/>
      <c r="H946" s="35"/>
      <c r="I946" s="33">
        <v>0</v>
      </c>
      <c r="J946" s="33">
        <v>0</v>
      </c>
      <c r="K946" s="33">
        <v>0</v>
      </c>
      <c r="L946" s="33">
        <v>0</v>
      </c>
      <c r="M946" s="33">
        <v>0</v>
      </c>
      <c r="N946" s="108">
        <v>0</v>
      </c>
      <c r="O946" s="108">
        <v>0</v>
      </c>
      <c r="R946" s="36"/>
      <c r="S946" s="36"/>
      <c r="T946" s="32"/>
      <c r="U946" s="33"/>
      <c r="V946" s="33"/>
      <c r="W946" s="33"/>
    </row>
    <row r="947" spans="1:23" ht="25" customHeight="1" x14ac:dyDescent="0.3">
      <c r="A947" s="32"/>
      <c r="B947" s="32"/>
      <c r="C947" s="32"/>
      <c r="D947" s="32"/>
      <c r="E947" s="126"/>
      <c r="F947" s="35"/>
      <c r="G947" s="35"/>
      <c r="H947" s="35"/>
      <c r="I947" s="33">
        <v>0</v>
      </c>
      <c r="J947" s="33">
        <v>0</v>
      </c>
      <c r="K947" s="33">
        <v>0</v>
      </c>
      <c r="L947" s="33">
        <v>0</v>
      </c>
      <c r="M947" s="33">
        <v>0</v>
      </c>
      <c r="N947" s="108">
        <v>0</v>
      </c>
      <c r="O947" s="108">
        <v>0</v>
      </c>
      <c r="R947" s="36"/>
      <c r="S947" s="36"/>
      <c r="T947" s="32"/>
      <c r="U947" s="33"/>
      <c r="V947" s="33"/>
      <c r="W947" s="33"/>
    </row>
    <row r="948" spans="1:23" ht="25" customHeight="1" x14ac:dyDescent="0.3">
      <c r="A948" s="32"/>
      <c r="B948" s="32"/>
      <c r="C948" s="32"/>
      <c r="D948" s="32"/>
      <c r="E948" s="126"/>
      <c r="F948" s="35"/>
      <c r="G948" s="35"/>
      <c r="H948" s="35"/>
      <c r="I948" s="33">
        <v>0</v>
      </c>
      <c r="J948" s="33">
        <v>0</v>
      </c>
      <c r="K948" s="33">
        <v>0</v>
      </c>
      <c r="L948" s="33">
        <v>0</v>
      </c>
      <c r="M948" s="33">
        <v>0</v>
      </c>
      <c r="N948" s="108">
        <v>0</v>
      </c>
      <c r="O948" s="108">
        <v>0</v>
      </c>
      <c r="R948" s="36"/>
      <c r="S948" s="36"/>
      <c r="T948" s="32"/>
      <c r="U948" s="33"/>
      <c r="V948" s="33"/>
      <c r="W948" s="33"/>
    </row>
    <row r="949" spans="1:23" ht="25" customHeight="1" x14ac:dyDescent="0.3">
      <c r="A949" s="32"/>
      <c r="B949" s="32"/>
      <c r="C949" s="32"/>
      <c r="D949" s="32"/>
      <c r="E949" s="126"/>
      <c r="F949" s="35"/>
      <c r="G949" s="35"/>
      <c r="H949" s="35"/>
      <c r="I949" s="33">
        <v>0</v>
      </c>
      <c r="J949" s="33">
        <v>0</v>
      </c>
      <c r="K949" s="33">
        <v>0</v>
      </c>
      <c r="L949" s="33">
        <v>0</v>
      </c>
      <c r="M949" s="33">
        <v>0</v>
      </c>
      <c r="N949" s="108">
        <v>0</v>
      </c>
      <c r="O949" s="108">
        <v>0</v>
      </c>
      <c r="R949" s="36"/>
      <c r="S949" s="36"/>
      <c r="T949" s="32"/>
      <c r="U949" s="33"/>
      <c r="V949" s="33"/>
      <c r="W949" s="33"/>
    </row>
    <row r="950" spans="1:23" ht="25" customHeight="1" x14ac:dyDescent="0.3">
      <c r="A950" s="32"/>
      <c r="B950" s="32"/>
      <c r="C950" s="32"/>
      <c r="D950" s="32"/>
      <c r="E950" s="126"/>
      <c r="F950" s="35"/>
      <c r="G950" s="35"/>
      <c r="H950" s="35"/>
      <c r="I950" s="33">
        <v>0</v>
      </c>
      <c r="J950" s="33">
        <v>0</v>
      </c>
      <c r="K950" s="33">
        <v>0</v>
      </c>
      <c r="L950" s="33">
        <v>0</v>
      </c>
      <c r="M950" s="33">
        <v>0</v>
      </c>
      <c r="N950" s="108">
        <v>0</v>
      </c>
      <c r="O950" s="108">
        <v>0</v>
      </c>
      <c r="R950" s="36"/>
      <c r="S950" s="36"/>
      <c r="T950" s="32"/>
      <c r="U950" s="33"/>
      <c r="V950" s="33"/>
      <c r="W950" s="33"/>
    </row>
    <row r="951" spans="1:23" ht="25" customHeight="1" x14ac:dyDescent="0.3">
      <c r="A951" s="32"/>
      <c r="B951" s="32"/>
      <c r="C951" s="32"/>
      <c r="D951" s="32"/>
      <c r="E951" s="126"/>
      <c r="F951" s="35"/>
      <c r="G951" s="35"/>
      <c r="H951" s="35"/>
      <c r="I951" s="33">
        <v>0</v>
      </c>
      <c r="J951" s="33">
        <v>0</v>
      </c>
      <c r="K951" s="33">
        <v>0</v>
      </c>
      <c r="L951" s="33">
        <v>0</v>
      </c>
      <c r="M951" s="33">
        <v>0</v>
      </c>
      <c r="N951" s="108">
        <v>0</v>
      </c>
      <c r="O951" s="108">
        <v>0</v>
      </c>
      <c r="R951" s="36"/>
      <c r="S951" s="36"/>
      <c r="T951" s="32"/>
      <c r="U951" s="33"/>
      <c r="V951" s="33"/>
      <c r="W951" s="33"/>
    </row>
    <row r="952" spans="1:23" ht="25" customHeight="1" x14ac:dyDescent="0.3">
      <c r="A952" s="32"/>
      <c r="B952" s="32"/>
      <c r="C952" s="32"/>
      <c r="D952" s="32"/>
      <c r="E952" s="126"/>
      <c r="F952" s="35"/>
      <c r="G952" s="35"/>
      <c r="H952" s="35"/>
      <c r="I952" s="33">
        <v>0</v>
      </c>
      <c r="J952" s="33">
        <v>0</v>
      </c>
      <c r="K952" s="33">
        <v>0</v>
      </c>
      <c r="L952" s="33">
        <v>0</v>
      </c>
      <c r="M952" s="33">
        <v>0</v>
      </c>
      <c r="N952" s="108">
        <v>0</v>
      </c>
      <c r="O952" s="108">
        <v>0</v>
      </c>
      <c r="R952" s="36"/>
      <c r="S952" s="36"/>
      <c r="T952" s="32"/>
      <c r="U952" s="33"/>
      <c r="V952" s="33"/>
      <c r="W952" s="33"/>
    </row>
    <row r="953" spans="1:23" ht="25" customHeight="1" x14ac:dyDescent="0.3">
      <c r="A953" s="32"/>
      <c r="B953" s="32"/>
      <c r="C953" s="32"/>
      <c r="D953" s="32"/>
      <c r="E953" s="126"/>
      <c r="F953" s="35"/>
      <c r="G953" s="35"/>
      <c r="H953" s="35"/>
      <c r="I953" s="33">
        <v>0</v>
      </c>
      <c r="J953" s="33">
        <v>0</v>
      </c>
      <c r="K953" s="33">
        <v>0</v>
      </c>
      <c r="L953" s="33">
        <v>0</v>
      </c>
      <c r="M953" s="33">
        <v>0</v>
      </c>
      <c r="N953" s="108">
        <v>0</v>
      </c>
      <c r="O953" s="108">
        <v>0</v>
      </c>
      <c r="R953" s="36"/>
      <c r="S953" s="36"/>
      <c r="T953" s="32"/>
      <c r="U953" s="33"/>
      <c r="V953" s="33"/>
      <c r="W953" s="33"/>
    </row>
    <row r="954" spans="1:23" ht="25" customHeight="1" x14ac:dyDescent="0.3">
      <c r="A954" s="32"/>
      <c r="B954" s="32"/>
      <c r="C954" s="32"/>
      <c r="D954" s="32"/>
      <c r="E954" s="126"/>
      <c r="F954" s="35"/>
      <c r="G954" s="35"/>
      <c r="H954" s="35"/>
      <c r="I954" s="33">
        <v>0</v>
      </c>
      <c r="J954" s="33">
        <v>0</v>
      </c>
      <c r="K954" s="33">
        <v>0</v>
      </c>
      <c r="L954" s="33">
        <v>0</v>
      </c>
      <c r="M954" s="33">
        <v>0</v>
      </c>
      <c r="N954" s="108">
        <v>0</v>
      </c>
      <c r="O954" s="108">
        <v>0</v>
      </c>
      <c r="R954" s="36"/>
      <c r="S954" s="36"/>
      <c r="T954" s="32"/>
      <c r="U954" s="33"/>
      <c r="V954" s="33"/>
      <c r="W954" s="33"/>
    </row>
    <row r="955" spans="1:23" ht="25" customHeight="1" x14ac:dyDescent="0.3">
      <c r="A955" s="32"/>
      <c r="B955" s="32"/>
      <c r="C955" s="32"/>
      <c r="D955" s="32"/>
      <c r="E955" s="126"/>
      <c r="F955" s="35"/>
      <c r="G955" s="35"/>
      <c r="H955" s="35"/>
      <c r="I955" s="33">
        <v>0</v>
      </c>
      <c r="J955" s="33">
        <v>0</v>
      </c>
      <c r="K955" s="33">
        <v>0</v>
      </c>
      <c r="L955" s="33">
        <v>0</v>
      </c>
      <c r="M955" s="33">
        <v>0</v>
      </c>
      <c r="N955" s="108">
        <v>0</v>
      </c>
      <c r="O955" s="108">
        <v>0</v>
      </c>
      <c r="R955" s="36"/>
      <c r="S955" s="36"/>
      <c r="T955" s="32"/>
      <c r="U955" s="33"/>
      <c r="V955" s="33"/>
      <c r="W955" s="33"/>
    </row>
    <row r="956" spans="1:23" ht="25" customHeight="1" x14ac:dyDescent="0.3">
      <c r="A956" s="32"/>
      <c r="B956" s="32"/>
      <c r="C956" s="32"/>
      <c r="D956" s="32"/>
      <c r="E956" s="126"/>
      <c r="F956" s="35"/>
      <c r="G956" s="35"/>
      <c r="H956" s="35"/>
      <c r="I956" s="33">
        <v>0</v>
      </c>
      <c r="J956" s="33">
        <v>0</v>
      </c>
      <c r="K956" s="33">
        <v>0</v>
      </c>
      <c r="L956" s="33">
        <v>0</v>
      </c>
      <c r="M956" s="33">
        <v>0</v>
      </c>
      <c r="N956" s="108">
        <v>0</v>
      </c>
      <c r="O956" s="108">
        <v>0</v>
      </c>
      <c r="R956" s="36"/>
      <c r="S956" s="36"/>
      <c r="T956" s="32"/>
      <c r="U956" s="33"/>
      <c r="V956" s="33"/>
      <c r="W956" s="33"/>
    </row>
    <row r="957" spans="1:23" ht="25" customHeight="1" x14ac:dyDescent="0.3">
      <c r="A957" s="32"/>
      <c r="B957" s="32"/>
      <c r="C957" s="32"/>
      <c r="D957" s="32"/>
      <c r="E957" s="126"/>
      <c r="F957" s="35"/>
      <c r="G957" s="35"/>
      <c r="H957" s="35"/>
      <c r="I957" s="33">
        <v>0</v>
      </c>
      <c r="J957" s="33">
        <v>0</v>
      </c>
      <c r="K957" s="33">
        <v>0</v>
      </c>
      <c r="L957" s="33">
        <v>0</v>
      </c>
      <c r="M957" s="33">
        <v>0</v>
      </c>
      <c r="N957" s="108">
        <v>0</v>
      </c>
      <c r="O957" s="108">
        <v>0</v>
      </c>
      <c r="R957" s="36"/>
      <c r="S957" s="36"/>
      <c r="T957" s="32"/>
      <c r="U957" s="33"/>
      <c r="V957" s="33"/>
      <c r="W957" s="33"/>
    </row>
    <row r="958" spans="1:23" ht="25" customHeight="1" x14ac:dyDescent="0.3">
      <c r="A958" s="32"/>
      <c r="B958" s="32"/>
      <c r="C958" s="32"/>
      <c r="D958" s="32"/>
      <c r="E958" s="126"/>
      <c r="F958" s="35"/>
      <c r="G958" s="35"/>
      <c r="H958" s="35"/>
      <c r="I958" s="33">
        <v>0</v>
      </c>
      <c r="J958" s="33">
        <v>0</v>
      </c>
      <c r="K958" s="33">
        <v>0</v>
      </c>
      <c r="L958" s="33">
        <v>0</v>
      </c>
      <c r="M958" s="33">
        <v>0</v>
      </c>
      <c r="N958" s="108">
        <v>0</v>
      </c>
      <c r="O958" s="108">
        <v>0</v>
      </c>
      <c r="R958" s="36"/>
      <c r="S958" s="36"/>
      <c r="T958" s="32"/>
      <c r="U958" s="33"/>
      <c r="V958" s="33"/>
      <c r="W958" s="33"/>
    </row>
    <row r="959" spans="1:23" ht="25" customHeight="1" x14ac:dyDescent="0.3">
      <c r="A959" s="32"/>
      <c r="B959" s="32"/>
      <c r="C959" s="32"/>
      <c r="D959" s="32"/>
      <c r="E959" s="126"/>
      <c r="F959" s="35"/>
      <c r="G959" s="35"/>
      <c r="H959" s="35"/>
      <c r="I959" s="33">
        <v>0</v>
      </c>
      <c r="J959" s="33">
        <v>0</v>
      </c>
      <c r="K959" s="33">
        <v>0</v>
      </c>
      <c r="L959" s="33">
        <v>0</v>
      </c>
      <c r="M959" s="33">
        <v>0</v>
      </c>
      <c r="N959" s="108">
        <v>0</v>
      </c>
      <c r="O959" s="108">
        <v>0</v>
      </c>
      <c r="R959" s="36"/>
      <c r="S959" s="36"/>
      <c r="T959" s="32"/>
      <c r="U959" s="33"/>
      <c r="V959" s="33"/>
      <c r="W959" s="33"/>
    </row>
    <row r="960" spans="1:23" ht="25" customHeight="1" x14ac:dyDescent="0.3">
      <c r="A960" s="32"/>
      <c r="B960" s="32"/>
      <c r="C960" s="32"/>
      <c r="D960" s="32"/>
      <c r="E960" s="126"/>
      <c r="F960" s="35"/>
      <c r="G960" s="35"/>
      <c r="H960" s="35"/>
      <c r="I960" s="33">
        <v>0</v>
      </c>
      <c r="J960" s="33">
        <v>0</v>
      </c>
      <c r="K960" s="33">
        <v>0</v>
      </c>
      <c r="L960" s="33">
        <v>0</v>
      </c>
      <c r="M960" s="33">
        <v>0</v>
      </c>
      <c r="N960" s="108">
        <v>0</v>
      </c>
      <c r="O960" s="108">
        <v>0</v>
      </c>
      <c r="R960" s="36"/>
      <c r="S960" s="36"/>
      <c r="T960" s="32"/>
      <c r="U960" s="33"/>
      <c r="V960" s="33"/>
      <c r="W960" s="33"/>
    </row>
    <row r="961" spans="1:23" ht="25" customHeight="1" x14ac:dyDescent="0.3">
      <c r="A961" s="32"/>
      <c r="B961" s="32"/>
      <c r="C961" s="32"/>
      <c r="D961" s="32"/>
      <c r="E961" s="126"/>
      <c r="F961" s="35"/>
      <c r="G961" s="35"/>
      <c r="H961" s="35"/>
      <c r="I961" s="33">
        <v>0</v>
      </c>
      <c r="J961" s="33">
        <v>0</v>
      </c>
      <c r="K961" s="33">
        <v>0</v>
      </c>
      <c r="L961" s="33">
        <v>0</v>
      </c>
      <c r="M961" s="33">
        <v>0</v>
      </c>
      <c r="N961" s="108">
        <v>0</v>
      </c>
      <c r="O961" s="108">
        <v>0</v>
      </c>
      <c r="R961" s="36"/>
      <c r="S961" s="36"/>
      <c r="T961" s="32"/>
      <c r="U961" s="33"/>
      <c r="V961" s="33"/>
      <c r="W961" s="33"/>
    </row>
    <row r="962" spans="1:23" ht="25" customHeight="1" x14ac:dyDescent="0.3">
      <c r="A962" s="32"/>
      <c r="B962" s="32"/>
      <c r="C962" s="32"/>
      <c r="D962" s="32"/>
      <c r="E962" s="126"/>
      <c r="F962" s="35"/>
      <c r="G962" s="35"/>
      <c r="H962" s="35"/>
      <c r="I962" s="33">
        <v>0</v>
      </c>
      <c r="J962" s="33">
        <v>0</v>
      </c>
      <c r="K962" s="33">
        <v>0</v>
      </c>
      <c r="L962" s="33">
        <v>0</v>
      </c>
      <c r="M962" s="33">
        <v>0</v>
      </c>
      <c r="N962" s="108">
        <v>0</v>
      </c>
      <c r="O962" s="108">
        <v>0</v>
      </c>
      <c r="R962" s="36"/>
      <c r="S962" s="36"/>
      <c r="T962" s="32"/>
      <c r="U962" s="33"/>
      <c r="V962" s="33"/>
      <c r="W962" s="33"/>
    </row>
    <row r="963" spans="1:23" ht="25" customHeight="1" x14ac:dyDescent="0.3">
      <c r="A963" s="32"/>
      <c r="B963" s="32"/>
      <c r="C963" s="32"/>
      <c r="D963" s="32"/>
      <c r="E963" s="126"/>
      <c r="F963" s="35"/>
      <c r="G963" s="35"/>
      <c r="H963" s="35"/>
      <c r="I963" s="33">
        <v>0</v>
      </c>
      <c r="J963" s="33">
        <v>0</v>
      </c>
      <c r="K963" s="33">
        <v>0</v>
      </c>
      <c r="L963" s="33">
        <v>0</v>
      </c>
      <c r="M963" s="33">
        <v>0</v>
      </c>
      <c r="N963" s="108">
        <v>0</v>
      </c>
      <c r="O963" s="108">
        <v>0</v>
      </c>
      <c r="R963" s="36"/>
      <c r="S963" s="36"/>
      <c r="T963" s="32"/>
      <c r="U963" s="33"/>
      <c r="V963" s="33"/>
      <c r="W963" s="33"/>
    </row>
    <row r="964" spans="1:23" ht="25" customHeight="1" x14ac:dyDescent="0.3">
      <c r="A964" s="32"/>
      <c r="B964" s="32"/>
      <c r="C964" s="32"/>
      <c r="D964" s="32"/>
      <c r="E964" s="126"/>
      <c r="F964" s="35"/>
      <c r="G964" s="35"/>
      <c r="H964" s="35"/>
      <c r="I964" s="33">
        <v>0</v>
      </c>
      <c r="J964" s="33">
        <v>0</v>
      </c>
      <c r="K964" s="33">
        <v>0</v>
      </c>
      <c r="L964" s="33">
        <v>0</v>
      </c>
      <c r="M964" s="33">
        <v>0</v>
      </c>
      <c r="N964" s="108">
        <v>0</v>
      </c>
      <c r="O964" s="108">
        <v>0</v>
      </c>
      <c r="R964" s="36"/>
      <c r="S964" s="36"/>
      <c r="T964" s="32"/>
      <c r="U964" s="33"/>
      <c r="V964" s="33"/>
      <c r="W964" s="33"/>
    </row>
    <row r="965" spans="1:23" ht="25" customHeight="1" x14ac:dyDescent="0.3">
      <c r="A965" s="32"/>
      <c r="B965" s="32"/>
      <c r="C965" s="32"/>
      <c r="D965" s="32"/>
      <c r="E965" s="126"/>
      <c r="F965" s="35"/>
      <c r="G965" s="35"/>
      <c r="H965" s="35"/>
      <c r="I965" s="33">
        <v>0</v>
      </c>
      <c r="J965" s="33">
        <v>0</v>
      </c>
      <c r="K965" s="33">
        <v>0</v>
      </c>
      <c r="L965" s="33">
        <v>0</v>
      </c>
      <c r="M965" s="33">
        <v>0</v>
      </c>
      <c r="N965" s="108">
        <v>0</v>
      </c>
      <c r="O965" s="108">
        <v>0</v>
      </c>
      <c r="R965" s="36"/>
      <c r="S965" s="36"/>
      <c r="T965" s="32"/>
      <c r="U965" s="33"/>
      <c r="V965" s="33"/>
      <c r="W965" s="33"/>
    </row>
    <row r="966" spans="1:23" ht="25" customHeight="1" x14ac:dyDescent="0.3">
      <c r="A966" s="32"/>
      <c r="B966" s="32"/>
      <c r="C966" s="32"/>
      <c r="D966" s="32"/>
      <c r="E966" s="126"/>
      <c r="F966" s="35"/>
      <c r="G966" s="35"/>
      <c r="H966" s="35"/>
      <c r="I966" s="33">
        <v>0</v>
      </c>
      <c r="J966" s="33">
        <v>0</v>
      </c>
      <c r="K966" s="33">
        <v>0</v>
      </c>
      <c r="L966" s="33">
        <v>0</v>
      </c>
      <c r="M966" s="33">
        <v>0</v>
      </c>
      <c r="N966" s="108">
        <v>0</v>
      </c>
      <c r="O966" s="108">
        <v>0</v>
      </c>
      <c r="R966" s="36"/>
      <c r="S966" s="36"/>
      <c r="T966" s="32"/>
      <c r="U966" s="33"/>
      <c r="V966" s="33"/>
      <c r="W966" s="33"/>
    </row>
    <row r="967" spans="1:23" ht="25" customHeight="1" x14ac:dyDescent="0.3">
      <c r="A967" s="32"/>
      <c r="B967" s="32"/>
      <c r="C967" s="32"/>
      <c r="D967" s="32"/>
      <c r="E967" s="126"/>
      <c r="F967" s="35"/>
      <c r="G967" s="35"/>
      <c r="H967" s="35"/>
      <c r="I967" s="33">
        <v>0</v>
      </c>
      <c r="J967" s="33">
        <v>0</v>
      </c>
      <c r="K967" s="33">
        <v>0</v>
      </c>
      <c r="L967" s="33">
        <v>0</v>
      </c>
      <c r="M967" s="33">
        <v>0</v>
      </c>
      <c r="N967" s="108">
        <v>0</v>
      </c>
      <c r="O967" s="108">
        <v>0</v>
      </c>
      <c r="R967" s="36"/>
      <c r="S967" s="36"/>
      <c r="T967" s="32"/>
      <c r="U967" s="33"/>
      <c r="V967" s="33"/>
      <c r="W967" s="33"/>
    </row>
    <row r="968" spans="1:23" ht="25" customHeight="1" x14ac:dyDescent="0.3">
      <c r="A968" s="32"/>
      <c r="B968" s="32"/>
      <c r="C968" s="32"/>
      <c r="D968" s="32"/>
      <c r="E968" s="126"/>
      <c r="F968" s="35"/>
      <c r="G968" s="35"/>
      <c r="H968" s="35"/>
      <c r="I968" s="33">
        <v>0</v>
      </c>
      <c r="J968" s="33">
        <v>0</v>
      </c>
      <c r="K968" s="33">
        <v>0</v>
      </c>
      <c r="L968" s="33">
        <v>0</v>
      </c>
      <c r="M968" s="33">
        <v>0</v>
      </c>
      <c r="N968" s="108">
        <v>0</v>
      </c>
      <c r="O968" s="108">
        <v>0</v>
      </c>
      <c r="R968" s="36"/>
      <c r="S968" s="36"/>
      <c r="T968" s="32"/>
      <c r="U968" s="33"/>
      <c r="V968" s="33"/>
      <c r="W968" s="33"/>
    </row>
    <row r="969" spans="1:23" ht="25" customHeight="1" x14ac:dyDescent="0.3">
      <c r="A969" s="32"/>
      <c r="B969" s="32"/>
      <c r="C969" s="32"/>
      <c r="D969" s="32"/>
      <c r="E969" s="126"/>
      <c r="F969" s="35"/>
      <c r="G969" s="35"/>
      <c r="H969" s="35"/>
      <c r="I969" s="33">
        <v>0</v>
      </c>
      <c r="J969" s="33">
        <v>0</v>
      </c>
      <c r="K969" s="33">
        <v>0</v>
      </c>
      <c r="L969" s="33">
        <v>0</v>
      </c>
      <c r="M969" s="33">
        <v>0</v>
      </c>
      <c r="N969" s="108">
        <v>0</v>
      </c>
      <c r="O969" s="108">
        <v>0</v>
      </c>
      <c r="R969" s="36"/>
      <c r="S969" s="36"/>
      <c r="T969" s="32"/>
      <c r="U969" s="33"/>
      <c r="V969" s="33"/>
      <c r="W969" s="33"/>
    </row>
    <row r="970" spans="1:23" ht="25" customHeight="1" x14ac:dyDescent="0.3">
      <c r="A970" s="32"/>
      <c r="B970" s="32"/>
      <c r="C970" s="32"/>
      <c r="D970" s="32"/>
      <c r="E970" s="126"/>
      <c r="F970" s="35"/>
      <c r="G970" s="35"/>
      <c r="H970" s="35"/>
      <c r="I970" s="33">
        <v>0</v>
      </c>
      <c r="J970" s="33">
        <v>0</v>
      </c>
      <c r="K970" s="33">
        <v>0</v>
      </c>
      <c r="L970" s="33">
        <v>0</v>
      </c>
      <c r="M970" s="33">
        <v>0</v>
      </c>
      <c r="N970" s="108">
        <v>0</v>
      </c>
      <c r="O970" s="108">
        <v>0</v>
      </c>
      <c r="R970" s="36"/>
      <c r="S970" s="36"/>
      <c r="T970" s="32"/>
      <c r="U970" s="33"/>
      <c r="V970" s="33"/>
      <c r="W970" s="33"/>
    </row>
    <row r="971" spans="1:23" ht="25" customHeight="1" x14ac:dyDescent="0.3">
      <c r="A971" s="32"/>
      <c r="B971" s="32"/>
      <c r="C971" s="32"/>
      <c r="D971" s="32"/>
      <c r="E971" s="126"/>
      <c r="F971" s="35"/>
      <c r="G971" s="35"/>
      <c r="H971" s="35"/>
      <c r="I971" s="33">
        <v>0</v>
      </c>
      <c r="J971" s="33">
        <v>0</v>
      </c>
      <c r="K971" s="33">
        <v>0</v>
      </c>
      <c r="L971" s="33">
        <v>0</v>
      </c>
      <c r="M971" s="33">
        <v>0</v>
      </c>
      <c r="N971" s="108">
        <v>0</v>
      </c>
      <c r="O971" s="108">
        <v>0</v>
      </c>
      <c r="R971" s="36"/>
      <c r="S971" s="36"/>
      <c r="T971" s="32"/>
      <c r="U971" s="33"/>
      <c r="V971" s="33"/>
      <c r="W971" s="33"/>
    </row>
    <row r="972" spans="1:23" ht="25" customHeight="1" x14ac:dyDescent="0.3">
      <c r="A972" s="32"/>
      <c r="B972" s="32"/>
      <c r="C972" s="32"/>
      <c r="D972" s="32"/>
      <c r="E972" s="126"/>
      <c r="F972" s="35"/>
      <c r="G972" s="35"/>
      <c r="H972" s="35"/>
      <c r="I972" s="33">
        <v>0</v>
      </c>
      <c r="J972" s="33">
        <v>0</v>
      </c>
      <c r="K972" s="33">
        <v>0</v>
      </c>
      <c r="L972" s="33">
        <v>0</v>
      </c>
      <c r="M972" s="33">
        <v>0</v>
      </c>
      <c r="N972" s="108">
        <v>0</v>
      </c>
      <c r="O972" s="108">
        <v>0</v>
      </c>
      <c r="R972" s="36"/>
      <c r="S972" s="36"/>
      <c r="T972" s="32"/>
      <c r="U972" s="33"/>
      <c r="V972" s="33"/>
      <c r="W972" s="33"/>
    </row>
    <row r="973" spans="1:23" ht="25" customHeight="1" x14ac:dyDescent="0.3">
      <c r="A973" s="32"/>
      <c r="B973" s="32"/>
      <c r="C973" s="32"/>
      <c r="D973" s="32"/>
      <c r="E973" s="126"/>
      <c r="F973" s="35"/>
      <c r="G973" s="35"/>
      <c r="H973" s="35"/>
      <c r="I973" s="33">
        <v>0</v>
      </c>
      <c r="J973" s="33">
        <v>0</v>
      </c>
      <c r="K973" s="33">
        <v>0</v>
      </c>
      <c r="L973" s="33">
        <v>0</v>
      </c>
      <c r="M973" s="33">
        <v>0</v>
      </c>
      <c r="N973" s="108">
        <v>0</v>
      </c>
      <c r="O973" s="108">
        <v>0</v>
      </c>
      <c r="R973" s="36"/>
      <c r="S973" s="36"/>
      <c r="T973" s="32"/>
      <c r="U973" s="33"/>
      <c r="V973" s="33"/>
      <c r="W973" s="33"/>
    </row>
    <row r="974" spans="1:23" ht="25" customHeight="1" x14ac:dyDescent="0.3">
      <c r="A974" s="32"/>
      <c r="B974" s="32"/>
      <c r="C974" s="32"/>
      <c r="D974" s="32"/>
      <c r="E974" s="126"/>
      <c r="F974" s="35"/>
      <c r="G974" s="35"/>
      <c r="H974" s="35"/>
      <c r="I974" s="33">
        <v>0</v>
      </c>
      <c r="J974" s="33">
        <v>0</v>
      </c>
      <c r="K974" s="33">
        <v>0</v>
      </c>
      <c r="L974" s="33">
        <v>0</v>
      </c>
      <c r="M974" s="33">
        <v>0</v>
      </c>
      <c r="N974" s="108">
        <v>0</v>
      </c>
      <c r="O974" s="108">
        <v>0</v>
      </c>
      <c r="R974" s="36"/>
      <c r="S974" s="36"/>
      <c r="T974" s="32"/>
      <c r="U974" s="33"/>
      <c r="V974" s="33"/>
      <c r="W974" s="33"/>
    </row>
    <row r="975" spans="1:23" ht="25" customHeight="1" x14ac:dyDescent="0.3">
      <c r="A975" s="32"/>
      <c r="B975" s="32"/>
      <c r="C975" s="32"/>
      <c r="D975" s="32"/>
      <c r="E975" s="126"/>
      <c r="F975" s="35"/>
      <c r="G975" s="35"/>
      <c r="H975" s="35"/>
      <c r="I975" s="33">
        <v>0</v>
      </c>
      <c r="J975" s="33">
        <v>0</v>
      </c>
      <c r="K975" s="33">
        <v>0</v>
      </c>
      <c r="L975" s="33">
        <v>0</v>
      </c>
      <c r="M975" s="33">
        <v>0</v>
      </c>
      <c r="N975" s="108">
        <v>0</v>
      </c>
      <c r="O975" s="108">
        <v>0</v>
      </c>
      <c r="R975" s="36"/>
      <c r="S975" s="36"/>
      <c r="T975" s="32"/>
      <c r="U975" s="33"/>
      <c r="V975" s="33"/>
      <c r="W975" s="33"/>
    </row>
    <row r="976" spans="1:23" ht="25" customHeight="1" x14ac:dyDescent="0.3">
      <c r="A976" s="32"/>
      <c r="B976" s="32"/>
      <c r="C976" s="32"/>
      <c r="D976" s="32"/>
      <c r="E976" s="126"/>
      <c r="F976" s="35"/>
      <c r="G976" s="35"/>
      <c r="H976" s="35"/>
      <c r="I976" s="33">
        <v>0</v>
      </c>
      <c r="J976" s="33">
        <v>0</v>
      </c>
      <c r="K976" s="33">
        <v>0</v>
      </c>
      <c r="L976" s="33">
        <v>0</v>
      </c>
      <c r="M976" s="33">
        <v>0</v>
      </c>
      <c r="N976" s="108">
        <v>0</v>
      </c>
      <c r="O976" s="108">
        <v>0</v>
      </c>
      <c r="R976" s="36"/>
      <c r="S976" s="36"/>
      <c r="T976" s="32"/>
      <c r="U976" s="33"/>
      <c r="V976" s="33"/>
      <c r="W976" s="33"/>
    </row>
    <row r="977" spans="1:23" ht="25" customHeight="1" x14ac:dyDescent="0.3">
      <c r="A977" s="32"/>
      <c r="B977" s="32"/>
      <c r="C977" s="32"/>
      <c r="D977" s="32"/>
      <c r="E977" s="126"/>
      <c r="F977" s="35"/>
      <c r="G977" s="35"/>
      <c r="H977" s="35"/>
      <c r="I977" s="33">
        <v>0</v>
      </c>
      <c r="J977" s="33">
        <v>0</v>
      </c>
      <c r="K977" s="33">
        <v>0</v>
      </c>
      <c r="L977" s="33">
        <v>0</v>
      </c>
      <c r="M977" s="33">
        <v>0</v>
      </c>
      <c r="N977" s="108">
        <v>0</v>
      </c>
      <c r="O977" s="108">
        <v>0</v>
      </c>
      <c r="R977" s="36"/>
      <c r="S977" s="36"/>
      <c r="T977" s="32"/>
      <c r="U977" s="33"/>
      <c r="V977" s="33"/>
      <c r="W977" s="33"/>
    </row>
    <row r="978" spans="1:23" ht="25" customHeight="1" x14ac:dyDescent="0.3">
      <c r="A978" s="32"/>
      <c r="B978" s="32"/>
      <c r="C978" s="32"/>
      <c r="D978" s="32"/>
      <c r="E978" s="126"/>
      <c r="F978" s="35"/>
      <c r="G978" s="35"/>
      <c r="H978" s="35"/>
      <c r="I978" s="33">
        <v>0</v>
      </c>
      <c r="J978" s="33">
        <v>0</v>
      </c>
      <c r="K978" s="33">
        <v>0</v>
      </c>
      <c r="L978" s="33">
        <v>0</v>
      </c>
      <c r="M978" s="33">
        <v>0</v>
      </c>
      <c r="N978" s="108">
        <v>0</v>
      </c>
      <c r="O978" s="108">
        <v>0</v>
      </c>
      <c r="R978" s="36"/>
      <c r="S978" s="36"/>
      <c r="T978" s="32"/>
      <c r="U978" s="33"/>
      <c r="V978" s="33"/>
      <c r="W978" s="33"/>
    </row>
    <row r="979" spans="1:23" ht="25" customHeight="1" x14ac:dyDescent="0.3">
      <c r="A979" s="32"/>
      <c r="B979" s="32"/>
      <c r="C979" s="32"/>
      <c r="D979" s="32"/>
      <c r="E979" s="126"/>
      <c r="F979" s="35"/>
      <c r="G979" s="35"/>
      <c r="H979" s="35"/>
      <c r="I979" s="33">
        <v>0</v>
      </c>
      <c r="J979" s="33">
        <v>0</v>
      </c>
      <c r="K979" s="33">
        <v>0</v>
      </c>
      <c r="L979" s="33">
        <v>0</v>
      </c>
      <c r="M979" s="33">
        <v>0</v>
      </c>
      <c r="N979" s="108">
        <v>0</v>
      </c>
      <c r="O979" s="108">
        <v>0</v>
      </c>
      <c r="R979" s="36"/>
      <c r="S979" s="36"/>
      <c r="T979" s="32"/>
      <c r="U979" s="33"/>
      <c r="V979" s="33"/>
      <c r="W979" s="33"/>
    </row>
    <row r="980" spans="1:23" ht="25" customHeight="1" x14ac:dyDescent="0.3">
      <c r="A980" s="32"/>
      <c r="B980" s="32"/>
      <c r="C980" s="32"/>
      <c r="D980" s="32"/>
      <c r="E980" s="126"/>
      <c r="F980" s="35"/>
      <c r="G980" s="35"/>
      <c r="H980" s="35"/>
      <c r="I980" s="33">
        <v>0</v>
      </c>
      <c r="J980" s="33">
        <v>0</v>
      </c>
      <c r="K980" s="33">
        <v>0</v>
      </c>
      <c r="L980" s="33">
        <v>0</v>
      </c>
      <c r="M980" s="33">
        <v>0</v>
      </c>
      <c r="N980" s="108">
        <v>0</v>
      </c>
      <c r="O980" s="108">
        <v>0</v>
      </c>
      <c r="R980" s="36"/>
      <c r="S980" s="36"/>
      <c r="T980" s="32"/>
      <c r="U980" s="33"/>
      <c r="V980" s="33"/>
      <c r="W980" s="33"/>
    </row>
    <row r="981" spans="1:23" ht="25" customHeight="1" x14ac:dyDescent="0.3">
      <c r="A981" s="32"/>
      <c r="B981" s="32"/>
      <c r="C981" s="32"/>
      <c r="D981" s="32"/>
      <c r="E981" s="126"/>
      <c r="F981" s="35"/>
      <c r="G981" s="35"/>
      <c r="H981" s="35"/>
      <c r="I981" s="33">
        <v>0</v>
      </c>
      <c r="J981" s="33">
        <v>0</v>
      </c>
      <c r="K981" s="33">
        <v>0</v>
      </c>
      <c r="L981" s="33">
        <v>0</v>
      </c>
      <c r="M981" s="33">
        <v>0</v>
      </c>
      <c r="N981" s="108">
        <v>0</v>
      </c>
      <c r="O981" s="108">
        <v>0</v>
      </c>
      <c r="R981" s="36"/>
      <c r="S981" s="36"/>
      <c r="T981" s="32"/>
      <c r="U981" s="33"/>
      <c r="V981" s="33"/>
      <c r="W981" s="33"/>
    </row>
    <row r="982" spans="1:23" ht="25" customHeight="1" x14ac:dyDescent="0.3">
      <c r="A982" s="32"/>
      <c r="B982" s="32"/>
      <c r="C982" s="32"/>
      <c r="D982" s="32"/>
      <c r="E982" s="126"/>
      <c r="F982" s="35"/>
      <c r="G982" s="35"/>
      <c r="H982" s="35"/>
      <c r="I982" s="33">
        <v>0</v>
      </c>
      <c r="J982" s="33">
        <v>0</v>
      </c>
      <c r="K982" s="33">
        <v>0</v>
      </c>
      <c r="L982" s="33">
        <v>0</v>
      </c>
      <c r="M982" s="33">
        <v>0</v>
      </c>
      <c r="N982" s="108">
        <v>0</v>
      </c>
      <c r="O982" s="108">
        <v>0</v>
      </c>
      <c r="R982" s="36"/>
      <c r="S982" s="36"/>
      <c r="T982" s="32"/>
      <c r="U982" s="33"/>
      <c r="V982" s="33"/>
      <c r="W982" s="33"/>
    </row>
    <row r="983" spans="1:23" ht="25" customHeight="1" x14ac:dyDescent="0.3">
      <c r="A983" s="32"/>
      <c r="B983" s="32"/>
      <c r="C983" s="32"/>
      <c r="D983" s="32"/>
      <c r="E983" s="126"/>
      <c r="F983" s="35"/>
      <c r="G983" s="35"/>
      <c r="H983" s="35"/>
      <c r="I983" s="33">
        <v>0</v>
      </c>
      <c r="J983" s="33">
        <v>0</v>
      </c>
      <c r="K983" s="33">
        <v>0</v>
      </c>
      <c r="L983" s="33">
        <v>0</v>
      </c>
      <c r="M983" s="33">
        <v>0</v>
      </c>
      <c r="N983" s="108">
        <v>0</v>
      </c>
      <c r="O983" s="108">
        <v>0</v>
      </c>
      <c r="R983" s="36"/>
      <c r="S983" s="36"/>
      <c r="T983" s="32"/>
      <c r="U983" s="33"/>
      <c r="V983" s="33"/>
      <c r="W983" s="33"/>
    </row>
    <row r="984" spans="1:23" ht="25" customHeight="1" x14ac:dyDescent="0.3">
      <c r="A984" s="32"/>
      <c r="B984" s="32"/>
      <c r="C984" s="32"/>
      <c r="D984" s="32"/>
      <c r="E984" s="126"/>
      <c r="F984" s="35"/>
      <c r="G984" s="35"/>
      <c r="H984" s="35"/>
      <c r="I984" s="33">
        <v>0</v>
      </c>
      <c r="J984" s="33">
        <v>0</v>
      </c>
      <c r="K984" s="33">
        <v>0</v>
      </c>
      <c r="L984" s="33">
        <v>0</v>
      </c>
      <c r="M984" s="33">
        <v>0</v>
      </c>
      <c r="N984" s="108">
        <v>0</v>
      </c>
      <c r="O984" s="108">
        <v>0</v>
      </c>
      <c r="R984" s="36"/>
      <c r="S984" s="36"/>
      <c r="T984" s="32"/>
      <c r="U984" s="33"/>
      <c r="V984" s="33"/>
      <c r="W984" s="33"/>
    </row>
    <row r="985" spans="1:23" ht="25" customHeight="1" x14ac:dyDescent="0.3">
      <c r="A985" s="32"/>
      <c r="B985" s="32"/>
      <c r="C985" s="32"/>
      <c r="D985" s="32"/>
      <c r="E985" s="126"/>
      <c r="F985" s="35"/>
      <c r="G985" s="35"/>
      <c r="H985" s="35"/>
      <c r="I985" s="33">
        <v>0</v>
      </c>
      <c r="J985" s="33">
        <v>0</v>
      </c>
      <c r="K985" s="33">
        <v>0</v>
      </c>
      <c r="L985" s="33">
        <v>0</v>
      </c>
      <c r="M985" s="33">
        <v>0</v>
      </c>
      <c r="N985" s="108">
        <v>0</v>
      </c>
      <c r="O985" s="108">
        <v>0</v>
      </c>
      <c r="R985" s="36"/>
      <c r="S985" s="36"/>
      <c r="T985" s="32"/>
      <c r="U985" s="33"/>
      <c r="V985" s="33"/>
      <c r="W985" s="33"/>
    </row>
    <row r="986" spans="1:23" ht="25" customHeight="1" x14ac:dyDescent="0.3">
      <c r="A986" s="32"/>
      <c r="B986" s="32"/>
      <c r="C986" s="32"/>
      <c r="D986" s="32"/>
      <c r="E986" s="126"/>
      <c r="F986" s="35"/>
      <c r="G986" s="35"/>
      <c r="H986" s="35"/>
      <c r="I986" s="33">
        <v>0</v>
      </c>
      <c r="J986" s="33">
        <v>0</v>
      </c>
      <c r="K986" s="33">
        <v>0</v>
      </c>
      <c r="L986" s="33">
        <v>0</v>
      </c>
      <c r="M986" s="33">
        <v>0</v>
      </c>
      <c r="N986" s="108">
        <v>0</v>
      </c>
      <c r="O986" s="108">
        <v>0</v>
      </c>
      <c r="R986" s="36"/>
      <c r="S986" s="36"/>
      <c r="T986" s="32"/>
      <c r="U986" s="33"/>
      <c r="V986" s="33"/>
      <c r="W986" s="33"/>
    </row>
    <row r="987" spans="1:23" ht="25" customHeight="1" x14ac:dyDescent="0.3">
      <c r="A987" s="32"/>
      <c r="B987" s="32"/>
      <c r="C987" s="32"/>
      <c r="D987" s="32"/>
      <c r="E987" s="126"/>
      <c r="F987" s="35"/>
      <c r="G987" s="35"/>
      <c r="H987" s="35"/>
      <c r="I987" s="33">
        <v>0</v>
      </c>
      <c r="J987" s="33">
        <v>0</v>
      </c>
      <c r="K987" s="33">
        <v>0</v>
      </c>
      <c r="L987" s="33">
        <v>0</v>
      </c>
      <c r="M987" s="33">
        <v>0</v>
      </c>
      <c r="N987" s="108">
        <v>0</v>
      </c>
      <c r="O987" s="108">
        <v>0</v>
      </c>
      <c r="R987" s="36"/>
      <c r="S987" s="36"/>
      <c r="T987" s="32"/>
      <c r="U987" s="33"/>
      <c r="V987" s="33"/>
      <c r="W987" s="33"/>
    </row>
    <row r="988" spans="1:23" ht="25" customHeight="1" x14ac:dyDescent="0.3">
      <c r="A988" s="32"/>
      <c r="B988" s="32"/>
      <c r="C988" s="32"/>
      <c r="D988" s="32"/>
      <c r="E988" s="126"/>
      <c r="F988" s="35"/>
      <c r="G988" s="35"/>
      <c r="H988" s="35"/>
      <c r="I988" s="33">
        <v>0</v>
      </c>
      <c r="J988" s="33">
        <v>0</v>
      </c>
      <c r="K988" s="33">
        <v>0</v>
      </c>
      <c r="L988" s="33">
        <v>0</v>
      </c>
      <c r="M988" s="33">
        <v>0</v>
      </c>
      <c r="N988" s="108">
        <v>0</v>
      </c>
      <c r="O988" s="108">
        <v>0</v>
      </c>
      <c r="R988" s="36"/>
      <c r="S988" s="36"/>
      <c r="T988" s="32"/>
      <c r="U988" s="33"/>
      <c r="V988" s="33"/>
      <c r="W988" s="33"/>
    </row>
    <row r="989" spans="1:23" ht="25" customHeight="1" x14ac:dyDescent="0.3">
      <c r="A989" s="32"/>
      <c r="B989" s="32"/>
      <c r="C989" s="32"/>
      <c r="D989" s="32"/>
      <c r="E989" s="126"/>
      <c r="F989" s="35"/>
      <c r="G989" s="35"/>
      <c r="H989" s="35"/>
      <c r="I989" s="33">
        <v>0</v>
      </c>
      <c r="J989" s="33">
        <v>0</v>
      </c>
      <c r="K989" s="33">
        <v>0</v>
      </c>
      <c r="L989" s="33">
        <v>0</v>
      </c>
      <c r="M989" s="33">
        <v>0</v>
      </c>
      <c r="N989" s="108">
        <v>0</v>
      </c>
      <c r="O989" s="108">
        <v>0</v>
      </c>
      <c r="R989" s="36"/>
      <c r="S989" s="36"/>
      <c r="T989" s="32"/>
      <c r="U989" s="33"/>
      <c r="V989" s="33"/>
      <c r="W989" s="33"/>
    </row>
    <row r="990" spans="1:23" ht="25" customHeight="1" x14ac:dyDescent="0.3">
      <c r="A990" s="32"/>
      <c r="B990" s="32"/>
      <c r="C990" s="32"/>
      <c r="D990" s="32"/>
      <c r="E990" s="126"/>
      <c r="F990" s="35"/>
      <c r="G990" s="35"/>
      <c r="H990" s="35"/>
      <c r="I990" s="33">
        <v>0</v>
      </c>
      <c r="J990" s="33">
        <v>0</v>
      </c>
      <c r="K990" s="33">
        <v>0</v>
      </c>
      <c r="L990" s="33">
        <v>0</v>
      </c>
      <c r="M990" s="33">
        <v>0</v>
      </c>
      <c r="N990" s="108">
        <v>0</v>
      </c>
      <c r="O990" s="108">
        <v>0</v>
      </c>
      <c r="R990" s="36"/>
      <c r="S990" s="36"/>
      <c r="T990" s="32"/>
      <c r="U990" s="33"/>
      <c r="V990" s="33"/>
      <c r="W990" s="33"/>
    </row>
    <row r="991" spans="1:23" ht="25" customHeight="1" x14ac:dyDescent="0.3">
      <c r="A991" s="32"/>
      <c r="B991" s="32"/>
      <c r="C991" s="32"/>
      <c r="D991" s="32"/>
      <c r="E991" s="126"/>
      <c r="F991" s="35"/>
      <c r="G991" s="35"/>
      <c r="H991" s="35"/>
      <c r="I991" s="33">
        <v>0</v>
      </c>
      <c r="J991" s="33">
        <v>0</v>
      </c>
      <c r="K991" s="33">
        <v>0</v>
      </c>
      <c r="L991" s="33">
        <v>0</v>
      </c>
      <c r="M991" s="33">
        <v>0</v>
      </c>
      <c r="N991" s="108">
        <v>0</v>
      </c>
      <c r="O991" s="108">
        <v>0</v>
      </c>
      <c r="R991" s="36"/>
      <c r="S991" s="36"/>
      <c r="T991" s="32"/>
      <c r="U991" s="33"/>
      <c r="V991" s="33"/>
      <c r="W991" s="33"/>
    </row>
    <row r="992" spans="1:23" ht="25" customHeight="1" x14ac:dyDescent="0.3">
      <c r="A992" s="32"/>
      <c r="B992" s="32"/>
      <c r="C992" s="32"/>
      <c r="D992" s="32"/>
      <c r="E992" s="126"/>
      <c r="F992" s="35"/>
      <c r="G992" s="35"/>
      <c r="H992" s="35"/>
      <c r="I992" s="33">
        <v>0</v>
      </c>
      <c r="J992" s="33">
        <v>0</v>
      </c>
      <c r="K992" s="33">
        <v>0</v>
      </c>
      <c r="L992" s="33">
        <v>0</v>
      </c>
      <c r="M992" s="33">
        <v>0</v>
      </c>
      <c r="N992" s="108">
        <v>0</v>
      </c>
      <c r="O992" s="108">
        <v>0</v>
      </c>
      <c r="R992" s="36"/>
      <c r="S992" s="36"/>
      <c r="T992" s="32"/>
      <c r="U992" s="33"/>
      <c r="V992" s="33"/>
      <c r="W992" s="33"/>
    </row>
    <row r="993" spans="1:23" ht="25" customHeight="1" x14ac:dyDescent="0.3">
      <c r="A993" s="32"/>
      <c r="B993" s="32"/>
      <c r="C993" s="32"/>
      <c r="D993" s="32"/>
      <c r="E993" s="126"/>
      <c r="F993" s="35"/>
      <c r="G993" s="35"/>
      <c r="H993" s="35"/>
      <c r="I993" s="33">
        <v>0</v>
      </c>
      <c r="J993" s="33">
        <v>0</v>
      </c>
      <c r="K993" s="33">
        <v>0</v>
      </c>
      <c r="L993" s="33">
        <v>0</v>
      </c>
      <c r="M993" s="33">
        <v>0</v>
      </c>
      <c r="N993" s="108">
        <v>0</v>
      </c>
      <c r="O993" s="108">
        <v>0</v>
      </c>
      <c r="R993" s="36"/>
      <c r="S993" s="36"/>
      <c r="T993" s="32"/>
      <c r="U993" s="33"/>
      <c r="V993" s="33"/>
      <c r="W993" s="33"/>
    </row>
    <row r="994" spans="1:23" ht="25" customHeight="1" x14ac:dyDescent="0.3">
      <c r="A994" s="32"/>
      <c r="B994" s="32"/>
      <c r="C994" s="32"/>
      <c r="D994" s="32"/>
      <c r="E994" s="126"/>
      <c r="F994" s="35"/>
      <c r="G994" s="35"/>
      <c r="H994" s="35"/>
      <c r="I994" s="33">
        <v>0</v>
      </c>
      <c r="J994" s="33">
        <v>0</v>
      </c>
      <c r="K994" s="33">
        <v>0</v>
      </c>
      <c r="L994" s="33">
        <v>0</v>
      </c>
      <c r="M994" s="33">
        <v>0</v>
      </c>
      <c r="N994" s="108">
        <v>0</v>
      </c>
      <c r="O994" s="108">
        <v>0</v>
      </c>
      <c r="R994" s="36"/>
      <c r="S994" s="36"/>
      <c r="T994" s="32"/>
      <c r="U994" s="33"/>
      <c r="V994" s="33"/>
      <c r="W994" s="33"/>
    </row>
    <row r="995" spans="1:23" ht="25" customHeight="1" x14ac:dyDescent="0.3">
      <c r="A995" s="32"/>
      <c r="B995" s="32"/>
      <c r="C995" s="32"/>
      <c r="D995" s="32"/>
      <c r="E995" s="126"/>
      <c r="F995" s="35"/>
      <c r="G995" s="35"/>
      <c r="H995" s="35"/>
      <c r="I995" s="33">
        <v>0</v>
      </c>
      <c r="J995" s="33">
        <v>0</v>
      </c>
      <c r="K995" s="33">
        <v>0</v>
      </c>
      <c r="L995" s="33">
        <v>0</v>
      </c>
      <c r="M995" s="33">
        <v>0</v>
      </c>
      <c r="N995" s="108">
        <v>0</v>
      </c>
      <c r="O995" s="108">
        <v>0</v>
      </c>
      <c r="R995" s="36"/>
      <c r="S995" s="36"/>
      <c r="T995" s="32"/>
      <c r="U995" s="33"/>
      <c r="V995" s="33"/>
      <c r="W995" s="33"/>
    </row>
    <row r="996" spans="1:23" ht="25" customHeight="1" x14ac:dyDescent="0.3">
      <c r="A996" s="32"/>
      <c r="B996" s="32"/>
      <c r="C996" s="32"/>
      <c r="D996" s="32"/>
      <c r="E996" s="126"/>
      <c r="F996" s="35"/>
      <c r="G996" s="35"/>
      <c r="H996" s="35"/>
      <c r="I996" s="33">
        <v>0</v>
      </c>
      <c r="J996" s="33">
        <v>0</v>
      </c>
      <c r="K996" s="33">
        <v>0</v>
      </c>
      <c r="L996" s="33">
        <v>0</v>
      </c>
      <c r="M996" s="33">
        <v>0</v>
      </c>
      <c r="N996" s="108">
        <v>0</v>
      </c>
      <c r="O996" s="108">
        <v>0</v>
      </c>
      <c r="R996" s="36"/>
      <c r="S996" s="36"/>
      <c r="T996" s="32"/>
      <c r="U996" s="33"/>
      <c r="V996" s="33"/>
      <c r="W996" s="33"/>
    </row>
    <row r="997" spans="1:23" ht="25" customHeight="1" x14ac:dyDescent="0.3">
      <c r="A997" s="32"/>
      <c r="B997" s="32"/>
      <c r="C997" s="32"/>
      <c r="D997" s="32"/>
      <c r="E997" s="126"/>
      <c r="F997" s="35"/>
      <c r="G997" s="35"/>
      <c r="H997" s="35"/>
      <c r="I997" s="33">
        <v>0</v>
      </c>
      <c r="J997" s="33">
        <v>0</v>
      </c>
      <c r="K997" s="33">
        <v>0</v>
      </c>
      <c r="L997" s="33">
        <v>0</v>
      </c>
      <c r="M997" s="33">
        <v>0</v>
      </c>
      <c r="N997" s="108">
        <v>0</v>
      </c>
      <c r="O997" s="108">
        <v>0</v>
      </c>
      <c r="R997" s="36"/>
      <c r="S997" s="36"/>
      <c r="T997" s="32"/>
      <c r="U997" s="33"/>
      <c r="V997" s="33"/>
      <c r="W997" s="33"/>
    </row>
    <row r="998" spans="1:23" ht="25" customHeight="1" x14ac:dyDescent="0.3">
      <c r="A998" s="32"/>
      <c r="B998" s="32"/>
      <c r="C998" s="32"/>
      <c r="D998" s="32"/>
      <c r="E998" s="126"/>
      <c r="F998" s="35"/>
      <c r="G998" s="35"/>
      <c r="H998" s="35"/>
      <c r="I998" s="33">
        <v>0</v>
      </c>
      <c r="J998" s="33">
        <v>0</v>
      </c>
      <c r="K998" s="33">
        <v>0</v>
      </c>
      <c r="L998" s="33">
        <v>0</v>
      </c>
      <c r="M998" s="33">
        <v>0</v>
      </c>
      <c r="N998" s="108">
        <v>0</v>
      </c>
      <c r="O998" s="108">
        <v>0</v>
      </c>
      <c r="R998" s="36"/>
      <c r="S998" s="36"/>
      <c r="T998" s="32"/>
      <c r="U998" s="33"/>
      <c r="V998" s="33"/>
      <c r="W998" s="33"/>
    </row>
    <row r="999" spans="1:23" ht="25" customHeight="1" x14ac:dyDescent="0.3">
      <c r="A999" s="32"/>
      <c r="B999" s="32"/>
      <c r="C999" s="32"/>
      <c r="D999" s="32"/>
      <c r="E999" s="126"/>
      <c r="F999" s="35"/>
      <c r="G999" s="35"/>
      <c r="H999" s="35"/>
      <c r="I999" s="33">
        <v>0</v>
      </c>
      <c r="J999" s="33">
        <v>0</v>
      </c>
      <c r="K999" s="33">
        <v>0</v>
      </c>
      <c r="L999" s="33">
        <v>0</v>
      </c>
      <c r="M999" s="33">
        <v>0</v>
      </c>
      <c r="N999" s="108">
        <v>0</v>
      </c>
      <c r="O999" s="108">
        <v>0</v>
      </c>
      <c r="R999" s="36"/>
      <c r="S999" s="36"/>
      <c r="T999" s="32"/>
      <c r="U999" s="33"/>
      <c r="V999" s="33"/>
      <c r="W999" s="33"/>
    </row>
    <row r="1000" spans="1:23" ht="25" customHeight="1" x14ac:dyDescent="0.3">
      <c r="A1000" s="32"/>
      <c r="B1000" s="32"/>
      <c r="C1000" s="32"/>
      <c r="D1000" s="32"/>
      <c r="E1000" s="126"/>
      <c r="F1000" s="35"/>
      <c r="G1000" s="35"/>
      <c r="H1000" s="35"/>
      <c r="I1000" s="33">
        <v>0</v>
      </c>
      <c r="J1000" s="33">
        <v>0</v>
      </c>
      <c r="K1000" s="33">
        <v>0</v>
      </c>
      <c r="L1000" s="33">
        <v>0</v>
      </c>
      <c r="M1000" s="33">
        <v>0</v>
      </c>
      <c r="N1000" s="108">
        <v>0</v>
      </c>
      <c r="O1000" s="108">
        <v>0</v>
      </c>
      <c r="R1000" s="36"/>
      <c r="S1000" s="36"/>
      <c r="T1000" s="32"/>
      <c r="U1000" s="33"/>
      <c r="V1000" s="33"/>
      <c r="W1000" s="33"/>
    </row>
    <row r="1001" spans="1:23" ht="25" customHeight="1" x14ac:dyDescent="0.3">
      <c r="A1001" s="32"/>
      <c r="B1001" s="32"/>
      <c r="C1001" s="32"/>
      <c r="D1001" s="32"/>
      <c r="E1001" s="126"/>
      <c r="F1001" s="35"/>
      <c r="G1001" s="35"/>
      <c r="H1001" s="35"/>
      <c r="I1001" s="33">
        <v>0</v>
      </c>
      <c r="J1001" s="33">
        <v>0</v>
      </c>
      <c r="K1001" s="33">
        <v>0</v>
      </c>
      <c r="L1001" s="33">
        <v>0</v>
      </c>
      <c r="M1001" s="33">
        <v>0</v>
      </c>
      <c r="N1001" s="108">
        <v>0</v>
      </c>
      <c r="O1001" s="108">
        <v>0</v>
      </c>
      <c r="R1001" s="36"/>
      <c r="S1001" s="36"/>
      <c r="T1001" s="32"/>
      <c r="U1001" s="33"/>
      <c r="V1001" s="33"/>
      <c r="W1001" s="33"/>
    </row>
    <row r="1002" spans="1:23" ht="25" customHeight="1" x14ac:dyDescent="0.3">
      <c r="A1002" s="32"/>
      <c r="B1002" s="32"/>
      <c r="C1002" s="32"/>
      <c r="D1002" s="32"/>
      <c r="E1002" s="126"/>
      <c r="F1002" s="35"/>
      <c r="G1002" s="35"/>
      <c r="H1002" s="35"/>
      <c r="I1002" s="33">
        <v>0</v>
      </c>
      <c r="J1002" s="33">
        <v>0</v>
      </c>
      <c r="K1002" s="33">
        <v>0</v>
      </c>
      <c r="L1002" s="33">
        <v>0</v>
      </c>
      <c r="M1002" s="33">
        <v>0</v>
      </c>
      <c r="N1002" s="108">
        <v>0</v>
      </c>
      <c r="O1002" s="108">
        <v>0</v>
      </c>
      <c r="R1002" s="36"/>
      <c r="S1002" s="36"/>
      <c r="T1002" s="32"/>
      <c r="U1002" s="33"/>
      <c r="V1002" s="33"/>
      <c r="W1002" s="33"/>
    </row>
    <row r="1003" spans="1:23" ht="25" customHeight="1" x14ac:dyDescent="0.3">
      <c r="A1003" s="32"/>
      <c r="B1003" s="32"/>
      <c r="C1003" s="32"/>
      <c r="D1003" s="32"/>
      <c r="E1003" s="126"/>
      <c r="F1003" s="35"/>
      <c r="G1003" s="35"/>
      <c r="H1003" s="35"/>
      <c r="I1003" s="33">
        <v>0</v>
      </c>
      <c r="J1003" s="33">
        <v>0</v>
      </c>
      <c r="K1003" s="33">
        <v>0</v>
      </c>
      <c r="L1003" s="33">
        <v>0</v>
      </c>
      <c r="M1003" s="33">
        <v>0</v>
      </c>
      <c r="N1003" s="108">
        <v>0</v>
      </c>
      <c r="O1003" s="108">
        <v>0</v>
      </c>
      <c r="R1003" s="36"/>
      <c r="S1003" s="36"/>
      <c r="T1003" s="32"/>
      <c r="U1003" s="33"/>
      <c r="V1003" s="33"/>
      <c r="W1003" s="33"/>
    </row>
    <row r="1004" spans="1:23" ht="25" customHeight="1" x14ac:dyDescent="0.3">
      <c r="A1004" s="32"/>
      <c r="B1004" s="32"/>
      <c r="C1004" s="32"/>
      <c r="D1004" s="32"/>
      <c r="E1004" s="126"/>
      <c r="F1004" s="35"/>
      <c r="G1004" s="35"/>
      <c r="H1004" s="35"/>
      <c r="I1004" s="33">
        <v>0</v>
      </c>
      <c r="J1004" s="33">
        <v>0</v>
      </c>
      <c r="K1004" s="33">
        <v>0</v>
      </c>
      <c r="L1004" s="33">
        <v>0</v>
      </c>
      <c r="M1004" s="33">
        <v>0</v>
      </c>
      <c r="N1004" s="108">
        <v>0</v>
      </c>
      <c r="O1004" s="108">
        <v>0</v>
      </c>
      <c r="R1004" s="36"/>
      <c r="S1004" s="36"/>
      <c r="T1004" s="32"/>
      <c r="U1004" s="33"/>
      <c r="V1004" s="33"/>
      <c r="W1004" s="33"/>
    </row>
    <row r="1005" spans="1:23" ht="25" customHeight="1" x14ac:dyDescent="0.3">
      <c r="A1005" s="32"/>
      <c r="B1005" s="32"/>
      <c r="C1005" s="32"/>
      <c r="D1005" s="32"/>
      <c r="E1005" s="126"/>
      <c r="F1005" s="35"/>
      <c r="G1005" s="35"/>
      <c r="H1005" s="35"/>
      <c r="I1005" s="33">
        <v>0</v>
      </c>
      <c r="J1005" s="33">
        <v>0</v>
      </c>
      <c r="K1005" s="33">
        <v>0</v>
      </c>
      <c r="L1005" s="33">
        <v>0</v>
      </c>
      <c r="M1005" s="33">
        <v>0</v>
      </c>
      <c r="N1005" s="108">
        <v>0</v>
      </c>
      <c r="O1005" s="108">
        <v>0</v>
      </c>
      <c r="R1005" s="36"/>
      <c r="S1005" s="36"/>
      <c r="T1005" s="32"/>
      <c r="U1005" s="33"/>
      <c r="V1005" s="33"/>
      <c r="W1005" s="33"/>
    </row>
    <row r="1006" spans="1:23" ht="25" customHeight="1" x14ac:dyDescent="0.3">
      <c r="A1006" s="32"/>
      <c r="B1006" s="32"/>
      <c r="C1006" s="32"/>
      <c r="D1006" s="32"/>
      <c r="E1006" s="126"/>
      <c r="F1006" s="35"/>
      <c r="G1006" s="35"/>
      <c r="H1006" s="35"/>
      <c r="I1006" s="33">
        <v>0</v>
      </c>
      <c r="J1006" s="33">
        <v>0</v>
      </c>
      <c r="K1006" s="33">
        <v>0</v>
      </c>
      <c r="L1006" s="33">
        <v>0</v>
      </c>
      <c r="M1006" s="33">
        <v>0</v>
      </c>
      <c r="N1006" s="108">
        <v>0</v>
      </c>
      <c r="O1006" s="108">
        <v>0</v>
      </c>
      <c r="R1006" s="36"/>
      <c r="S1006" s="36"/>
      <c r="T1006" s="32"/>
      <c r="U1006" s="33"/>
      <c r="V1006" s="33"/>
      <c r="W1006" s="33"/>
    </row>
    <row r="1007" spans="1:23" ht="25" customHeight="1" x14ac:dyDescent="0.3">
      <c r="A1007" s="32"/>
      <c r="B1007" s="32"/>
      <c r="C1007" s="32"/>
      <c r="D1007" s="32"/>
      <c r="E1007" s="126"/>
      <c r="F1007" s="35"/>
      <c r="G1007" s="35"/>
      <c r="H1007" s="35"/>
      <c r="I1007" s="33">
        <v>0</v>
      </c>
      <c r="J1007" s="33">
        <v>0</v>
      </c>
      <c r="K1007" s="33">
        <v>0</v>
      </c>
      <c r="L1007" s="33">
        <v>0</v>
      </c>
      <c r="M1007" s="33">
        <v>0</v>
      </c>
      <c r="N1007" s="108">
        <v>0</v>
      </c>
      <c r="O1007" s="108">
        <v>0</v>
      </c>
      <c r="R1007" s="36"/>
      <c r="S1007" s="36"/>
      <c r="T1007" s="32"/>
      <c r="U1007" s="33"/>
      <c r="V1007" s="33"/>
      <c r="W1007" s="33"/>
    </row>
    <row r="1008" spans="1:23" ht="25" customHeight="1" x14ac:dyDescent="0.3">
      <c r="A1008" s="32"/>
      <c r="B1008" s="32"/>
      <c r="C1008" s="32"/>
      <c r="D1008" s="32"/>
      <c r="E1008" s="126"/>
      <c r="F1008" s="35"/>
      <c r="G1008" s="35"/>
      <c r="H1008" s="35"/>
      <c r="I1008" s="33">
        <v>0</v>
      </c>
      <c r="J1008" s="33">
        <v>0</v>
      </c>
      <c r="K1008" s="33">
        <v>0</v>
      </c>
      <c r="L1008" s="33">
        <v>0</v>
      </c>
      <c r="M1008" s="33">
        <v>0</v>
      </c>
      <c r="N1008" s="108">
        <v>0</v>
      </c>
      <c r="O1008" s="108">
        <v>0</v>
      </c>
      <c r="R1008" s="36"/>
      <c r="S1008" s="36"/>
      <c r="T1008" s="32"/>
      <c r="U1008" s="33"/>
      <c r="V1008" s="33"/>
      <c r="W1008" s="33"/>
    </row>
    <row r="1009" spans="1:23" ht="25" customHeight="1" x14ac:dyDescent="0.3">
      <c r="A1009" s="32"/>
      <c r="B1009" s="32"/>
      <c r="C1009" s="32"/>
      <c r="D1009" s="32"/>
      <c r="E1009" s="126"/>
      <c r="F1009" s="35"/>
      <c r="G1009" s="35"/>
      <c r="H1009" s="35"/>
      <c r="I1009" s="33">
        <v>0</v>
      </c>
      <c r="J1009" s="33">
        <v>0</v>
      </c>
      <c r="K1009" s="33">
        <v>0</v>
      </c>
      <c r="L1009" s="33">
        <v>0</v>
      </c>
      <c r="M1009" s="33">
        <v>0</v>
      </c>
      <c r="N1009" s="108">
        <v>0</v>
      </c>
      <c r="O1009" s="108">
        <v>0</v>
      </c>
      <c r="R1009" s="36"/>
      <c r="S1009" s="36"/>
      <c r="T1009" s="32"/>
      <c r="U1009" s="33"/>
      <c r="V1009" s="33"/>
      <c r="W1009" s="33"/>
    </row>
    <row r="1010" spans="1:23" ht="25" customHeight="1" x14ac:dyDescent="0.3">
      <c r="A1010" s="32"/>
      <c r="B1010" s="32"/>
      <c r="C1010" s="32"/>
      <c r="D1010" s="32"/>
      <c r="E1010" s="126"/>
      <c r="F1010" s="35"/>
      <c r="G1010" s="35"/>
      <c r="H1010" s="35"/>
      <c r="I1010" s="33">
        <v>0</v>
      </c>
      <c r="J1010" s="33">
        <v>0</v>
      </c>
      <c r="K1010" s="33">
        <v>0</v>
      </c>
      <c r="L1010" s="33">
        <v>0</v>
      </c>
      <c r="M1010" s="33">
        <v>0</v>
      </c>
      <c r="N1010" s="108">
        <v>0</v>
      </c>
      <c r="O1010" s="108">
        <v>0</v>
      </c>
      <c r="R1010" s="36"/>
      <c r="S1010" s="36"/>
      <c r="T1010" s="32"/>
      <c r="U1010" s="33"/>
      <c r="V1010" s="33"/>
      <c r="W1010" s="33"/>
    </row>
    <row r="1011" spans="1:23" ht="25" customHeight="1" x14ac:dyDescent="0.3">
      <c r="A1011" s="32"/>
      <c r="B1011" s="32"/>
      <c r="C1011" s="32"/>
      <c r="D1011" s="32"/>
      <c r="E1011" s="126"/>
      <c r="F1011" s="35"/>
      <c r="G1011" s="35"/>
      <c r="H1011" s="35"/>
      <c r="I1011" s="33">
        <v>0</v>
      </c>
      <c r="J1011" s="33">
        <v>0</v>
      </c>
      <c r="K1011" s="33">
        <v>0</v>
      </c>
      <c r="L1011" s="33">
        <v>0</v>
      </c>
      <c r="M1011" s="33">
        <v>0</v>
      </c>
      <c r="N1011" s="108">
        <v>0</v>
      </c>
      <c r="O1011" s="108">
        <v>0</v>
      </c>
      <c r="R1011" s="36"/>
      <c r="S1011" s="36"/>
      <c r="T1011" s="32"/>
      <c r="U1011" s="33"/>
      <c r="V1011" s="33"/>
      <c r="W1011" s="33"/>
    </row>
    <row r="1012" spans="1:23" ht="25" customHeight="1" x14ac:dyDescent="0.3">
      <c r="A1012" s="32"/>
      <c r="B1012" s="32"/>
      <c r="C1012" s="32"/>
      <c r="D1012" s="32"/>
      <c r="E1012" s="126"/>
      <c r="F1012" s="35"/>
      <c r="G1012" s="35"/>
      <c r="H1012" s="35"/>
      <c r="I1012" s="33">
        <v>0</v>
      </c>
      <c r="J1012" s="33">
        <v>0</v>
      </c>
      <c r="K1012" s="33">
        <v>0</v>
      </c>
      <c r="L1012" s="33">
        <v>0</v>
      </c>
      <c r="M1012" s="33">
        <v>0</v>
      </c>
      <c r="N1012" s="108">
        <v>0</v>
      </c>
      <c r="O1012" s="108">
        <v>0</v>
      </c>
      <c r="R1012" s="36"/>
      <c r="S1012" s="36"/>
      <c r="T1012" s="32"/>
      <c r="U1012" s="33"/>
      <c r="V1012" s="33"/>
      <c r="W1012" s="33"/>
    </row>
    <row r="1013" spans="1:23" ht="25" customHeight="1" x14ac:dyDescent="0.3">
      <c r="A1013" s="32"/>
      <c r="B1013" s="32"/>
      <c r="C1013" s="32"/>
      <c r="D1013" s="32"/>
      <c r="E1013" s="126"/>
      <c r="F1013" s="35"/>
      <c r="G1013" s="35"/>
      <c r="H1013" s="35"/>
      <c r="I1013" s="33">
        <v>0</v>
      </c>
      <c r="J1013" s="33">
        <v>0</v>
      </c>
      <c r="K1013" s="33">
        <v>0</v>
      </c>
      <c r="L1013" s="33">
        <v>0</v>
      </c>
      <c r="M1013" s="33">
        <v>0</v>
      </c>
      <c r="N1013" s="108">
        <v>0</v>
      </c>
      <c r="O1013" s="108">
        <v>0</v>
      </c>
      <c r="R1013" s="36"/>
      <c r="S1013" s="36"/>
      <c r="T1013" s="32"/>
      <c r="U1013" s="33"/>
      <c r="V1013" s="33"/>
      <c r="W1013" s="33"/>
    </row>
    <row r="1014" spans="1:23" ht="25" customHeight="1" x14ac:dyDescent="0.3">
      <c r="A1014" s="32"/>
      <c r="B1014" s="32"/>
      <c r="C1014" s="32"/>
      <c r="D1014" s="32"/>
      <c r="E1014" s="126"/>
      <c r="F1014" s="35"/>
      <c r="G1014" s="35"/>
      <c r="H1014" s="35"/>
      <c r="I1014" s="33">
        <v>0</v>
      </c>
      <c r="J1014" s="33">
        <v>0</v>
      </c>
      <c r="K1014" s="33">
        <v>0</v>
      </c>
      <c r="L1014" s="33">
        <v>0</v>
      </c>
      <c r="M1014" s="33">
        <v>0</v>
      </c>
      <c r="N1014" s="108">
        <v>0</v>
      </c>
      <c r="O1014" s="108">
        <v>0</v>
      </c>
      <c r="R1014" s="36"/>
      <c r="S1014" s="36"/>
      <c r="T1014" s="32"/>
      <c r="U1014" s="33"/>
      <c r="V1014" s="33"/>
      <c r="W1014" s="33"/>
    </row>
    <row r="1015" spans="1:23" ht="25" customHeight="1" x14ac:dyDescent="0.3">
      <c r="A1015" s="32"/>
      <c r="B1015" s="32"/>
      <c r="C1015" s="32"/>
      <c r="D1015" s="32"/>
      <c r="E1015" s="126"/>
      <c r="F1015" s="35"/>
      <c r="G1015" s="35"/>
      <c r="H1015" s="35"/>
      <c r="I1015" s="33">
        <v>0</v>
      </c>
      <c r="J1015" s="33">
        <v>0</v>
      </c>
      <c r="K1015" s="33">
        <v>0</v>
      </c>
      <c r="L1015" s="33">
        <v>0</v>
      </c>
      <c r="M1015" s="33">
        <v>0</v>
      </c>
      <c r="N1015" s="108">
        <v>0</v>
      </c>
      <c r="O1015" s="108">
        <v>0</v>
      </c>
      <c r="R1015" s="36"/>
      <c r="S1015" s="36"/>
      <c r="T1015" s="32"/>
      <c r="U1015" s="33"/>
      <c r="V1015" s="33"/>
      <c r="W1015" s="33"/>
    </row>
    <row r="1016" spans="1:23" ht="25" customHeight="1" x14ac:dyDescent="0.3">
      <c r="A1016" s="32"/>
      <c r="B1016" s="32"/>
      <c r="C1016" s="32"/>
      <c r="D1016" s="32"/>
      <c r="E1016" s="126"/>
      <c r="F1016" s="35"/>
      <c r="G1016" s="35"/>
      <c r="H1016" s="35"/>
      <c r="I1016" s="33">
        <v>0</v>
      </c>
      <c r="J1016" s="33">
        <v>0</v>
      </c>
      <c r="K1016" s="33">
        <v>0</v>
      </c>
      <c r="L1016" s="33">
        <v>0</v>
      </c>
      <c r="M1016" s="33">
        <v>0</v>
      </c>
      <c r="N1016" s="108">
        <v>0</v>
      </c>
      <c r="O1016" s="108">
        <v>0</v>
      </c>
      <c r="R1016" s="36"/>
      <c r="S1016" s="36"/>
      <c r="T1016" s="32"/>
      <c r="U1016" s="33"/>
      <c r="V1016" s="33"/>
      <c r="W1016" s="33"/>
    </row>
    <row r="1017" spans="1:23" ht="25" customHeight="1" x14ac:dyDescent="0.3">
      <c r="A1017" s="32"/>
      <c r="B1017" s="32"/>
      <c r="C1017" s="32"/>
      <c r="D1017" s="32"/>
      <c r="E1017" s="126"/>
      <c r="F1017" s="35"/>
      <c r="G1017" s="35"/>
      <c r="H1017" s="35"/>
      <c r="I1017" s="33">
        <v>0</v>
      </c>
      <c r="J1017" s="33">
        <v>0</v>
      </c>
      <c r="K1017" s="33">
        <v>0</v>
      </c>
      <c r="L1017" s="33">
        <v>0</v>
      </c>
      <c r="M1017" s="33">
        <v>0</v>
      </c>
      <c r="N1017" s="108">
        <v>0</v>
      </c>
      <c r="O1017" s="108">
        <v>0</v>
      </c>
      <c r="R1017" s="36"/>
      <c r="S1017" s="36"/>
      <c r="T1017" s="32"/>
      <c r="U1017" s="33"/>
      <c r="V1017" s="33"/>
      <c r="W1017" s="33"/>
    </row>
    <row r="1018" spans="1:23" ht="25" customHeight="1" x14ac:dyDescent="0.3">
      <c r="A1018" s="32"/>
      <c r="B1018" s="32"/>
      <c r="C1018" s="32"/>
      <c r="D1018" s="32"/>
      <c r="E1018" s="126"/>
      <c r="F1018" s="35"/>
      <c r="G1018" s="35"/>
      <c r="H1018" s="35"/>
      <c r="I1018" s="33">
        <v>0</v>
      </c>
      <c r="J1018" s="33">
        <v>0</v>
      </c>
      <c r="K1018" s="33">
        <v>0</v>
      </c>
      <c r="L1018" s="33">
        <v>0</v>
      </c>
      <c r="M1018" s="33">
        <v>0</v>
      </c>
      <c r="N1018" s="108">
        <v>0</v>
      </c>
      <c r="O1018" s="108">
        <v>0</v>
      </c>
      <c r="R1018" s="36"/>
      <c r="S1018" s="36"/>
      <c r="T1018" s="32"/>
      <c r="U1018" s="33"/>
      <c r="V1018" s="33"/>
      <c r="W1018" s="33"/>
    </row>
    <row r="1019" spans="1:23" ht="25" customHeight="1" x14ac:dyDescent="0.3">
      <c r="A1019" s="32"/>
      <c r="B1019" s="32"/>
      <c r="C1019" s="32"/>
      <c r="D1019" s="32"/>
      <c r="E1019" s="126"/>
      <c r="F1019" s="35"/>
      <c r="G1019" s="35"/>
      <c r="H1019" s="35"/>
      <c r="I1019" s="33">
        <v>0</v>
      </c>
      <c r="J1019" s="33">
        <v>0</v>
      </c>
      <c r="K1019" s="33">
        <v>0</v>
      </c>
      <c r="L1019" s="33">
        <v>0</v>
      </c>
      <c r="M1019" s="33">
        <v>0</v>
      </c>
      <c r="N1019" s="108">
        <v>0</v>
      </c>
      <c r="O1019" s="108">
        <v>0</v>
      </c>
      <c r="R1019" s="36"/>
      <c r="S1019" s="36"/>
      <c r="T1019" s="32"/>
      <c r="U1019" s="33"/>
      <c r="V1019" s="33"/>
      <c r="W1019" s="33"/>
    </row>
    <row r="1020" spans="1:23" ht="25" customHeight="1" x14ac:dyDescent="0.3">
      <c r="A1020" s="32"/>
      <c r="B1020" s="32"/>
      <c r="C1020" s="32"/>
      <c r="D1020" s="32"/>
      <c r="E1020" s="126"/>
      <c r="F1020" s="35"/>
      <c r="G1020" s="35"/>
      <c r="H1020" s="35"/>
      <c r="I1020" s="33">
        <v>0</v>
      </c>
      <c r="J1020" s="33">
        <v>0</v>
      </c>
      <c r="K1020" s="33">
        <v>0</v>
      </c>
      <c r="L1020" s="33">
        <v>0</v>
      </c>
      <c r="M1020" s="33">
        <v>0</v>
      </c>
      <c r="N1020" s="108">
        <v>0</v>
      </c>
      <c r="O1020" s="108">
        <v>0</v>
      </c>
      <c r="R1020" s="36"/>
      <c r="S1020" s="36"/>
      <c r="T1020" s="32"/>
      <c r="U1020" s="33"/>
      <c r="V1020" s="33"/>
      <c r="W1020" s="33"/>
    </row>
    <row r="1021" spans="1:23" ht="25" customHeight="1" x14ac:dyDescent="0.3">
      <c r="A1021" s="32"/>
      <c r="B1021" s="32"/>
      <c r="C1021" s="32"/>
      <c r="D1021" s="32"/>
      <c r="E1021" s="126"/>
      <c r="F1021" s="35"/>
      <c r="G1021" s="35"/>
      <c r="H1021" s="35"/>
      <c r="I1021" s="33">
        <v>0</v>
      </c>
      <c r="J1021" s="33">
        <v>0</v>
      </c>
      <c r="K1021" s="33">
        <v>0</v>
      </c>
      <c r="L1021" s="33">
        <v>0</v>
      </c>
      <c r="M1021" s="33">
        <v>0</v>
      </c>
      <c r="N1021" s="108">
        <v>0</v>
      </c>
      <c r="O1021" s="108">
        <v>0</v>
      </c>
      <c r="R1021" s="36"/>
      <c r="S1021" s="36"/>
      <c r="T1021" s="32"/>
      <c r="U1021" s="33"/>
      <c r="V1021" s="33"/>
      <c r="W1021" s="33"/>
    </row>
    <row r="1022" spans="1:23" ht="25" customHeight="1" x14ac:dyDescent="0.3">
      <c r="A1022" s="32"/>
      <c r="B1022" s="32"/>
      <c r="C1022" s="32"/>
      <c r="D1022" s="32"/>
      <c r="E1022" s="126"/>
      <c r="F1022" s="35"/>
      <c r="G1022" s="35"/>
      <c r="H1022" s="35"/>
      <c r="I1022" s="33">
        <v>0</v>
      </c>
      <c r="J1022" s="33">
        <v>0</v>
      </c>
      <c r="K1022" s="33">
        <v>0</v>
      </c>
      <c r="L1022" s="33">
        <v>0</v>
      </c>
      <c r="M1022" s="33">
        <v>0</v>
      </c>
      <c r="N1022" s="108">
        <v>0</v>
      </c>
      <c r="O1022" s="108">
        <v>0</v>
      </c>
      <c r="R1022" s="36"/>
      <c r="S1022" s="36"/>
      <c r="T1022" s="32"/>
      <c r="U1022" s="33"/>
      <c r="V1022" s="33"/>
      <c r="W1022" s="33"/>
    </row>
    <row r="1023" spans="1:23" ht="25" customHeight="1" x14ac:dyDescent="0.3">
      <c r="A1023" s="32"/>
      <c r="B1023" s="32"/>
      <c r="C1023" s="32"/>
      <c r="D1023" s="32"/>
      <c r="E1023" s="126"/>
      <c r="F1023" s="35"/>
      <c r="G1023" s="35"/>
      <c r="H1023" s="35"/>
      <c r="I1023" s="33">
        <v>0</v>
      </c>
      <c r="J1023" s="33">
        <v>0</v>
      </c>
      <c r="K1023" s="33">
        <v>0</v>
      </c>
      <c r="L1023" s="33">
        <v>0</v>
      </c>
      <c r="M1023" s="33">
        <v>0</v>
      </c>
      <c r="N1023" s="108">
        <v>0</v>
      </c>
      <c r="O1023" s="108">
        <v>0</v>
      </c>
      <c r="R1023" s="36"/>
      <c r="S1023" s="36"/>
      <c r="T1023" s="32"/>
      <c r="U1023" s="33"/>
      <c r="V1023" s="33"/>
      <c r="W1023" s="33"/>
    </row>
    <row r="1024" spans="1:23" ht="25" customHeight="1" x14ac:dyDescent="0.3">
      <c r="A1024" s="32"/>
      <c r="B1024" s="32"/>
      <c r="C1024" s="32"/>
      <c r="D1024" s="32"/>
      <c r="E1024" s="126"/>
      <c r="F1024" s="35"/>
      <c r="G1024" s="35"/>
      <c r="H1024" s="35"/>
      <c r="I1024" s="33">
        <v>0</v>
      </c>
      <c r="J1024" s="33">
        <v>0</v>
      </c>
      <c r="K1024" s="33">
        <v>0</v>
      </c>
      <c r="L1024" s="33">
        <v>0</v>
      </c>
      <c r="M1024" s="33">
        <v>0</v>
      </c>
      <c r="N1024" s="108">
        <v>0</v>
      </c>
      <c r="O1024" s="108">
        <v>0</v>
      </c>
      <c r="R1024" s="36"/>
      <c r="S1024" s="36"/>
      <c r="T1024" s="32"/>
      <c r="U1024" s="33"/>
      <c r="V1024" s="33"/>
      <c r="W1024" s="33"/>
    </row>
    <row r="1025" spans="1:23" ht="25" customHeight="1" x14ac:dyDescent="0.3">
      <c r="A1025" s="32"/>
      <c r="B1025" s="32"/>
      <c r="C1025" s="32"/>
      <c r="D1025" s="32"/>
      <c r="E1025" s="126"/>
      <c r="F1025" s="35"/>
      <c r="G1025" s="35"/>
      <c r="H1025" s="35"/>
      <c r="I1025" s="33">
        <v>0</v>
      </c>
      <c r="J1025" s="33">
        <v>0</v>
      </c>
      <c r="K1025" s="33">
        <v>0</v>
      </c>
      <c r="L1025" s="33">
        <v>0</v>
      </c>
      <c r="M1025" s="33">
        <v>0</v>
      </c>
      <c r="N1025" s="108">
        <v>0</v>
      </c>
      <c r="O1025" s="108">
        <v>0</v>
      </c>
      <c r="R1025" s="36"/>
      <c r="S1025" s="36"/>
      <c r="T1025" s="32"/>
      <c r="U1025" s="33"/>
      <c r="V1025" s="33"/>
      <c r="W1025" s="33"/>
    </row>
    <row r="1026" spans="1:23" ht="25" customHeight="1" x14ac:dyDescent="0.3">
      <c r="A1026" s="32"/>
      <c r="B1026" s="32"/>
      <c r="C1026" s="32"/>
      <c r="D1026" s="32"/>
      <c r="E1026" s="126"/>
      <c r="F1026" s="35"/>
      <c r="G1026" s="35"/>
      <c r="H1026" s="35"/>
      <c r="I1026" s="33">
        <v>0</v>
      </c>
      <c r="J1026" s="33">
        <v>0</v>
      </c>
      <c r="K1026" s="33">
        <v>0</v>
      </c>
      <c r="L1026" s="33">
        <v>0</v>
      </c>
      <c r="M1026" s="33">
        <v>0</v>
      </c>
      <c r="N1026" s="108">
        <v>0</v>
      </c>
      <c r="O1026" s="108">
        <v>0</v>
      </c>
      <c r="R1026" s="36"/>
      <c r="S1026" s="36"/>
      <c r="T1026" s="32"/>
      <c r="U1026" s="33"/>
      <c r="V1026" s="33"/>
      <c r="W1026" s="33"/>
    </row>
    <row r="1027" spans="1:23" ht="25" customHeight="1" x14ac:dyDescent="0.3">
      <c r="A1027" s="32"/>
      <c r="B1027" s="32"/>
      <c r="C1027" s="32"/>
      <c r="D1027" s="32"/>
      <c r="E1027" s="126"/>
      <c r="F1027" s="35"/>
      <c r="G1027" s="35"/>
      <c r="H1027" s="35"/>
      <c r="I1027" s="33">
        <v>0</v>
      </c>
      <c r="J1027" s="33">
        <v>0</v>
      </c>
      <c r="K1027" s="33">
        <v>0</v>
      </c>
      <c r="L1027" s="33">
        <v>0</v>
      </c>
      <c r="M1027" s="33">
        <v>0</v>
      </c>
      <c r="N1027" s="108">
        <v>0</v>
      </c>
      <c r="O1027" s="108">
        <v>0</v>
      </c>
      <c r="R1027" s="36"/>
      <c r="S1027" s="36"/>
      <c r="T1027" s="32"/>
      <c r="U1027" s="33"/>
      <c r="V1027" s="33"/>
      <c r="W1027" s="33"/>
    </row>
    <row r="1028" spans="1:23" ht="25" customHeight="1" x14ac:dyDescent="0.3">
      <c r="A1028" s="32"/>
      <c r="B1028" s="32"/>
      <c r="C1028" s="32"/>
      <c r="D1028" s="32"/>
      <c r="E1028" s="126"/>
      <c r="F1028" s="35"/>
      <c r="G1028" s="35"/>
      <c r="H1028" s="35"/>
      <c r="I1028" s="33">
        <v>0</v>
      </c>
      <c r="J1028" s="33">
        <v>0</v>
      </c>
      <c r="K1028" s="33">
        <v>0</v>
      </c>
      <c r="L1028" s="33">
        <v>0</v>
      </c>
      <c r="M1028" s="33">
        <v>0</v>
      </c>
      <c r="N1028" s="108">
        <v>0</v>
      </c>
      <c r="O1028" s="108">
        <v>0</v>
      </c>
      <c r="R1028" s="36"/>
      <c r="S1028" s="36"/>
      <c r="T1028" s="32"/>
      <c r="U1028" s="33"/>
      <c r="V1028" s="33"/>
      <c r="W1028" s="33"/>
    </row>
    <row r="1029" spans="1:23" ht="25" customHeight="1" x14ac:dyDescent="0.3">
      <c r="A1029" s="32"/>
      <c r="B1029" s="32"/>
      <c r="C1029" s="32"/>
      <c r="D1029" s="32"/>
      <c r="E1029" s="126"/>
      <c r="F1029" s="35"/>
      <c r="G1029" s="35"/>
      <c r="H1029" s="35"/>
      <c r="I1029" s="33">
        <v>0</v>
      </c>
      <c r="J1029" s="33">
        <v>0</v>
      </c>
      <c r="K1029" s="33">
        <v>0</v>
      </c>
      <c r="L1029" s="33">
        <v>0</v>
      </c>
      <c r="M1029" s="33">
        <v>0</v>
      </c>
      <c r="N1029" s="108">
        <v>0</v>
      </c>
      <c r="O1029" s="108">
        <v>0</v>
      </c>
      <c r="R1029" s="36"/>
      <c r="S1029" s="36"/>
      <c r="T1029" s="32"/>
      <c r="U1029" s="33"/>
      <c r="V1029" s="33"/>
      <c r="W1029" s="33"/>
    </row>
    <row r="1030" spans="1:23" ht="25" customHeight="1" x14ac:dyDescent="0.3">
      <c r="A1030" s="32"/>
      <c r="B1030" s="32"/>
      <c r="C1030" s="32"/>
      <c r="D1030" s="32"/>
      <c r="E1030" s="126"/>
      <c r="F1030" s="35"/>
      <c r="G1030" s="35"/>
      <c r="H1030" s="35"/>
      <c r="I1030" s="33">
        <v>0</v>
      </c>
      <c r="J1030" s="33">
        <v>0</v>
      </c>
      <c r="K1030" s="33">
        <v>0</v>
      </c>
      <c r="L1030" s="33">
        <v>0</v>
      </c>
      <c r="M1030" s="33">
        <v>0</v>
      </c>
      <c r="N1030" s="108">
        <v>0</v>
      </c>
      <c r="O1030" s="108">
        <v>0</v>
      </c>
      <c r="R1030" s="36"/>
      <c r="S1030" s="36"/>
      <c r="T1030" s="32"/>
      <c r="U1030" s="33"/>
      <c r="V1030" s="33"/>
      <c r="W1030" s="33"/>
    </row>
    <row r="1031" spans="1:23" ht="25" customHeight="1" x14ac:dyDescent="0.3">
      <c r="A1031" s="32"/>
      <c r="B1031" s="32"/>
      <c r="C1031" s="32"/>
      <c r="D1031" s="32"/>
      <c r="E1031" s="126"/>
      <c r="F1031" s="35"/>
      <c r="G1031" s="35"/>
      <c r="H1031" s="35"/>
      <c r="I1031" s="33">
        <v>0</v>
      </c>
      <c r="J1031" s="33">
        <v>0</v>
      </c>
      <c r="K1031" s="33">
        <v>0</v>
      </c>
      <c r="L1031" s="33">
        <v>0</v>
      </c>
      <c r="M1031" s="33">
        <v>0</v>
      </c>
      <c r="N1031" s="108">
        <v>0</v>
      </c>
      <c r="O1031" s="108">
        <v>0</v>
      </c>
      <c r="R1031" s="36"/>
      <c r="S1031" s="36"/>
      <c r="T1031" s="32"/>
      <c r="U1031" s="33"/>
      <c r="V1031" s="33"/>
      <c r="W1031" s="33"/>
    </row>
    <row r="1032" spans="1:23" ht="25" customHeight="1" x14ac:dyDescent="0.3">
      <c r="A1032" s="32"/>
      <c r="B1032" s="32"/>
      <c r="C1032" s="32"/>
      <c r="D1032" s="32"/>
      <c r="E1032" s="126"/>
      <c r="F1032" s="35"/>
      <c r="G1032" s="35"/>
      <c r="H1032" s="35"/>
      <c r="I1032" s="33">
        <v>0</v>
      </c>
      <c r="J1032" s="33">
        <v>0</v>
      </c>
      <c r="K1032" s="33">
        <v>0</v>
      </c>
      <c r="L1032" s="33">
        <v>0</v>
      </c>
      <c r="M1032" s="33">
        <v>0</v>
      </c>
      <c r="N1032" s="108">
        <v>0</v>
      </c>
      <c r="O1032" s="108">
        <v>0</v>
      </c>
      <c r="R1032" s="36"/>
      <c r="S1032" s="36"/>
      <c r="T1032" s="32"/>
      <c r="U1032" s="33"/>
      <c r="V1032" s="33"/>
      <c r="W1032" s="33"/>
    </row>
    <row r="1033" spans="1:23" ht="25" customHeight="1" x14ac:dyDescent="0.3">
      <c r="A1033" s="32"/>
      <c r="B1033" s="32"/>
      <c r="C1033" s="32"/>
      <c r="D1033" s="32"/>
      <c r="E1033" s="126"/>
      <c r="F1033" s="35"/>
      <c r="G1033" s="35"/>
      <c r="H1033" s="35"/>
      <c r="I1033" s="33">
        <v>0</v>
      </c>
      <c r="J1033" s="33">
        <v>0</v>
      </c>
      <c r="K1033" s="33">
        <v>0</v>
      </c>
      <c r="L1033" s="33">
        <v>0</v>
      </c>
      <c r="M1033" s="33">
        <v>0</v>
      </c>
      <c r="N1033" s="108">
        <v>0</v>
      </c>
      <c r="O1033" s="108">
        <v>0</v>
      </c>
      <c r="R1033" s="36"/>
      <c r="S1033" s="36"/>
      <c r="T1033" s="32"/>
      <c r="U1033" s="33"/>
      <c r="V1033" s="33"/>
      <c r="W1033" s="33"/>
    </row>
    <row r="1034" spans="1:23" ht="25" customHeight="1" x14ac:dyDescent="0.3">
      <c r="A1034" s="32"/>
      <c r="B1034" s="32"/>
      <c r="C1034" s="32"/>
      <c r="D1034" s="32"/>
      <c r="E1034" s="126"/>
      <c r="F1034" s="35"/>
      <c r="G1034" s="35"/>
      <c r="H1034" s="35"/>
      <c r="I1034" s="33">
        <v>0</v>
      </c>
      <c r="J1034" s="33">
        <v>0</v>
      </c>
      <c r="K1034" s="33">
        <v>0</v>
      </c>
      <c r="L1034" s="33">
        <v>0</v>
      </c>
      <c r="M1034" s="33">
        <v>0</v>
      </c>
      <c r="N1034" s="108">
        <v>0</v>
      </c>
      <c r="O1034" s="108">
        <v>0</v>
      </c>
      <c r="R1034" s="36"/>
      <c r="S1034" s="36"/>
      <c r="T1034" s="32"/>
      <c r="U1034" s="33"/>
      <c r="V1034" s="33"/>
      <c r="W1034" s="33"/>
    </row>
    <row r="1035" spans="1:23" ht="25" customHeight="1" x14ac:dyDescent="0.3">
      <c r="A1035" s="32"/>
      <c r="B1035" s="32"/>
      <c r="C1035" s="32"/>
      <c r="D1035" s="32"/>
      <c r="E1035" s="126"/>
      <c r="F1035" s="35"/>
      <c r="G1035" s="35"/>
      <c r="H1035" s="35"/>
      <c r="I1035" s="33">
        <v>0</v>
      </c>
      <c r="J1035" s="33">
        <v>0</v>
      </c>
      <c r="K1035" s="33">
        <v>0</v>
      </c>
      <c r="L1035" s="33">
        <v>0</v>
      </c>
      <c r="M1035" s="33">
        <v>0</v>
      </c>
      <c r="N1035" s="108">
        <v>0</v>
      </c>
      <c r="O1035" s="108">
        <v>0</v>
      </c>
      <c r="R1035" s="36"/>
      <c r="S1035" s="36"/>
      <c r="T1035" s="32"/>
      <c r="U1035" s="33"/>
      <c r="V1035" s="33"/>
      <c r="W1035" s="33"/>
    </row>
    <row r="1036" spans="1:23" ht="25" customHeight="1" x14ac:dyDescent="0.3">
      <c r="A1036" s="32"/>
      <c r="B1036" s="32"/>
      <c r="C1036" s="32"/>
      <c r="D1036" s="32"/>
      <c r="E1036" s="126"/>
      <c r="F1036" s="35"/>
      <c r="G1036" s="35"/>
      <c r="H1036" s="35"/>
      <c r="I1036" s="33">
        <v>0</v>
      </c>
      <c r="J1036" s="33">
        <v>0</v>
      </c>
      <c r="K1036" s="33">
        <v>0</v>
      </c>
      <c r="L1036" s="33">
        <v>0</v>
      </c>
      <c r="M1036" s="33">
        <v>0</v>
      </c>
      <c r="N1036" s="108">
        <v>0</v>
      </c>
      <c r="O1036" s="108">
        <v>0</v>
      </c>
      <c r="R1036" s="36"/>
      <c r="S1036" s="36"/>
      <c r="T1036" s="32"/>
      <c r="U1036" s="33"/>
      <c r="V1036" s="33"/>
      <c r="W1036" s="33"/>
    </row>
    <row r="1037" spans="1:23" ht="25" customHeight="1" x14ac:dyDescent="0.3">
      <c r="A1037" s="32"/>
      <c r="B1037" s="32"/>
      <c r="C1037" s="32"/>
      <c r="D1037" s="32"/>
      <c r="E1037" s="126"/>
      <c r="F1037" s="35"/>
      <c r="G1037" s="35"/>
      <c r="H1037" s="35"/>
      <c r="I1037" s="33">
        <v>0</v>
      </c>
      <c r="J1037" s="33">
        <v>0</v>
      </c>
      <c r="K1037" s="33">
        <v>0</v>
      </c>
      <c r="L1037" s="33">
        <v>0</v>
      </c>
      <c r="M1037" s="33">
        <v>0</v>
      </c>
      <c r="N1037" s="108">
        <v>0</v>
      </c>
      <c r="O1037" s="108">
        <v>0</v>
      </c>
      <c r="R1037" s="36"/>
      <c r="S1037" s="36"/>
      <c r="T1037" s="32"/>
      <c r="U1037" s="33"/>
      <c r="V1037" s="33"/>
      <c r="W1037" s="33"/>
    </row>
    <row r="1038" spans="1:23" ht="25" customHeight="1" x14ac:dyDescent="0.3">
      <c r="A1038" s="32"/>
      <c r="B1038" s="32"/>
      <c r="C1038" s="32"/>
      <c r="D1038" s="32"/>
      <c r="E1038" s="126"/>
      <c r="F1038" s="35"/>
      <c r="G1038" s="35"/>
      <c r="H1038" s="35"/>
      <c r="I1038" s="33">
        <v>0</v>
      </c>
      <c r="J1038" s="33">
        <v>0</v>
      </c>
      <c r="K1038" s="33">
        <v>0</v>
      </c>
      <c r="L1038" s="33">
        <v>0</v>
      </c>
      <c r="M1038" s="33">
        <v>0</v>
      </c>
      <c r="N1038" s="108">
        <v>0</v>
      </c>
      <c r="O1038" s="108">
        <v>0</v>
      </c>
      <c r="R1038" s="36"/>
      <c r="S1038" s="36"/>
      <c r="T1038" s="32"/>
      <c r="U1038" s="33"/>
      <c r="V1038" s="33"/>
      <c r="W1038" s="33"/>
    </row>
    <row r="1039" spans="1:23" ht="25" customHeight="1" x14ac:dyDescent="0.3">
      <c r="A1039" s="32"/>
      <c r="B1039" s="32"/>
      <c r="C1039" s="32"/>
      <c r="D1039" s="32"/>
      <c r="E1039" s="126"/>
      <c r="F1039" s="35"/>
      <c r="G1039" s="35"/>
      <c r="H1039" s="35"/>
      <c r="I1039" s="33">
        <v>0</v>
      </c>
      <c r="J1039" s="33">
        <v>0</v>
      </c>
      <c r="K1039" s="33">
        <v>0</v>
      </c>
      <c r="L1039" s="33">
        <v>0</v>
      </c>
      <c r="M1039" s="33">
        <v>0</v>
      </c>
      <c r="N1039" s="108">
        <v>0</v>
      </c>
      <c r="O1039" s="108">
        <v>0</v>
      </c>
      <c r="R1039" s="36"/>
      <c r="S1039" s="36"/>
      <c r="T1039" s="32"/>
      <c r="U1039" s="33"/>
      <c r="V1039" s="33"/>
      <c r="W1039" s="33"/>
    </row>
    <row r="1040" spans="1:23" ht="25" customHeight="1" x14ac:dyDescent="0.3">
      <c r="A1040" s="32"/>
      <c r="B1040" s="32"/>
      <c r="C1040" s="32"/>
      <c r="D1040" s="32"/>
      <c r="E1040" s="126"/>
      <c r="F1040" s="35"/>
      <c r="G1040" s="35"/>
      <c r="H1040" s="35"/>
      <c r="I1040" s="33">
        <v>0</v>
      </c>
      <c r="J1040" s="33">
        <v>0</v>
      </c>
      <c r="K1040" s="33">
        <v>0</v>
      </c>
      <c r="L1040" s="33">
        <v>0</v>
      </c>
      <c r="M1040" s="33">
        <v>0</v>
      </c>
      <c r="N1040" s="108">
        <v>0</v>
      </c>
      <c r="O1040" s="108">
        <v>0</v>
      </c>
      <c r="R1040" s="36"/>
      <c r="S1040" s="36"/>
      <c r="T1040" s="32"/>
      <c r="U1040" s="33"/>
      <c r="V1040" s="33"/>
      <c r="W1040" s="33"/>
    </row>
    <row r="1041" spans="1:23" ht="25" customHeight="1" x14ac:dyDescent="0.3">
      <c r="A1041" s="32"/>
      <c r="B1041" s="32"/>
      <c r="C1041" s="32"/>
      <c r="D1041" s="32"/>
      <c r="E1041" s="126"/>
      <c r="F1041" s="35"/>
      <c r="G1041" s="35"/>
      <c r="H1041" s="35"/>
      <c r="I1041" s="33">
        <v>0</v>
      </c>
      <c r="J1041" s="33">
        <v>0</v>
      </c>
      <c r="K1041" s="33">
        <v>0</v>
      </c>
      <c r="L1041" s="33">
        <v>0</v>
      </c>
      <c r="M1041" s="33">
        <v>0</v>
      </c>
      <c r="N1041" s="108">
        <v>0</v>
      </c>
      <c r="O1041" s="108">
        <v>0</v>
      </c>
      <c r="R1041" s="36"/>
      <c r="S1041" s="36"/>
      <c r="T1041" s="32"/>
      <c r="U1041" s="33"/>
      <c r="V1041" s="33"/>
      <c r="W1041" s="33"/>
    </row>
    <row r="1042" spans="1:23" ht="25" customHeight="1" x14ac:dyDescent="0.3">
      <c r="A1042" s="32"/>
      <c r="B1042" s="32"/>
      <c r="C1042" s="32"/>
      <c r="D1042" s="32"/>
      <c r="E1042" s="126"/>
      <c r="F1042" s="35"/>
      <c r="G1042" s="35"/>
      <c r="H1042" s="35"/>
      <c r="I1042" s="33">
        <v>0</v>
      </c>
      <c r="J1042" s="33">
        <v>0</v>
      </c>
      <c r="K1042" s="33">
        <v>0</v>
      </c>
      <c r="L1042" s="33">
        <v>0</v>
      </c>
      <c r="M1042" s="33">
        <v>0</v>
      </c>
      <c r="N1042" s="108">
        <v>0</v>
      </c>
      <c r="O1042" s="108">
        <v>0</v>
      </c>
      <c r="R1042" s="36"/>
      <c r="S1042" s="36"/>
      <c r="T1042" s="32"/>
      <c r="U1042" s="33"/>
      <c r="V1042" s="33"/>
      <c r="W1042" s="33"/>
    </row>
    <row r="1043" spans="1:23" ht="25" customHeight="1" x14ac:dyDescent="0.3">
      <c r="A1043" s="32"/>
      <c r="B1043" s="32"/>
      <c r="C1043" s="32"/>
      <c r="D1043" s="32"/>
      <c r="E1043" s="126"/>
      <c r="F1043" s="35"/>
      <c r="G1043" s="35"/>
      <c r="H1043" s="35"/>
      <c r="I1043" s="33">
        <v>0</v>
      </c>
      <c r="J1043" s="33">
        <v>0</v>
      </c>
      <c r="K1043" s="33">
        <v>0</v>
      </c>
      <c r="L1043" s="33">
        <v>0</v>
      </c>
      <c r="M1043" s="33">
        <v>0</v>
      </c>
      <c r="N1043" s="108">
        <v>0</v>
      </c>
      <c r="O1043" s="108">
        <v>0</v>
      </c>
      <c r="R1043" s="36"/>
      <c r="S1043" s="36"/>
      <c r="T1043" s="32"/>
      <c r="U1043" s="33"/>
      <c r="V1043" s="33"/>
      <c r="W1043" s="33"/>
    </row>
    <row r="1044" spans="1:23" ht="25" customHeight="1" x14ac:dyDescent="0.3">
      <c r="A1044" s="32"/>
      <c r="B1044" s="32"/>
      <c r="C1044" s="32"/>
      <c r="D1044" s="32"/>
      <c r="E1044" s="126"/>
      <c r="F1044" s="35"/>
      <c r="G1044" s="35"/>
      <c r="H1044" s="35"/>
      <c r="I1044" s="33">
        <v>0</v>
      </c>
      <c r="J1044" s="33">
        <v>0</v>
      </c>
      <c r="K1044" s="33">
        <v>0</v>
      </c>
      <c r="L1044" s="33">
        <v>0</v>
      </c>
      <c r="M1044" s="33">
        <v>0</v>
      </c>
      <c r="N1044" s="108">
        <v>0</v>
      </c>
      <c r="O1044" s="108">
        <v>0</v>
      </c>
      <c r="R1044" s="36"/>
      <c r="S1044" s="36"/>
      <c r="T1044" s="32"/>
      <c r="U1044" s="33"/>
      <c r="V1044" s="33"/>
      <c r="W1044" s="33"/>
    </row>
    <row r="1045" spans="1:23" ht="25" customHeight="1" x14ac:dyDescent="0.3">
      <c r="A1045" s="32"/>
      <c r="B1045" s="32"/>
      <c r="C1045" s="32"/>
      <c r="D1045" s="32"/>
      <c r="E1045" s="126"/>
      <c r="F1045" s="35"/>
      <c r="G1045" s="35"/>
      <c r="H1045" s="35"/>
      <c r="I1045" s="33">
        <v>0</v>
      </c>
      <c r="J1045" s="33">
        <v>0</v>
      </c>
      <c r="K1045" s="33">
        <v>0</v>
      </c>
      <c r="L1045" s="33">
        <v>0</v>
      </c>
      <c r="M1045" s="33">
        <v>0</v>
      </c>
      <c r="N1045" s="108">
        <v>0</v>
      </c>
      <c r="O1045" s="108">
        <v>0</v>
      </c>
      <c r="R1045" s="36"/>
      <c r="S1045" s="36"/>
      <c r="T1045" s="32"/>
      <c r="U1045" s="33"/>
      <c r="V1045" s="33"/>
      <c r="W1045" s="33"/>
    </row>
    <row r="1046" spans="1:23" ht="25" customHeight="1" x14ac:dyDescent="0.3">
      <c r="A1046" s="32"/>
      <c r="B1046" s="32"/>
      <c r="C1046" s="32"/>
      <c r="D1046" s="32"/>
      <c r="E1046" s="126"/>
      <c r="F1046" s="35"/>
      <c r="G1046" s="35"/>
      <c r="H1046" s="35"/>
      <c r="I1046" s="33">
        <v>0</v>
      </c>
      <c r="J1046" s="33">
        <v>0</v>
      </c>
      <c r="K1046" s="33">
        <v>0</v>
      </c>
      <c r="L1046" s="33">
        <v>0</v>
      </c>
      <c r="M1046" s="33">
        <v>0</v>
      </c>
      <c r="N1046" s="108">
        <v>0</v>
      </c>
      <c r="O1046" s="108">
        <v>0</v>
      </c>
      <c r="R1046" s="36"/>
      <c r="S1046" s="36"/>
      <c r="T1046" s="32"/>
      <c r="U1046" s="33"/>
      <c r="V1046" s="33"/>
      <c r="W1046" s="33"/>
    </row>
    <row r="1047" spans="1:23" ht="25" customHeight="1" x14ac:dyDescent="0.3">
      <c r="A1047" s="32"/>
      <c r="B1047" s="32"/>
      <c r="C1047" s="32"/>
      <c r="D1047" s="32"/>
      <c r="E1047" s="126"/>
      <c r="F1047" s="35"/>
      <c r="G1047" s="35"/>
      <c r="H1047" s="35"/>
      <c r="I1047" s="33">
        <v>0</v>
      </c>
      <c r="J1047" s="33">
        <v>0</v>
      </c>
      <c r="K1047" s="33">
        <v>0</v>
      </c>
      <c r="L1047" s="33">
        <v>0</v>
      </c>
      <c r="M1047" s="33">
        <v>0</v>
      </c>
      <c r="N1047" s="108">
        <v>0</v>
      </c>
      <c r="O1047" s="108">
        <v>0</v>
      </c>
      <c r="R1047" s="36"/>
      <c r="S1047" s="36"/>
      <c r="T1047" s="32"/>
      <c r="U1047" s="33"/>
      <c r="V1047" s="33"/>
      <c r="W1047" s="33"/>
    </row>
    <row r="1048" spans="1:23" ht="25" customHeight="1" x14ac:dyDescent="0.3">
      <c r="A1048" s="32"/>
      <c r="B1048" s="32"/>
      <c r="C1048" s="32"/>
      <c r="D1048" s="32"/>
      <c r="E1048" s="126"/>
      <c r="F1048" s="35"/>
      <c r="G1048" s="35"/>
      <c r="H1048" s="35"/>
      <c r="I1048" s="33">
        <v>0</v>
      </c>
      <c r="J1048" s="33">
        <v>0</v>
      </c>
      <c r="K1048" s="33">
        <v>0</v>
      </c>
      <c r="L1048" s="33">
        <v>0</v>
      </c>
      <c r="M1048" s="33">
        <v>0</v>
      </c>
      <c r="N1048" s="108">
        <v>0</v>
      </c>
      <c r="O1048" s="108">
        <v>0</v>
      </c>
      <c r="R1048" s="36"/>
      <c r="S1048" s="36"/>
      <c r="T1048" s="32"/>
      <c r="U1048" s="33"/>
      <c r="V1048" s="33"/>
      <c r="W1048" s="33"/>
    </row>
    <row r="1049" spans="1:23" ht="25" customHeight="1" x14ac:dyDescent="0.3">
      <c r="A1049" s="32"/>
      <c r="B1049" s="32"/>
      <c r="C1049" s="32"/>
      <c r="D1049" s="32"/>
      <c r="E1049" s="126"/>
      <c r="F1049" s="35"/>
      <c r="G1049" s="35"/>
      <c r="H1049" s="35"/>
      <c r="I1049" s="33">
        <v>0</v>
      </c>
      <c r="J1049" s="33">
        <v>0</v>
      </c>
      <c r="K1049" s="33">
        <v>0</v>
      </c>
      <c r="L1049" s="33">
        <v>0</v>
      </c>
      <c r="M1049" s="33">
        <v>0</v>
      </c>
      <c r="N1049" s="108">
        <v>0</v>
      </c>
      <c r="O1049" s="108">
        <v>0</v>
      </c>
      <c r="R1049" s="36"/>
      <c r="S1049" s="36"/>
      <c r="T1049" s="32"/>
      <c r="U1049" s="33"/>
      <c r="V1049" s="33"/>
      <c r="W1049" s="33"/>
    </row>
    <row r="1050" spans="1:23" ht="25" customHeight="1" x14ac:dyDescent="0.3">
      <c r="A1050" s="32"/>
      <c r="B1050" s="32"/>
      <c r="C1050" s="32"/>
      <c r="D1050" s="32"/>
      <c r="E1050" s="126"/>
      <c r="F1050" s="35"/>
      <c r="G1050" s="35"/>
      <c r="H1050" s="35"/>
      <c r="I1050" s="33">
        <v>0</v>
      </c>
      <c r="J1050" s="33">
        <v>0</v>
      </c>
      <c r="K1050" s="33">
        <v>0</v>
      </c>
      <c r="L1050" s="33">
        <v>0</v>
      </c>
      <c r="M1050" s="33">
        <v>0</v>
      </c>
      <c r="N1050" s="108">
        <v>0</v>
      </c>
      <c r="O1050" s="108">
        <v>0</v>
      </c>
      <c r="R1050" s="36"/>
      <c r="S1050" s="36"/>
      <c r="T1050" s="32"/>
      <c r="U1050" s="33"/>
      <c r="V1050" s="33"/>
      <c r="W1050" s="33"/>
    </row>
    <row r="1051" spans="1:23" ht="25" customHeight="1" x14ac:dyDescent="0.3">
      <c r="A1051" s="32"/>
      <c r="B1051" s="32"/>
      <c r="C1051" s="32"/>
      <c r="D1051" s="32"/>
      <c r="E1051" s="126"/>
      <c r="F1051" s="35"/>
      <c r="G1051" s="35"/>
      <c r="H1051" s="35"/>
      <c r="I1051" s="33">
        <v>0</v>
      </c>
      <c r="J1051" s="33">
        <v>0</v>
      </c>
      <c r="K1051" s="33">
        <v>0</v>
      </c>
      <c r="L1051" s="33">
        <v>0</v>
      </c>
      <c r="M1051" s="33">
        <v>0</v>
      </c>
      <c r="N1051" s="108">
        <v>0</v>
      </c>
      <c r="O1051" s="108">
        <v>0</v>
      </c>
      <c r="R1051" s="36"/>
      <c r="S1051" s="36"/>
      <c r="T1051" s="32"/>
      <c r="U1051" s="33"/>
      <c r="V1051" s="33"/>
      <c r="W1051" s="33"/>
    </row>
    <row r="1052" spans="1:23" ht="25" customHeight="1" x14ac:dyDescent="0.3">
      <c r="A1052" s="32"/>
      <c r="B1052" s="32"/>
      <c r="C1052" s="32"/>
      <c r="D1052" s="32"/>
      <c r="E1052" s="126"/>
      <c r="F1052" s="35"/>
      <c r="G1052" s="35"/>
      <c r="H1052" s="35"/>
      <c r="I1052" s="33">
        <v>0</v>
      </c>
      <c r="J1052" s="33">
        <v>0</v>
      </c>
      <c r="K1052" s="33">
        <v>0</v>
      </c>
      <c r="L1052" s="33">
        <v>0</v>
      </c>
      <c r="M1052" s="33">
        <v>0</v>
      </c>
      <c r="N1052" s="108">
        <v>0</v>
      </c>
      <c r="O1052" s="108">
        <v>0</v>
      </c>
      <c r="R1052" s="36"/>
      <c r="S1052" s="36"/>
      <c r="T1052" s="32"/>
      <c r="U1052" s="33"/>
      <c r="V1052" s="33"/>
      <c r="W1052" s="33"/>
    </row>
    <row r="1053" spans="1:23" ht="25" customHeight="1" x14ac:dyDescent="0.3">
      <c r="A1053" s="32"/>
      <c r="B1053" s="32"/>
      <c r="C1053" s="32"/>
      <c r="D1053" s="32"/>
      <c r="E1053" s="126"/>
      <c r="F1053" s="35"/>
      <c r="G1053" s="35"/>
      <c r="H1053" s="35"/>
      <c r="I1053" s="33">
        <v>0</v>
      </c>
      <c r="J1053" s="33">
        <v>0</v>
      </c>
      <c r="K1053" s="33">
        <v>0</v>
      </c>
      <c r="L1053" s="33">
        <v>0</v>
      </c>
      <c r="M1053" s="33">
        <v>0</v>
      </c>
      <c r="N1053" s="108">
        <v>0</v>
      </c>
      <c r="O1053" s="108">
        <v>0</v>
      </c>
      <c r="R1053" s="36"/>
      <c r="S1053" s="36"/>
      <c r="T1053" s="32"/>
      <c r="U1053" s="33"/>
      <c r="V1053" s="33"/>
      <c r="W1053" s="33"/>
    </row>
    <row r="1054" spans="1:23" ht="25" customHeight="1" x14ac:dyDescent="0.3">
      <c r="A1054" s="32"/>
      <c r="B1054" s="32"/>
      <c r="C1054" s="32"/>
      <c r="D1054" s="32"/>
      <c r="E1054" s="126"/>
      <c r="F1054" s="35"/>
      <c r="G1054" s="35"/>
      <c r="H1054" s="35"/>
      <c r="I1054" s="33">
        <v>0</v>
      </c>
      <c r="J1054" s="33">
        <v>0</v>
      </c>
      <c r="K1054" s="33">
        <v>0</v>
      </c>
      <c r="L1054" s="33">
        <v>0</v>
      </c>
      <c r="M1054" s="33">
        <v>0</v>
      </c>
      <c r="N1054" s="108">
        <v>0</v>
      </c>
      <c r="O1054" s="108">
        <v>0</v>
      </c>
      <c r="R1054" s="36"/>
      <c r="S1054" s="36"/>
      <c r="T1054" s="32"/>
      <c r="U1054" s="33"/>
      <c r="V1054" s="33"/>
      <c r="W1054" s="33"/>
    </row>
    <row r="1055" spans="1:23" ht="25" customHeight="1" x14ac:dyDescent="0.3">
      <c r="A1055" s="32"/>
      <c r="B1055" s="32"/>
      <c r="C1055" s="32"/>
      <c r="D1055" s="32"/>
      <c r="E1055" s="126"/>
      <c r="F1055" s="35"/>
      <c r="G1055" s="35"/>
      <c r="H1055" s="35"/>
      <c r="I1055" s="33">
        <v>0</v>
      </c>
      <c r="J1055" s="33">
        <v>0</v>
      </c>
      <c r="K1055" s="33">
        <v>0</v>
      </c>
      <c r="L1055" s="33">
        <v>0</v>
      </c>
      <c r="M1055" s="33">
        <v>0</v>
      </c>
      <c r="N1055" s="108">
        <v>0</v>
      </c>
      <c r="O1055" s="108">
        <v>0</v>
      </c>
      <c r="R1055" s="36"/>
      <c r="S1055" s="36"/>
      <c r="T1055" s="32"/>
      <c r="U1055" s="33"/>
      <c r="V1055" s="33"/>
      <c r="W1055" s="33"/>
    </row>
    <row r="1056" spans="1:23" ht="25" customHeight="1" x14ac:dyDescent="0.3">
      <c r="A1056" s="32"/>
      <c r="B1056" s="32"/>
      <c r="C1056" s="32"/>
      <c r="D1056" s="32"/>
      <c r="E1056" s="126"/>
      <c r="F1056" s="35"/>
      <c r="G1056" s="35"/>
      <c r="H1056" s="35"/>
      <c r="I1056" s="33">
        <v>0</v>
      </c>
      <c r="J1056" s="33">
        <v>0</v>
      </c>
      <c r="K1056" s="33">
        <v>0</v>
      </c>
      <c r="L1056" s="33">
        <v>0</v>
      </c>
      <c r="M1056" s="33">
        <v>0</v>
      </c>
      <c r="N1056" s="108">
        <v>0</v>
      </c>
      <c r="O1056" s="108">
        <v>0</v>
      </c>
      <c r="R1056" s="36"/>
      <c r="S1056" s="36"/>
      <c r="T1056" s="32"/>
      <c r="U1056" s="33"/>
      <c r="V1056" s="33"/>
      <c r="W1056" s="33"/>
    </row>
    <row r="1057" spans="1:23" ht="25" customHeight="1" x14ac:dyDescent="0.3">
      <c r="A1057" s="32"/>
      <c r="B1057" s="32"/>
      <c r="C1057" s="32"/>
      <c r="D1057" s="32"/>
      <c r="E1057" s="126"/>
      <c r="F1057" s="35"/>
      <c r="G1057" s="35"/>
      <c r="H1057" s="35"/>
      <c r="I1057" s="33">
        <v>0</v>
      </c>
      <c r="J1057" s="33">
        <v>0</v>
      </c>
      <c r="K1057" s="33">
        <v>0</v>
      </c>
      <c r="L1057" s="33">
        <v>0</v>
      </c>
      <c r="M1057" s="33">
        <v>0</v>
      </c>
      <c r="N1057" s="108">
        <v>0</v>
      </c>
      <c r="O1057" s="108">
        <v>0</v>
      </c>
      <c r="R1057" s="36"/>
      <c r="S1057" s="36"/>
      <c r="T1057" s="32"/>
      <c r="U1057" s="33"/>
      <c r="V1057" s="33"/>
      <c r="W1057" s="33"/>
    </row>
    <row r="1058" spans="1:23" ht="25" customHeight="1" x14ac:dyDescent="0.3">
      <c r="A1058" s="32"/>
      <c r="B1058" s="32"/>
      <c r="C1058" s="32"/>
      <c r="D1058" s="32"/>
      <c r="E1058" s="126"/>
      <c r="F1058" s="35"/>
      <c r="G1058" s="35"/>
      <c r="H1058" s="35"/>
      <c r="I1058" s="33">
        <v>0</v>
      </c>
      <c r="J1058" s="33">
        <v>0</v>
      </c>
      <c r="K1058" s="33">
        <v>0</v>
      </c>
      <c r="L1058" s="33">
        <v>0</v>
      </c>
      <c r="M1058" s="33">
        <v>0</v>
      </c>
      <c r="N1058" s="108">
        <v>0</v>
      </c>
      <c r="O1058" s="108">
        <v>0</v>
      </c>
      <c r="R1058" s="36"/>
      <c r="S1058" s="36"/>
      <c r="T1058" s="32"/>
      <c r="U1058" s="33"/>
      <c r="V1058" s="33"/>
      <c r="W1058" s="33"/>
    </row>
    <row r="1059" spans="1:23" ht="25" customHeight="1" x14ac:dyDescent="0.3">
      <c r="A1059" s="32"/>
      <c r="B1059" s="32"/>
      <c r="C1059" s="32"/>
      <c r="D1059" s="32"/>
      <c r="E1059" s="126"/>
      <c r="F1059" s="35"/>
      <c r="G1059" s="35"/>
      <c r="H1059" s="35"/>
      <c r="I1059" s="33">
        <v>0</v>
      </c>
      <c r="J1059" s="33">
        <v>0</v>
      </c>
      <c r="K1059" s="33">
        <v>0</v>
      </c>
      <c r="L1059" s="33">
        <v>0</v>
      </c>
      <c r="M1059" s="33">
        <v>0</v>
      </c>
      <c r="N1059" s="108">
        <v>0</v>
      </c>
      <c r="O1059" s="108">
        <v>0</v>
      </c>
      <c r="R1059" s="36"/>
      <c r="S1059" s="36"/>
      <c r="T1059" s="32"/>
      <c r="U1059" s="33"/>
      <c r="V1059" s="33"/>
      <c r="W1059" s="33"/>
    </row>
    <row r="1060" spans="1:23" ht="25" customHeight="1" x14ac:dyDescent="0.3">
      <c r="A1060" s="32"/>
      <c r="B1060" s="32"/>
      <c r="C1060" s="32"/>
      <c r="D1060" s="32"/>
      <c r="E1060" s="126"/>
      <c r="F1060" s="35"/>
      <c r="G1060" s="35"/>
      <c r="H1060" s="35"/>
      <c r="I1060" s="33">
        <v>0</v>
      </c>
      <c r="J1060" s="33">
        <v>0</v>
      </c>
      <c r="K1060" s="33">
        <v>0</v>
      </c>
      <c r="L1060" s="33">
        <v>0</v>
      </c>
      <c r="M1060" s="33">
        <v>0</v>
      </c>
      <c r="N1060" s="108">
        <v>0</v>
      </c>
      <c r="O1060" s="108">
        <v>0</v>
      </c>
      <c r="R1060" s="36"/>
      <c r="S1060" s="36"/>
      <c r="T1060" s="32"/>
      <c r="U1060" s="33"/>
      <c r="V1060" s="33"/>
      <c r="W1060" s="33"/>
    </row>
    <row r="1061" spans="1:23" ht="25" customHeight="1" x14ac:dyDescent="0.3">
      <c r="A1061" s="32"/>
      <c r="B1061" s="32"/>
      <c r="C1061" s="32"/>
      <c r="D1061" s="32"/>
      <c r="E1061" s="126"/>
      <c r="F1061" s="35"/>
      <c r="G1061" s="35"/>
      <c r="H1061" s="35"/>
      <c r="I1061" s="33">
        <v>0</v>
      </c>
      <c r="J1061" s="33">
        <v>0</v>
      </c>
      <c r="K1061" s="33">
        <v>0</v>
      </c>
      <c r="L1061" s="33">
        <v>0</v>
      </c>
      <c r="M1061" s="33">
        <v>0</v>
      </c>
      <c r="N1061" s="108">
        <v>0</v>
      </c>
      <c r="O1061" s="108">
        <v>0</v>
      </c>
      <c r="R1061" s="36"/>
      <c r="S1061" s="36"/>
      <c r="T1061" s="32"/>
      <c r="U1061" s="33"/>
      <c r="V1061" s="33"/>
      <c r="W1061" s="33"/>
    </row>
    <row r="1062" spans="1:23" ht="25" customHeight="1" x14ac:dyDescent="0.3">
      <c r="A1062" s="32"/>
      <c r="B1062" s="32"/>
      <c r="C1062" s="32"/>
      <c r="D1062" s="32"/>
      <c r="E1062" s="126"/>
      <c r="F1062" s="35"/>
      <c r="G1062" s="35"/>
      <c r="H1062" s="35"/>
      <c r="I1062" s="33">
        <v>0</v>
      </c>
      <c r="J1062" s="33">
        <v>0</v>
      </c>
      <c r="K1062" s="33">
        <v>0</v>
      </c>
      <c r="L1062" s="33">
        <v>0</v>
      </c>
      <c r="M1062" s="33">
        <v>0</v>
      </c>
      <c r="N1062" s="108">
        <v>0</v>
      </c>
      <c r="O1062" s="108">
        <v>0</v>
      </c>
      <c r="R1062" s="36"/>
      <c r="S1062" s="36"/>
      <c r="T1062" s="32"/>
      <c r="U1062" s="33"/>
      <c r="V1062" s="33"/>
      <c r="W1062" s="33"/>
    </row>
    <row r="1063" spans="1:23" ht="25" customHeight="1" x14ac:dyDescent="0.3">
      <c r="A1063" s="32"/>
      <c r="B1063" s="32"/>
      <c r="C1063" s="32"/>
      <c r="D1063" s="32"/>
      <c r="E1063" s="126"/>
      <c r="F1063" s="35"/>
      <c r="G1063" s="35"/>
      <c r="H1063" s="35"/>
      <c r="I1063" s="33">
        <v>0</v>
      </c>
      <c r="J1063" s="33">
        <v>0</v>
      </c>
      <c r="K1063" s="33">
        <v>0</v>
      </c>
      <c r="L1063" s="33">
        <v>0</v>
      </c>
      <c r="M1063" s="33">
        <v>0</v>
      </c>
      <c r="N1063" s="108">
        <v>0</v>
      </c>
      <c r="O1063" s="108">
        <v>0</v>
      </c>
      <c r="R1063" s="36"/>
      <c r="S1063" s="36"/>
      <c r="T1063" s="32"/>
      <c r="U1063" s="33"/>
      <c r="V1063" s="33"/>
      <c r="W1063" s="33"/>
    </row>
    <row r="1064" spans="1:23" ht="25" customHeight="1" x14ac:dyDescent="0.3">
      <c r="A1064" s="32"/>
      <c r="B1064" s="32"/>
      <c r="C1064" s="32"/>
      <c r="D1064" s="32"/>
      <c r="E1064" s="126"/>
      <c r="F1064" s="35"/>
      <c r="G1064" s="35"/>
      <c r="H1064" s="35"/>
      <c r="I1064" s="33">
        <v>0</v>
      </c>
      <c r="J1064" s="33">
        <v>0</v>
      </c>
      <c r="K1064" s="33">
        <v>0</v>
      </c>
      <c r="L1064" s="33">
        <v>0</v>
      </c>
      <c r="M1064" s="33">
        <v>0</v>
      </c>
      <c r="N1064" s="108">
        <v>0</v>
      </c>
      <c r="O1064" s="108">
        <v>0</v>
      </c>
      <c r="R1064" s="36"/>
      <c r="S1064" s="36"/>
      <c r="T1064" s="32"/>
      <c r="U1064" s="33"/>
      <c r="V1064" s="33"/>
      <c r="W1064" s="33"/>
    </row>
    <row r="1065" spans="1:23" ht="25" customHeight="1" x14ac:dyDescent="0.3">
      <c r="A1065" s="32"/>
      <c r="B1065" s="32"/>
      <c r="C1065" s="32"/>
      <c r="D1065" s="32"/>
      <c r="E1065" s="126"/>
      <c r="F1065" s="35"/>
      <c r="G1065" s="35"/>
      <c r="H1065" s="35"/>
      <c r="I1065" s="33">
        <v>0</v>
      </c>
      <c r="J1065" s="33">
        <v>0</v>
      </c>
      <c r="K1065" s="33">
        <v>0</v>
      </c>
      <c r="L1065" s="33">
        <v>0</v>
      </c>
      <c r="M1065" s="33">
        <v>0</v>
      </c>
      <c r="N1065" s="108">
        <v>0</v>
      </c>
      <c r="O1065" s="108">
        <v>0</v>
      </c>
      <c r="R1065" s="36"/>
      <c r="S1065" s="36"/>
      <c r="T1065" s="32"/>
      <c r="U1065" s="33"/>
      <c r="V1065" s="33"/>
      <c r="W1065" s="33"/>
    </row>
    <row r="1066" spans="1:23" ht="25" customHeight="1" x14ac:dyDescent="0.3">
      <c r="A1066" s="32"/>
      <c r="B1066" s="32"/>
      <c r="C1066" s="32"/>
      <c r="D1066" s="32"/>
      <c r="E1066" s="126"/>
      <c r="F1066" s="35"/>
      <c r="G1066" s="35"/>
      <c r="H1066" s="35"/>
      <c r="I1066" s="33">
        <v>0</v>
      </c>
      <c r="J1066" s="33">
        <v>0</v>
      </c>
      <c r="K1066" s="33">
        <v>0</v>
      </c>
      <c r="L1066" s="33">
        <v>0</v>
      </c>
      <c r="M1066" s="33">
        <v>0</v>
      </c>
      <c r="N1066" s="108">
        <v>0</v>
      </c>
      <c r="O1066" s="108">
        <v>0</v>
      </c>
      <c r="R1066" s="36"/>
      <c r="S1066" s="36"/>
      <c r="T1066" s="32"/>
      <c r="U1066" s="33"/>
      <c r="V1066" s="33"/>
      <c r="W1066" s="33"/>
    </row>
    <row r="1067" spans="1:23" ht="25" customHeight="1" x14ac:dyDescent="0.3">
      <c r="A1067" s="32"/>
      <c r="B1067" s="32"/>
      <c r="C1067" s="32"/>
      <c r="D1067" s="32"/>
      <c r="E1067" s="126"/>
      <c r="F1067" s="35"/>
      <c r="G1067" s="35"/>
      <c r="H1067" s="35"/>
      <c r="I1067" s="33">
        <v>0</v>
      </c>
      <c r="J1067" s="33">
        <v>0</v>
      </c>
      <c r="K1067" s="33">
        <v>0</v>
      </c>
      <c r="L1067" s="33">
        <v>0</v>
      </c>
      <c r="M1067" s="33">
        <v>0</v>
      </c>
      <c r="N1067" s="108">
        <v>0</v>
      </c>
      <c r="O1067" s="108">
        <v>0</v>
      </c>
      <c r="R1067" s="36"/>
      <c r="S1067" s="36"/>
      <c r="T1067" s="32"/>
      <c r="U1067" s="33"/>
      <c r="V1067" s="33"/>
      <c r="W1067" s="33"/>
    </row>
    <row r="1068" spans="1:23" ht="25" customHeight="1" x14ac:dyDescent="0.3">
      <c r="A1068" s="32"/>
      <c r="B1068" s="32"/>
      <c r="C1068" s="32"/>
      <c r="D1068" s="32"/>
      <c r="E1068" s="126"/>
      <c r="F1068" s="35"/>
      <c r="G1068" s="35"/>
      <c r="H1068" s="35"/>
      <c r="I1068" s="33">
        <v>0</v>
      </c>
      <c r="J1068" s="33">
        <v>0</v>
      </c>
      <c r="K1068" s="33">
        <v>0</v>
      </c>
      <c r="L1068" s="33">
        <v>0</v>
      </c>
      <c r="M1068" s="33">
        <v>0</v>
      </c>
      <c r="N1068" s="108">
        <v>0</v>
      </c>
      <c r="O1068" s="108">
        <v>0</v>
      </c>
      <c r="R1068" s="36"/>
      <c r="S1068" s="36"/>
      <c r="T1068" s="32"/>
      <c r="U1068" s="33"/>
      <c r="V1068" s="33"/>
      <c r="W1068" s="33"/>
    </row>
    <row r="1069" spans="1:23" ht="25" customHeight="1" x14ac:dyDescent="0.3">
      <c r="A1069" s="32"/>
      <c r="B1069" s="32"/>
      <c r="C1069" s="32"/>
      <c r="D1069" s="32"/>
      <c r="E1069" s="126"/>
      <c r="F1069" s="35"/>
      <c r="G1069" s="35"/>
      <c r="H1069" s="35"/>
      <c r="I1069" s="33">
        <v>0</v>
      </c>
      <c r="J1069" s="33">
        <v>0</v>
      </c>
      <c r="K1069" s="33">
        <v>0</v>
      </c>
      <c r="L1069" s="33">
        <v>0</v>
      </c>
      <c r="M1069" s="33">
        <v>0</v>
      </c>
      <c r="N1069" s="108">
        <v>0</v>
      </c>
      <c r="O1069" s="108">
        <v>0</v>
      </c>
      <c r="R1069" s="36"/>
      <c r="S1069" s="36"/>
      <c r="T1069" s="32"/>
      <c r="U1069" s="33"/>
      <c r="V1069" s="33"/>
      <c r="W1069" s="33"/>
    </row>
    <row r="1070" spans="1:23" ht="25" customHeight="1" x14ac:dyDescent="0.3">
      <c r="A1070" s="32"/>
      <c r="B1070" s="32"/>
      <c r="C1070" s="32"/>
      <c r="D1070" s="32"/>
      <c r="E1070" s="126"/>
      <c r="F1070" s="35"/>
      <c r="G1070" s="35"/>
      <c r="H1070" s="35"/>
      <c r="I1070" s="33">
        <v>0</v>
      </c>
      <c r="J1070" s="33">
        <v>0</v>
      </c>
      <c r="K1070" s="33">
        <v>0</v>
      </c>
      <c r="L1070" s="33">
        <v>0</v>
      </c>
      <c r="M1070" s="33">
        <v>0</v>
      </c>
      <c r="N1070" s="108">
        <v>0</v>
      </c>
      <c r="O1070" s="108">
        <v>0</v>
      </c>
      <c r="R1070" s="36"/>
      <c r="S1070" s="36"/>
      <c r="T1070" s="32"/>
      <c r="U1070" s="33"/>
      <c r="V1070" s="33"/>
      <c r="W1070" s="33"/>
    </row>
    <row r="1071" spans="1:23" ht="25" customHeight="1" x14ac:dyDescent="0.3">
      <c r="A1071" s="32"/>
      <c r="B1071" s="32"/>
      <c r="C1071" s="32"/>
      <c r="D1071" s="32"/>
      <c r="E1071" s="126"/>
      <c r="F1071" s="35"/>
      <c r="G1071" s="35"/>
      <c r="H1071" s="35"/>
      <c r="I1071" s="33">
        <v>0</v>
      </c>
      <c r="J1071" s="33">
        <v>0</v>
      </c>
      <c r="K1071" s="33">
        <v>0</v>
      </c>
      <c r="L1071" s="33">
        <v>0</v>
      </c>
      <c r="M1071" s="33">
        <v>0</v>
      </c>
      <c r="N1071" s="108">
        <v>0</v>
      </c>
      <c r="O1071" s="108">
        <v>0</v>
      </c>
      <c r="R1071" s="36"/>
      <c r="S1071" s="36"/>
      <c r="T1071" s="32"/>
      <c r="U1071" s="33"/>
      <c r="V1071" s="33"/>
      <c r="W1071" s="33"/>
    </row>
    <row r="1072" spans="1:23" ht="25" customHeight="1" x14ac:dyDescent="0.3">
      <c r="A1072" s="32"/>
      <c r="B1072" s="32"/>
      <c r="C1072" s="32"/>
      <c r="D1072" s="32"/>
      <c r="E1072" s="126"/>
      <c r="F1072" s="35"/>
      <c r="G1072" s="35"/>
      <c r="H1072" s="35"/>
      <c r="I1072" s="33">
        <v>0</v>
      </c>
      <c r="J1072" s="33">
        <v>0</v>
      </c>
      <c r="K1072" s="33">
        <v>0</v>
      </c>
      <c r="L1072" s="33">
        <v>0</v>
      </c>
      <c r="M1072" s="33">
        <v>0</v>
      </c>
      <c r="N1072" s="108">
        <v>0</v>
      </c>
      <c r="O1072" s="108">
        <v>0</v>
      </c>
      <c r="R1072" s="36"/>
      <c r="S1072" s="36"/>
      <c r="T1072" s="32"/>
      <c r="U1072" s="33"/>
      <c r="V1072" s="33"/>
      <c r="W1072" s="33"/>
    </row>
    <row r="1073" spans="1:23" ht="25" customHeight="1" x14ac:dyDescent="0.3">
      <c r="A1073" s="32"/>
      <c r="B1073" s="32"/>
      <c r="C1073" s="32"/>
      <c r="D1073" s="32"/>
      <c r="E1073" s="126"/>
      <c r="F1073" s="35"/>
      <c r="G1073" s="35"/>
      <c r="H1073" s="35"/>
      <c r="I1073" s="33">
        <v>0</v>
      </c>
      <c r="J1073" s="33">
        <v>0</v>
      </c>
      <c r="K1073" s="33">
        <v>0</v>
      </c>
      <c r="L1073" s="33">
        <v>0</v>
      </c>
      <c r="M1073" s="33">
        <v>0</v>
      </c>
      <c r="N1073" s="108">
        <v>0</v>
      </c>
      <c r="O1073" s="108">
        <v>0</v>
      </c>
      <c r="R1073" s="36"/>
      <c r="S1073" s="36"/>
      <c r="T1073" s="32"/>
      <c r="U1073" s="33"/>
      <c r="V1073" s="33"/>
      <c r="W1073" s="33"/>
    </row>
    <row r="1074" spans="1:23" ht="25" customHeight="1" x14ac:dyDescent="0.3">
      <c r="A1074" s="32"/>
      <c r="B1074" s="32"/>
      <c r="C1074" s="32"/>
      <c r="D1074" s="32"/>
      <c r="E1074" s="126"/>
      <c r="F1074" s="35"/>
      <c r="G1074" s="35"/>
      <c r="H1074" s="35"/>
      <c r="I1074" s="33">
        <v>0</v>
      </c>
      <c r="J1074" s="33">
        <v>0</v>
      </c>
      <c r="K1074" s="33">
        <v>0</v>
      </c>
      <c r="L1074" s="33">
        <v>0</v>
      </c>
      <c r="M1074" s="33">
        <v>0</v>
      </c>
      <c r="N1074" s="108">
        <v>0</v>
      </c>
      <c r="O1074" s="108">
        <v>0</v>
      </c>
      <c r="R1074" s="36"/>
      <c r="S1074" s="36"/>
      <c r="T1074" s="32"/>
      <c r="U1074" s="33"/>
      <c r="V1074" s="33"/>
      <c r="W1074" s="33"/>
    </row>
    <row r="1075" spans="1:23" ht="25" customHeight="1" x14ac:dyDescent="0.3">
      <c r="A1075" s="32"/>
      <c r="B1075" s="32"/>
      <c r="C1075" s="32"/>
      <c r="D1075" s="32"/>
      <c r="E1075" s="126"/>
      <c r="F1075" s="35"/>
      <c r="G1075" s="35"/>
      <c r="H1075" s="35"/>
      <c r="I1075" s="33">
        <v>0</v>
      </c>
      <c r="J1075" s="33">
        <v>0</v>
      </c>
      <c r="K1075" s="33">
        <v>0</v>
      </c>
      <c r="L1075" s="33">
        <v>0</v>
      </c>
      <c r="M1075" s="33">
        <v>0</v>
      </c>
      <c r="N1075" s="108">
        <v>0</v>
      </c>
      <c r="O1075" s="108">
        <v>0</v>
      </c>
      <c r="R1075" s="36"/>
      <c r="S1075" s="36"/>
      <c r="T1075" s="32"/>
      <c r="U1075" s="33"/>
      <c r="V1075" s="33"/>
      <c r="W1075" s="33"/>
    </row>
    <row r="1076" spans="1:23" ht="25" customHeight="1" x14ac:dyDescent="0.3">
      <c r="A1076" s="32"/>
      <c r="B1076" s="32"/>
      <c r="C1076" s="32"/>
      <c r="D1076" s="32"/>
      <c r="E1076" s="126"/>
      <c r="F1076" s="35"/>
      <c r="G1076" s="35"/>
      <c r="H1076" s="35"/>
      <c r="I1076" s="33">
        <v>0</v>
      </c>
      <c r="J1076" s="33">
        <v>0</v>
      </c>
      <c r="K1076" s="33">
        <v>0</v>
      </c>
      <c r="L1076" s="33">
        <v>0</v>
      </c>
      <c r="M1076" s="33">
        <v>0</v>
      </c>
      <c r="N1076" s="108">
        <v>0</v>
      </c>
      <c r="O1076" s="108">
        <v>0</v>
      </c>
      <c r="R1076" s="36"/>
      <c r="S1076" s="36"/>
      <c r="T1076" s="32"/>
      <c r="U1076" s="33"/>
      <c r="V1076" s="33"/>
      <c r="W1076" s="33"/>
    </row>
    <row r="1077" spans="1:23" ht="25" customHeight="1" x14ac:dyDescent="0.3">
      <c r="A1077" s="32"/>
      <c r="B1077" s="32"/>
      <c r="C1077" s="32"/>
      <c r="D1077" s="32"/>
      <c r="E1077" s="126"/>
      <c r="F1077" s="35"/>
      <c r="G1077" s="35"/>
      <c r="H1077" s="35"/>
      <c r="I1077" s="33">
        <v>0</v>
      </c>
      <c r="J1077" s="33">
        <v>0</v>
      </c>
      <c r="K1077" s="33">
        <v>0</v>
      </c>
      <c r="L1077" s="33">
        <v>0</v>
      </c>
      <c r="M1077" s="33">
        <v>0</v>
      </c>
      <c r="N1077" s="108">
        <v>0</v>
      </c>
      <c r="O1077" s="108">
        <v>0</v>
      </c>
      <c r="R1077" s="36"/>
      <c r="S1077" s="36"/>
      <c r="T1077" s="32"/>
      <c r="U1077" s="33"/>
      <c r="V1077" s="33"/>
      <c r="W1077" s="33"/>
    </row>
    <row r="1078" spans="1:23" ht="25" customHeight="1" x14ac:dyDescent="0.3">
      <c r="A1078" s="32"/>
      <c r="B1078" s="32"/>
      <c r="C1078" s="32"/>
      <c r="D1078" s="32"/>
      <c r="E1078" s="126"/>
      <c r="F1078" s="35"/>
      <c r="G1078" s="35"/>
      <c r="H1078" s="35"/>
      <c r="I1078" s="33">
        <v>0</v>
      </c>
      <c r="J1078" s="33">
        <v>0</v>
      </c>
      <c r="K1078" s="33">
        <v>0</v>
      </c>
      <c r="L1078" s="33">
        <v>0</v>
      </c>
      <c r="M1078" s="33">
        <v>0</v>
      </c>
      <c r="N1078" s="108">
        <v>0</v>
      </c>
      <c r="O1078" s="108">
        <v>0</v>
      </c>
      <c r="R1078" s="36"/>
      <c r="S1078" s="36"/>
      <c r="T1078" s="32"/>
      <c r="U1078" s="33"/>
      <c r="V1078" s="33"/>
      <c r="W1078" s="33"/>
    </row>
    <row r="1079" spans="1:23" ht="25" customHeight="1" x14ac:dyDescent="0.3">
      <c r="A1079" s="32"/>
      <c r="B1079" s="32"/>
      <c r="C1079" s="32"/>
      <c r="D1079" s="32"/>
      <c r="E1079" s="126"/>
      <c r="F1079" s="35"/>
      <c r="G1079" s="35"/>
      <c r="H1079" s="35"/>
      <c r="I1079" s="33">
        <v>0</v>
      </c>
      <c r="J1079" s="33">
        <v>0</v>
      </c>
      <c r="K1079" s="33">
        <v>0</v>
      </c>
      <c r="L1079" s="33">
        <v>0</v>
      </c>
      <c r="M1079" s="33">
        <v>0</v>
      </c>
      <c r="N1079" s="108">
        <v>0</v>
      </c>
      <c r="O1079" s="108">
        <v>0</v>
      </c>
      <c r="R1079" s="36"/>
      <c r="S1079" s="36"/>
      <c r="T1079" s="32"/>
      <c r="U1079" s="33"/>
      <c r="V1079" s="33"/>
      <c r="W1079" s="33"/>
    </row>
    <row r="1080" spans="1:23" ht="25" customHeight="1" x14ac:dyDescent="0.3">
      <c r="A1080" s="32"/>
      <c r="B1080" s="32"/>
      <c r="C1080" s="32"/>
      <c r="D1080" s="32"/>
      <c r="E1080" s="126"/>
      <c r="F1080" s="35"/>
      <c r="G1080" s="35"/>
      <c r="H1080" s="35"/>
      <c r="I1080" s="33">
        <v>0</v>
      </c>
      <c r="J1080" s="33">
        <v>0</v>
      </c>
      <c r="K1080" s="33">
        <v>0</v>
      </c>
      <c r="L1080" s="33">
        <v>0</v>
      </c>
      <c r="M1080" s="33">
        <v>0</v>
      </c>
      <c r="N1080" s="108">
        <v>0</v>
      </c>
      <c r="O1080" s="108">
        <v>0</v>
      </c>
      <c r="R1080" s="36"/>
      <c r="S1080" s="36"/>
      <c r="T1080" s="32"/>
      <c r="U1080" s="33"/>
      <c r="V1080" s="33"/>
      <c r="W1080" s="33"/>
    </row>
    <row r="1081" spans="1:23" ht="25" customHeight="1" x14ac:dyDescent="0.3">
      <c r="A1081" s="32"/>
      <c r="B1081" s="32"/>
      <c r="C1081" s="32"/>
      <c r="D1081" s="32"/>
      <c r="E1081" s="126"/>
      <c r="F1081" s="35"/>
      <c r="G1081" s="35"/>
      <c r="H1081" s="35"/>
      <c r="I1081" s="33">
        <v>0</v>
      </c>
      <c r="J1081" s="33">
        <v>0</v>
      </c>
      <c r="K1081" s="33">
        <v>0</v>
      </c>
      <c r="L1081" s="33">
        <v>0</v>
      </c>
      <c r="M1081" s="33">
        <v>0</v>
      </c>
      <c r="N1081" s="108">
        <v>0</v>
      </c>
      <c r="O1081" s="108">
        <v>0</v>
      </c>
      <c r="R1081" s="36"/>
      <c r="S1081" s="36"/>
      <c r="T1081" s="32"/>
      <c r="U1081" s="33"/>
      <c r="V1081" s="33"/>
      <c r="W1081" s="33"/>
    </row>
    <row r="1082" spans="1:23" ht="25" customHeight="1" x14ac:dyDescent="0.3">
      <c r="A1082" s="32"/>
      <c r="B1082" s="32"/>
      <c r="C1082" s="32"/>
      <c r="D1082" s="32"/>
      <c r="E1082" s="126"/>
      <c r="F1082" s="35"/>
      <c r="G1082" s="35"/>
      <c r="H1082" s="35"/>
      <c r="I1082" s="33">
        <v>0</v>
      </c>
      <c r="J1082" s="33">
        <v>0</v>
      </c>
      <c r="K1082" s="33">
        <v>0</v>
      </c>
      <c r="L1082" s="33">
        <v>0</v>
      </c>
      <c r="M1082" s="33">
        <v>0</v>
      </c>
      <c r="N1082" s="108">
        <v>0</v>
      </c>
      <c r="O1082" s="108">
        <v>0</v>
      </c>
      <c r="R1082" s="36"/>
      <c r="S1082" s="36"/>
      <c r="T1082" s="32"/>
      <c r="U1082" s="33"/>
      <c r="V1082" s="33"/>
      <c r="W1082" s="33"/>
    </row>
    <row r="1083" spans="1:23" ht="25" customHeight="1" x14ac:dyDescent="0.3">
      <c r="A1083" s="32"/>
      <c r="B1083" s="32"/>
      <c r="C1083" s="32"/>
      <c r="D1083" s="32"/>
      <c r="E1083" s="126"/>
      <c r="F1083" s="35"/>
      <c r="G1083" s="35"/>
      <c r="H1083" s="35"/>
      <c r="I1083" s="33">
        <v>0</v>
      </c>
      <c r="J1083" s="33">
        <v>0</v>
      </c>
      <c r="K1083" s="33">
        <v>0</v>
      </c>
      <c r="L1083" s="33">
        <v>0</v>
      </c>
      <c r="M1083" s="33">
        <v>0</v>
      </c>
      <c r="N1083" s="108">
        <v>0</v>
      </c>
      <c r="O1083" s="108">
        <v>0</v>
      </c>
      <c r="R1083" s="36"/>
      <c r="S1083" s="36"/>
      <c r="T1083" s="32"/>
      <c r="U1083" s="33"/>
      <c r="V1083" s="33"/>
      <c r="W1083" s="33"/>
    </row>
    <row r="1084" spans="1:23" ht="25" customHeight="1" x14ac:dyDescent="0.3">
      <c r="A1084" s="32"/>
      <c r="B1084" s="32"/>
      <c r="C1084" s="32"/>
      <c r="D1084" s="32"/>
      <c r="E1084" s="126"/>
      <c r="F1084" s="35"/>
      <c r="G1084" s="35"/>
      <c r="H1084" s="35"/>
      <c r="I1084" s="33">
        <v>0</v>
      </c>
      <c r="J1084" s="33">
        <v>0</v>
      </c>
      <c r="K1084" s="33">
        <v>0</v>
      </c>
      <c r="L1084" s="33">
        <v>0</v>
      </c>
      <c r="M1084" s="33">
        <v>0</v>
      </c>
      <c r="N1084" s="108">
        <v>0</v>
      </c>
      <c r="O1084" s="108">
        <v>0</v>
      </c>
      <c r="R1084" s="36"/>
      <c r="S1084" s="36"/>
      <c r="T1084" s="32"/>
      <c r="U1084" s="33"/>
      <c r="V1084" s="33"/>
      <c r="W1084" s="33"/>
    </row>
    <row r="1085" spans="1:23" ht="25" customHeight="1" x14ac:dyDescent="0.3">
      <c r="A1085" s="32"/>
      <c r="B1085" s="32"/>
      <c r="C1085" s="32"/>
      <c r="D1085" s="32"/>
      <c r="E1085" s="126"/>
      <c r="F1085" s="35"/>
      <c r="G1085" s="35"/>
      <c r="H1085" s="35"/>
      <c r="I1085" s="33">
        <v>0</v>
      </c>
      <c r="J1085" s="33">
        <v>0</v>
      </c>
      <c r="K1085" s="33">
        <v>0</v>
      </c>
      <c r="L1085" s="33">
        <v>0</v>
      </c>
      <c r="M1085" s="33">
        <v>0</v>
      </c>
      <c r="N1085" s="108">
        <v>0</v>
      </c>
      <c r="O1085" s="108">
        <v>0</v>
      </c>
      <c r="R1085" s="36"/>
      <c r="S1085" s="36"/>
      <c r="T1085" s="32"/>
      <c r="U1085" s="33"/>
      <c r="V1085" s="33"/>
      <c r="W1085" s="33"/>
    </row>
    <row r="1086" spans="1:23" ht="25" customHeight="1" x14ac:dyDescent="0.3">
      <c r="A1086" s="32"/>
      <c r="B1086" s="32"/>
      <c r="C1086" s="32"/>
      <c r="D1086" s="32"/>
      <c r="E1086" s="126"/>
      <c r="F1086" s="35"/>
      <c r="G1086" s="35"/>
      <c r="H1086" s="35"/>
      <c r="I1086" s="33">
        <v>0</v>
      </c>
      <c r="J1086" s="33">
        <v>0</v>
      </c>
      <c r="K1086" s="33">
        <v>0</v>
      </c>
      <c r="L1086" s="33">
        <v>0</v>
      </c>
      <c r="M1086" s="33">
        <v>0</v>
      </c>
      <c r="N1086" s="108">
        <v>0</v>
      </c>
      <c r="O1086" s="108">
        <v>0</v>
      </c>
      <c r="R1086" s="36"/>
      <c r="S1086" s="36"/>
      <c r="T1086" s="32"/>
      <c r="U1086" s="33"/>
      <c r="V1086" s="33"/>
      <c r="W1086" s="33"/>
    </row>
    <row r="1087" spans="1:23" ht="25" customHeight="1" x14ac:dyDescent="0.3">
      <c r="A1087" s="32"/>
      <c r="B1087" s="32"/>
      <c r="C1087" s="32"/>
      <c r="D1087" s="32"/>
      <c r="E1087" s="126"/>
      <c r="F1087" s="35"/>
      <c r="G1087" s="35"/>
      <c r="H1087" s="35"/>
      <c r="I1087" s="33">
        <v>0</v>
      </c>
      <c r="J1087" s="33">
        <v>0</v>
      </c>
      <c r="K1087" s="33">
        <v>0</v>
      </c>
      <c r="L1087" s="33">
        <v>0</v>
      </c>
      <c r="M1087" s="33">
        <v>0</v>
      </c>
      <c r="N1087" s="108">
        <v>0</v>
      </c>
      <c r="O1087" s="108">
        <v>0</v>
      </c>
      <c r="R1087" s="36"/>
      <c r="S1087" s="36"/>
      <c r="T1087" s="32"/>
      <c r="U1087" s="33"/>
      <c r="V1087" s="33"/>
      <c r="W1087" s="33"/>
    </row>
    <row r="1088" spans="1:23" ht="25" customHeight="1" x14ac:dyDescent="0.3">
      <c r="A1088" s="32"/>
      <c r="B1088" s="32"/>
      <c r="C1088" s="32"/>
      <c r="D1088" s="32"/>
      <c r="E1088" s="126"/>
      <c r="F1088" s="35"/>
      <c r="G1088" s="35"/>
      <c r="H1088" s="35"/>
      <c r="I1088" s="33">
        <v>0</v>
      </c>
      <c r="J1088" s="33">
        <v>0</v>
      </c>
      <c r="K1088" s="33">
        <v>0</v>
      </c>
      <c r="L1088" s="33">
        <v>0</v>
      </c>
      <c r="M1088" s="33">
        <v>0</v>
      </c>
      <c r="N1088" s="108">
        <v>0</v>
      </c>
      <c r="O1088" s="108">
        <v>0</v>
      </c>
      <c r="R1088" s="36"/>
      <c r="S1088" s="36"/>
      <c r="T1088" s="32"/>
      <c r="U1088" s="33"/>
      <c r="V1088" s="33"/>
      <c r="W1088" s="33"/>
    </row>
    <row r="1089" spans="1:23" ht="25" customHeight="1" x14ac:dyDescent="0.3">
      <c r="A1089" s="32"/>
      <c r="B1089" s="32"/>
      <c r="C1089" s="32"/>
      <c r="D1089" s="32"/>
      <c r="E1089" s="126"/>
      <c r="F1089" s="35"/>
      <c r="G1089" s="35"/>
      <c r="H1089" s="35"/>
      <c r="I1089" s="33">
        <v>0</v>
      </c>
      <c r="J1089" s="33">
        <v>0</v>
      </c>
      <c r="K1089" s="33">
        <v>0</v>
      </c>
      <c r="L1089" s="33">
        <v>0</v>
      </c>
      <c r="M1089" s="33">
        <v>0</v>
      </c>
      <c r="N1089" s="108">
        <v>0</v>
      </c>
      <c r="O1089" s="108">
        <v>0</v>
      </c>
      <c r="R1089" s="36"/>
      <c r="S1089" s="36"/>
      <c r="T1089" s="32"/>
      <c r="U1089" s="33"/>
      <c r="V1089" s="33"/>
      <c r="W1089" s="33"/>
    </row>
    <row r="1090" spans="1:23" ht="25" customHeight="1" x14ac:dyDescent="0.3">
      <c r="A1090" s="32"/>
      <c r="B1090" s="32"/>
      <c r="C1090" s="32"/>
      <c r="D1090" s="32"/>
      <c r="E1090" s="126"/>
      <c r="F1090" s="35"/>
      <c r="G1090" s="35"/>
      <c r="H1090" s="35"/>
      <c r="I1090" s="33">
        <v>0</v>
      </c>
      <c r="J1090" s="33">
        <v>0</v>
      </c>
      <c r="K1090" s="33">
        <v>0</v>
      </c>
      <c r="L1090" s="33">
        <v>0</v>
      </c>
      <c r="M1090" s="33">
        <v>0</v>
      </c>
      <c r="N1090" s="108">
        <v>0</v>
      </c>
      <c r="O1090" s="108">
        <v>0</v>
      </c>
      <c r="R1090" s="36"/>
      <c r="S1090" s="36"/>
      <c r="T1090" s="32"/>
      <c r="U1090" s="33"/>
      <c r="V1090" s="33"/>
      <c r="W1090" s="33"/>
    </row>
    <row r="1091" spans="1:23" ht="25" customHeight="1" x14ac:dyDescent="0.3">
      <c r="A1091" s="32"/>
      <c r="B1091" s="32"/>
      <c r="C1091" s="32"/>
      <c r="D1091" s="32"/>
      <c r="E1091" s="126"/>
      <c r="F1091" s="35"/>
      <c r="G1091" s="35"/>
      <c r="H1091" s="35"/>
      <c r="I1091" s="33">
        <v>0</v>
      </c>
      <c r="J1091" s="33">
        <v>0</v>
      </c>
      <c r="K1091" s="33">
        <v>0</v>
      </c>
      <c r="L1091" s="33">
        <v>0</v>
      </c>
      <c r="M1091" s="33">
        <v>0</v>
      </c>
      <c r="N1091" s="108">
        <v>0</v>
      </c>
      <c r="O1091" s="108">
        <v>0</v>
      </c>
      <c r="R1091" s="36"/>
      <c r="S1091" s="36"/>
      <c r="T1091" s="32"/>
      <c r="U1091" s="33"/>
      <c r="V1091" s="33"/>
      <c r="W1091" s="33"/>
    </row>
    <row r="1092" spans="1:23" ht="25" customHeight="1" x14ac:dyDescent="0.3">
      <c r="A1092" s="32"/>
      <c r="B1092" s="32"/>
      <c r="C1092" s="32"/>
      <c r="D1092" s="32"/>
      <c r="E1092" s="126"/>
      <c r="F1092" s="35"/>
      <c r="G1092" s="35"/>
      <c r="H1092" s="35"/>
      <c r="I1092" s="33">
        <v>0</v>
      </c>
      <c r="J1092" s="33">
        <v>0</v>
      </c>
      <c r="K1092" s="33">
        <v>0</v>
      </c>
      <c r="L1092" s="33">
        <v>0</v>
      </c>
      <c r="M1092" s="33">
        <v>0</v>
      </c>
      <c r="N1092" s="108">
        <v>0</v>
      </c>
      <c r="O1092" s="108">
        <v>0</v>
      </c>
      <c r="R1092" s="36"/>
      <c r="S1092" s="36"/>
      <c r="T1092" s="32"/>
      <c r="U1092" s="33"/>
      <c r="V1092" s="33"/>
      <c r="W1092" s="33"/>
    </row>
    <row r="1093" spans="1:23" ht="25" customHeight="1" x14ac:dyDescent="0.3">
      <c r="A1093" s="32"/>
      <c r="B1093" s="32"/>
      <c r="C1093" s="32"/>
      <c r="D1093" s="32"/>
      <c r="E1093" s="126"/>
      <c r="F1093" s="35"/>
      <c r="G1093" s="35"/>
      <c r="H1093" s="35"/>
      <c r="I1093" s="33">
        <v>0</v>
      </c>
      <c r="J1093" s="33">
        <v>0</v>
      </c>
      <c r="K1093" s="33">
        <v>0</v>
      </c>
      <c r="L1093" s="33">
        <v>0</v>
      </c>
      <c r="M1093" s="33">
        <v>0</v>
      </c>
      <c r="N1093" s="108">
        <v>0</v>
      </c>
      <c r="O1093" s="108">
        <v>0</v>
      </c>
      <c r="R1093" s="36"/>
      <c r="S1093" s="36"/>
      <c r="T1093" s="32"/>
      <c r="U1093" s="33"/>
      <c r="V1093" s="33"/>
      <c r="W1093" s="33"/>
    </row>
    <row r="1094" spans="1:23" ht="25" customHeight="1" x14ac:dyDescent="0.3">
      <c r="A1094" s="32"/>
      <c r="B1094" s="32"/>
      <c r="C1094" s="32"/>
      <c r="D1094" s="32"/>
      <c r="E1094" s="126"/>
      <c r="F1094" s="35"/>
      <c r="G1094" s="35"/>
      <c r="H1094" s="35"/>
      <c r="I1094" s="33">
        <v>0</v>
      </c>
      <c r="J1094" s="33">
        <v>0</v>
      </c>
      <c r="K1094" s="33">
        <v>0</v>
      </c>
      <c r="L1094" s="33">
        <v>0</v>
      </c>
      <c r="M1094" s="33">
        <v>0</v>
      </c>
      <c r="N1094" s="108">
        <v>0</v>
      </c>
      <c r="O1094" s="108">
        <v>0</v>
      </c>
      <c r="R1094" s="36"/>
      <c r="S1094" s="36"/>
      <c r="T1094" s="32"/>
      <c r="U1094" s="33"/>
      <c r="V1094" s="33"/>
      <c r="W1094" s="33"/>
    </row>
    <row r="1095" spans="1:23" ht="25" customHeight="1" x14ac:dyDescent="0.3">
      <c r="A1095" s="32"/>
      <c r="B1095" s="32"/>
      <c r="C1095" s="32"/>
      <c r="D1095" s="32"/>
      <c r="E1095" s="126"/>
      <c r="F1095" s="35"/>
      <c r="G1095" s="35"/>
      <c r="H1095" s="35"/>
      <c r="I1095" s="33">
        <v>0</v>
      </c>
      <c r="J1095" s="33">
        <v>0</v>
      </c>
      <c r="K1095" s="33">
        <v>0</v>
      </c>
      <c r="L1095" s="33">
        <v>0</v>
      </c>
      <c r="M1095" s="33">
        <v>0</v>
      </c>
      <c r="N1095" s="108">
        <v>0</v>
      </c>
      <c r="O1095" s="108">
        <v>0</v>
      </c>
      <c r="R1095" s="36"/>
      <c r="S1095" s="36"/>
      <c r="T1095" s="32"/>
      <c r="U1095" s="33"/>
      <c r="V1095" s="33"/>
      <c r="W1095" s="33"/>
    </row>
    <row r="1096" spans="1:23" ht="25" customHeight="1" x14ac:dyDescent="0.3">
      <c r="A1096" s="32"/>
      <c r="B1096" s="32"/>
      <c r="C1096" s="32"/>
      <c r="D1096" s="32"/>
      <c r="E1096" s="126"/>
      <c r="F1096" s="35"/>
      <c r="G1096" s="35"/>
      <c r="H1096" s="35"/>
      <c r="I1096" s="33">
        <v>0</v>
      </c>
      <c r="J1096" s="33">
        <v>0</v>
      </c>
      <c r="K1096" s="33">
        <v>0</v>
      </c>
      <c r="L1096" s="33">
        <v>0</v>
      </c>
      <c r="M1096" s="33">
        <v>0</v>
      </c>
      <c r="N1096" s="108">
        <v>0</v>
      </c>
      <c r="O1096" s="108">
        <v>0</v>
      </c>
      <c r="R1096" s="36"/>
      <c r="S1096" s="36"/>
      <c r="T1096" s="32"/>
      <c r="U1096" s="33"/>
      <c r="V1096" s="33"/>
      <c r="W1096" s="33"/>
    </row>
    <row r="1097" spans="1:23" ht="25" customHeight="1" x14ac:dyDescent="0.3">
      <c r="A1097" s="32"/>
      <c r="B1097" s="32"/>
      <c r="C1097" s="32"/>
      <c r="D1097" s="32"/>
      <c r="E1097" s="126"/>
      <c r="F1097" s="35"/>
      <c r="G1097" s="35"/>
      <c r="H1097" s="35"/>
      <c r="I1097" s="33">
        <v>0</v>
      </c>
      <c r="J1097" s="33">
        <v>0</v>
      </c>
      <c r="K1097" s="33">
        <v>0</v>
      </c>
      <c r="L1097" s="33">
        <v>0</v>
      </c>
      <c r="M1097" s="33">
        <v>0</v>
      </c>
      <c r="N1097" s="108">
        <v>0</v>
      </c>
      <c r="O1097" s="108">
        <v>0</v>
      </c>
      <c r="R1097" s="36"/>
      <c r="S1097" s="36"/>
      <c r="T1097" s="32"/>
      <c r="U1097" s="33"/>
      <c r="V1097" s="33"/>
      <c r="W1097" s="33"/>
    </row>
    <row r="1098" spans="1:23" ht="25" customHeight="1" x14ac:dyDescent="0.3">
      <c r="A1098" s="32"/>
      <c r="B1098" s="32"/>
      <c r="C1098" s="32"/>
      <c r="D1098" s="32"/>
      <c r="E1098" s="126"/>
      <c r="F1098" s="35"/>
      <c r="G1098" s="35"/>
      <c r="H1098" s="35"/>
      <c r="I1098" s="33">
        <v>0</v>
      </c>
      <c r="J1098" s="33">
        <v>0</v>
      </c>
      <c r="K1098" s="33">
        <v>0</v>
      </c>
      <c r="L1098" s="33">
        <v>0</v>
      </c>
      <c r="M1098" s="33">
        <v>0</v>
      </c>
      <c r="N1098" s="108">
        <v>0</v>
      </c>
      <c r="O1098" s="108">
        <v>0</v>
      </c>
      <c r="R1098" s="36"/>
      <c r="S1098" s="36"/>
      <c r="T1098" s="32"/>
      <c r="U1098" s="33"/>
      <c r="V1098" s="33"/>
      <c r="W1098" s="33"/>
    </row>
    <row r="1099" spans="1:23" ht="25" customHeight="1" x14ac:dyDescent="0.3">
      <c r="A1099" s="32"/>
      <c r="B1099" s="32"/>
      <c r="C1099" s="32"/>
      <c r="D1099" s="32"/>
      <c r="E1099" s="126"/>
      <c r="F1099" s="35"/>
      <c r="G1099" s="35"/>
      <c r="H1099" s="35"/>
      <c r="I1099" s="33">
        <v>0</v>
      </c>
      <c r="J1099" s="33">
        <v>0</v>
      </c>
      <c r="K1099" s="33">
        <v>0</v>
      </c>
      <c r="L1099" s="33">
        <v>0</v>
      </c>
      <c r="M1099" s="33">
        <v>0</v>
      </c>
      <c r="N1099" s="108">
        <v>0</v>
      </c>
      <c r="O1099" s="108">
        <v>0</v>
      </c>
      <c r="R1099" s="36"/>
      <c r="S1099" s="36"/>
      <c r="T1099" s="32"/>
      <c r="U1099" s="33"/>
      <c r="V1099" s="33"/>
      <c r="W1099" s="33"/>
    </row>
    <row r="1100" spans="1:23" ht="25" customHeight="1" x14ac:dyDescent="0.3">
      <c r="A1100" s="32"/>
      <c r="B1100" s="32"/>
      <c r="C1100" s="32"/>
      <c r="D1100" s="32"/>
      <c r="E1100" s="126"/>
      <c r="F1100" s="35"/>
      <c r="G1100" s="35"/>
      <c r="H1100" s="35"/>
      <c r="I1100" s="33">
        <v>0</v>
      </c>
      <c r="J1100" s="33">
        <v>0</v>
      </c>
      <c r="K1100" s="33">
        <v>0</v>
      </c>
      <c r="L1100" s="33">
        <v>0</v>
      </c>
      <c r="M1100" s="33">
        <v>0</v>
      </c>
      <c r="N1100" s="108">
        <v>0</v>
      </c>
      <c r="O1100" s="108">
        <v>0</v>
      </c>
      <c r="R1100" s="36"/>
      <c r="S1100" s="36"/>
      <c r="T1100" s="32"/>
      <c r="U1100" s="33"/>
      <c r="V1100" s="33"/>
      <c r="W1100" s="33"/>
    </row>
    <row r="1101" spans="1:23" ht="25" customHeight="1" x14ac:dyDescent="0.3">
      <c r="A1101" s="32"/>
      <c r="B1101" s="32"/>
      <c r="C1101" s="32"/>
      <c r="D1101" s="32"/>
      <c r="E1101" s="126"/>
      <c r="F1101" s="35"/>
      <c r="G1101" s="35"/>
      <c r="H1101" s="35"/>
      <c r="I1101" s="33">
        <v>0</v>
      </c>
      <c r="J1101" s="33">
        <v>0</v>
      </c>
      <c r="K1101" s="33">
        <v>0</v>
      </c>
      <c r="L1101" s="33">
        <v>0</v>
      </c>
      <c r="M1101" s="33">
        <v>0</v>
      </c>
      <c r="N1101" s="108">
        <v>0</v>
      </c>
      <c r="O1101" s="108">
        <v>0</v>
      </c>
      <c r="R1101" s="36"/>
      <c r="S1101" s="36"/>
      <c r="T1101" s="32"/>
      <c r="U1101" s="33"/>
      <c r="V1101" s="33"/>
      <c r="W1101" s="33"/>
    </row>
    <row r="1102" spans="1:23" ht="25" customHeight="1" x14ac:dyDescent="0.3">
      <c r="A1102" s="32"/>
      <c r="B1102" s="32"/>
      <c r="C1102" s="32"/>
      <c r="D1102" s="32"/>
      <c r="E1102" s="126"/>
      <c r="F1102" s="35"/>
      <c r="G1102" s="35"/>
      <c r="H1102" s="35"/>
      <c r="I1102" s="33">
        <v>0</v>
      </c>
      <c r="J1102" s="33">
        <v>0</v>
      </c>
      <c r="K1102" s="33">
        <v>0</v>
      </c>
      <c r="L1102" s="33">
        <v>0</v>
      </c>
      <c r="M1102" s="33">
        <v>0</v>
      </c>
      <c r="N1102" s="108">
        <v>0</v>
      </c>
      <c r="O1102" s="108">
        <v>0</v>
      </c>
      <c r="R1102" s="36"/>
      <c r="S1102" s="36"/>
      <c r="T1102" s="32"/>
      <c r="U1102" s="33"/>
      <c r="V1102" s="33"/>
      <c r="W1102" s="33"/>
    </row>
    <row r="1103" spans="1:23" ht="25" customHeight="1" x14ac:dyDescent="0.3">
      <c r="A1103" s="32"/>
      <c r="B1103" s="32"/>
      <c r="C1103" s="32"/>
      <c r="D1103" s="32"/>
      <c r="E1103" s="126"/>
      <c r="F1103" s="35"/>
      <c r="G1103" s="35"/>
      <c r="H1103" s="35"/>
      <c r="I1103" s="33">
        <v>0</v>
      </c>
      <c r="J1103" s="33">
        <v>0</v>
      </c>
      <c r="K1103" s="33">
        <v>0</v>
      </c>
      <c r="L1103" s="33">
        <v>0</v>
      </c>
      <c r="M1103" s="33">
        <v>0</v>
      </c>
      <c r="N1103" s="108">
        <v>0</v>
      </c>
      <c r="O1103" s="108">
        <v>0</v>
      </c>
      <c r="R1103" s="36"/>
      <c r="S1103" s="36"/>
      <c r="T1103" s="32"/>
      <c r="U1103" s="33"/>
      <c r="V1103" s="33"/>
      <c r="W1103" s="33"/>
    </row>
    <row r="1104" spans="1:23" ht="25" customHeight="1" x14ac:dyDescent="0.3">
      <c r="A1104" s="32"/>
      <c r="B1104" s="32"/>
      <c r="C1104" s="32"/>
      <c r="D1104" s="32"/>
      <c r="E1104" s="126"/>
      <c r="F1104" s="35"/>
      <c r="G1104" s="35"/>
      <c r="H1104" s="35"/>
      <c r="I1104" s="33">
        <v>0</v>
      </c>
      <c r="J1104" s="33">
        <v>0</v>
      </c>
      <c r="K1104" s="33">
        <v>0</v>
      </c>
      <c r="L1104" s="33">
        <v>0</v>
      </c>
      <c r="M1104" s="33">
        <v>0</v>
      </c>
      <c r="N1104" s="108">
        <v>0</v>
      </c>
      <c r="O1104" s="108">
        <v>0</v>
      </c>
      <c r="R1104" s="36"/>
      <c r="S1104" s="36"/>
      <c r="T1104" s="32"/>
      <c r="U1104" s="33"/>
      <c r="V1104" s="33"/>
      <c r="W1104" s="33"/>
    </row>
    <row r="1105" spans="1:23" ht="25" customHeight="1" x14ac:dyDescent="0.3">
      <c r="A1105" s="32"/>
      <c r="B1105" s="32"/>
      <c r="C1105" s="32"/>
      <c r="D1105" s="32"/>
      <c r="E1105" s="126"/>
      <c r="F1105" s="35"/>
      <c r="G1105" s="35"/>
      <c r="H1105" s="35"/>
      <c r="I1105" s="33">
        <v>0</v>
      </c>
      <c r="J1105" s="33">
        <v>0</v>
      </c>
      <c r="K1105" s="33">
        <v>0</v>
      </c>
      <c r="L1105" s="33">
        <v>0</v>
      </c>
      <c r="M1105" s="33">
        <v>0</v>
      </c>
      <c r="N1105" s="108">
        <v>0</v>
      </c>
      <c r="O1105" s="108">
        <v>0</v>
      </c>
      <c r="R1105" s="36"/>
      <c r="S1105" s="36"/>
      <c r="T1105" s="32"/>
      <c r="U1105" s="33"/>
      <c r="V1105" s="33"/>
      <c r="W1105" s="33"/>
    </row>
    <row r="1106" spans="1:23" ht="25" customHeight="1" x14ac:dyDescent="0.3">
      <c r="A1106" s="32"/>
      <c r="B1106" s="32"/>
      <c r="C1106" s="32"/>
      <c r="D1106" s="32"/>
      <c r="E1106" s="126"/>
      <c r="F1106" s="35"/>
      <c r="G1106" s="35"/>
      <c r="H1106" s="35"/>
      <c r="I1106" s="33">
        <v>0</v>
      </c>
      <c r="J1106" s="33">
        <v>0</v>
      </c>
      <c r="K1106" s="33">
        <v>0</v>
      </c>
      <c r="L1106" s="33">
        <v>0</v>
      </c>
      <c r="M1106" s="33">
        <v>0</v>
      </c>
      <c r="N1106" s="108">
        <v>0</v>
      </c>
      <c r="O1106" s="108">
        <v>0</v>
      </c>
      <c r="R1106" s="36"/>
      <c r="S1106" s="36"/>
      <c r="T1106" s="32"/>
      <c r="U1106" s="33"/>
      <c r="V1106" s="33"/>
      <c r="W1106" s="33"/>
    </row>
    <row r="1107" spans="1:23" ht="25" customHeight="1" x14ac:dyDescent="0.3">
      <c r="A1107" s="32"/>
      <c r="B1107" s="32"/>
      <c r="C1107" s="32"/>
      <c r="D1107" s="32"/>
      <c r="E1107" s="126"/>
      <c r="F1107" s="35"/>
      <c r="G1107" s="35"/>
      <c r="H1107" s="35"/>
      <c r="I1107" s="33">
        <v>0</v>
      </c>
      <c r="J1107" s="33">
        <v>0</v>
      </c>
      <c r="K1107" s="33">
        <v>0</v>
      </c>
      <c r="L1107" s="33">
        <v>0</v>
      </c>
      <c r="M1107" s="33">
        <v>0</v>
      </c>
      <c r="N1107" s="108">
        <v>0</v>
      </c>
      <c r="O1107" s="108">
        <v>0</v>
      </c>
      <c r="R1107" s="36"/>
      <c r="S1107" s="36"/>
      <c r="T1107" s="32"/>
      <c r="U1107" s="33"/>
      <c r="V1107" s="33"/>
      <c r="W1107" s="33"/>
    </row>
    <row r="1108" spans="1:23" ht="25" customHeight="1" x14ac:dyDescent="0.3">
      <c r="A1108" s="32"/>
      <c r="B1108" s="32"/>
      <c r="C1108" s="32"/>
      <c r="D1108" s="32"/>
      <c r="E1108" s="126"/>
      <c r="F1108" s="35"/>
      <c r="G1108" s="35"/>
      <c r="H1108" s="35"/>
      <c r="I1108" s="33">
        <v>0</v>
      </c>
      <c r="J1108" s="33">
        <v>0</v>
      </c>
      <c r="K1108" s="33">
        <v>0</v>
      </c>
      <c r="L1108" s="33">
        <v>0</v>
      </c>
      <c r="M1108" s="33">
        <v>0</v>
      </c>
      <c r="N1108" s="108">
        <v>0</v>
      </c>
      <c r="O1108" s="108">
        <v>0</v>
      </c>
      <c r="R1108" s="36"/>
      <c r="S1108" s="36"/>
      <c r="T1108" s="32"/>
      <c r="U1108" s="33"/>
      <c r="V1108" s="33"/>
      <c r="W1108" s="33"/>
    </row>
    <row r="1109" spans="1:23" ht="25" customHeight="1" x14ac:dyDescent="0.3">
      <c r="A1109" s="32"/>
      <c r="B1109" s="32"/>
      <c r="C1109" s="32"/>
      <c r="D1109" s="32"/>
      <c r="E1109" s="126"/>
      <c r="F1109" s="35"/>
      <c r="G1109" s="35"/>
      <c r="H1109" s="35"/>
      <c r="I1109" s="33">
        <v>0</v>
      </c>
      <c r="J1109" s="33">
        <v>0</v>
      </c>
      <c r="K1109" s="33">
        <v>0</v>
      </c>
      <c r="L1109" s="33">
        <v>0</v>
      </c>
      <c r="M1109" s="33">
        <v>0</v>
      </c>
      <c r="N1109" s="108">
        <v>0</v>
      </c>
      <c r="O1109" s="108">
        <v>0</v>
      </c>
      <c r="R1109" s="36"/>
      <c r="S1109" s="36"/>
      <c r="T1109" s="32"/>
      <c r="U1109" s="33"/>
      <c r="V1109" s="33"/>
      <c r="W1109" s="33"/>
    </row>
    <row r="1110" spans="1:23" ht="25" customHeight="1" x14ac:dyDescent="0.3">
      <c r="A1110" s="32"/>
      <c r="B1110" s="32"/>
      <c r="C1110" s="32"/>
      <c r="D1110" s="32"/>
      <c r="E1110" s="126"/>
      <c r="F1110" s="35"/>
      <c r="G1110" s="35"/>
      <c r="H1110" s="35"/>
      <c r="I1110" s="33">
        <v>0</v>
      </c>
      <c r="J1110" s="33">
        <v>0</v>
      </c>
      <c r="K1110" s="33">
        <v>0</v>
      </c>
      <c r="L1110" s="33">
        <v>0</v>
      </c>
      <c r="M1110" s="33">
        <v>0</v>
      </c>
      <c r="N1110" s="108">
        <v>0</v>
      </c>
      <c r="O1110" s="108">
        <v>0</v>
      </c>
      <c r="R1110" s="36"/>
      <c r="S1110" s="36"/>
      <c r="T1110" s="32"/>
      <c r="U1110" s="33"/>
      <c r="V1110" s="33"/>
      <c r="W1110" s="33"/>
    </row>
    <row r="1111" spans="1:23" ht="25" customHeight="1" x14ac:dyDescent="0.3">
      <c r="A1111" s="32"/>
      <c r="B1111" s="32"/>
      <c r="C1111" s="32"/>
      <c r="D1111" s="32"/>
      <c r="E1111" s="126"/>
      <c r="F1111" s="35"/>
      <c r="G1111" s="35"/>
      <c r="H1111" s="35"/>
      <c r="I1111" s="33">
        <v>0</v>
      </c>
      <c r="J1111" s="33">
        <v>0</v>
      </c>
      <c r="K1111" s="33">
        <v>0</v>
      </c>
      <c r="L1111" s="33">
        <v>0</v>
      </c>
      <c r="M1111" s="33">
        <v>0</v>
      </c>
      <c r="N1111" s="108">
        <v>0</v>
      </c>
      <c r="O1111" s="108">
        <v>0</v>
      </c>
      <c r="R1111" s="36"/>
      <c r="S1111" s="36"/>
      <c r="T1111" s="32"/>
      <c r="U1111" s="33"/>
      <c r="V1111" s="33"/>
      <c r="W1111" s="33"/>
    </row>
    <row r="1112" spans="1:23" ht="25" customHeight="1" x14ac:dyDescent="0.3">
      <c r="A1112" s="32"/>
      <c r="B1112" s="32"/>
      <c r="C1112" s="32"/>
      <c r="D1112" s="32"/>
      <c r="E1112" s="126"/>
      <c r="F1112" s="35"/>
      <c r="G1112" s="35"/>
      <c r="H1112" s="35"/>
      <c r="I1112" s="33">
        <v>0</v>
      </c>
      <c r="J1112" s="33">
        <v>0</v>
      </c>
      <c r="K1112" s="33">
        <v>0</v>
      </c>
      <c r="L1112" s="33">
        <v>0</v>
      </c>
      <c r="M1112" s="33">
        <v>0</v>
      </c>
      <c r="N1112" s="108">
        <v>0</v>
      </c>
      <c r="O1112" s="108">
        <v>0</v>
      </c>
      <c r="R1112" s="36"/>
      <c r="S1112" s="36"/>
      <c r="T1112" s="32"/>
      <c r="U1112" s="33"/>
      <c r="V1112" s="33"/>
      <c r="W1112" s="33"/>
    </row>
    <row r="1113" spans="1:23" ht="25" customHeight="1" x14ac:dyDescent="0.3">
      <c r="A1113" s="32"/>
      <c r="B1113" s="32"/>
      <c r="C1113" s="32"/>
      <c r="D1113" s="32"/>
      <c r="E1113" s="126"/>
      <c r="F1113" s="35"/>
      <c r="G1113" s="35"/>
      <c r="H1113" s="35"/>
      <c r="I1113" s="33">
        <v>0</v>
      </c>
      <c r="J1113" s="33">
        <v>0</v>
      </c>
      <c r="K1113" s="33">
        <v>0</v>
      </c>
      <c r="L1113" s="33">
        <v>0</v>
      </c>
      <c r="M1113" s="33">
        <v>0</v>
      </c>
      <c r="N1113" s="108">
        <v>0</v>
      </c>
      <c r="O1113" s="108">
        <v>0</v>
      </c>
      <c r="R1113" s="36"/>
      <c r="S1113" s="36"/>
      <c r="T1113" s="32"/>
      <c r="U1113" s="33"/>
      <c r="V1113" s="33"/>
      <c r="W1113" s="33"/>
    </row>
    <row r="1114" spans="1:23" ht="25" customHeight="1" x14ac:dyDescent="0.3">
      <c r="A1114" s="32"/>
      <c r="B1114" s="32"/>
      <c r="C1114" s="32"/>
      <c r="D1114" s="32"/>
      <c r="E1114" s="126"/>
      <c r="F1114" s="35"/>
      <c r="G1114" s="35"/>
      <c r="H1114" s="35"/>
      <c r="I1114" s="33">
        <v>0</v>
      </c>
      <c r="J1114" s="33">
        <v>0</v>
      </c>
      <c r="K1114" s="33">
        <v>0</v>
      </c>
      <c r="L1114" s="33">
        <v>0</v>
      </c>
      <c r="M1114" s="33">
        <v>0</v>
      </c>
      <c r="N1114" s="108">
        <v>0</v>
      </c>
      <c r="O1114" s="108">
        <v>0</v>
      </c>
      <c r="R1114" s="36"/>
      <c r="S1114" s="36"/>
      <c r="T1114" s="32"/>
      <c r="U1114" s="33"/>
      <c r="V1114" s="33"/>
      <c r="W1114" s="33"/>
    </row>
    <row r="1115" spans="1:23" ht="25" customHeight="1" x14ac:dyDescent="0.3">
      <c r="A1115" s="32"/>
      <c r="B1115" s="32"/>
      <c r="C1115" s="32"/>
      <c r="D1115" s="32"/>
      <c r="E1115" s="126"/>
      <c r="F1115" s="35"/>
      <c r="G1115" s="35"/>
      <c r="H1115" s="35"/>
      <c r="I1115" s="33">
        <v>0</v>
      </c>
      <c r="J1115" s="33">
        <v>0</v>
      </c>
      <c r="K1115" s="33">
        <v>0</v>
      </c>
      <c r="L1115" s="33">
        <v>0</v>
      </c>
      <c r="M1115" s="33">
        <v>0</v>
      </c>
      <c r="N1115" s="108">
        <v>0</v>
      </c>
      <c r="O1115" s="108">
        <v>0</v>
      </c>
      <c r="R1115" s="36"/>
      <c r="S1115" s="36"/>
      <c r="T1115" s="32"/>
      <c r="U1115" s="33"/>
      <c r="V1115" s="33"/>
      <c r="W1115" s="33"/>
    </row>
    <row r="1116" spans="1:23" ht="25" customHeight="1" x14ac:dyDescent="0.3">
      <c r="A1116" s="32"/>
      <c r="B1116" s="32"/>
      <c r="C1116" s="32"/>
      <c r="D1116" s="32"/>
      <c r="E1116" s="126"/>
      <c r="F1116" s="35"/>
      <c r="G1116" s="35"/>
      <c r="H1116" s="35"/>
      <c r="I1116" s="33">
        <v>0</v>
      </c>
      <c r="J1116" s="33">
        <v>0</v>
      </c>
      <c r="K1116" s="33">
        <v>0</v>
      </c>
      <c r="L1116" s="33">
        <v>0</v>
      </c>
      <c r="M1116" s="33">
        <v>0</v>
      </c>
      <c r="N1116" s="108">
        <v>0</v>
      </c>
      <c r="O1116" s="108">
        <v>0</v>
      </c>
      <c r="R1116" s="36"/>
      <c r="S1116" s="36"/>
      <c r="T1116" s="32"/>
      <c r="U1116" s="33"/>
      <c r="V1116" s="33"/>
      <c r="W1116" s="33"/>
    </row>
    <row r="1117" spans="1:23" ht="25" customHeight="1" x14ac:dyDescent="0.3">
      <c r="A1117" s="32"/>
      <c r="B1117" s="32"/>
      <c r="C1117" s="32"/>
      <c r="D1117" s="32"/>
      <c r="E1117" s="126"/>
      <c r="F1117" s="35"/>
      <c r="G1117" s="35"/>
      <c r="H1117" s="35"/>
      <c r="I1117" s="33">
        <v>0</v>
      </c>
      <c r="J1117" s="33">
        <v>0</v>
      </c>
      <c r="K1117" s="33">
        <v>0</v>
      </c>
      <c r="L1117" s="33">
        <v>0</v>
      </c>
      <c r="M1117" s="33">
        <v>0</v>
      </c>
      <c r="N1117" s="108">
        <v>0</v>
      </c>
      <c r="O1117" s="108">
        <v>0</v>
      </c>
      <c r="R1117" s="36"/>
      <c r="S1117" s="36"/>
      <c r="T1117" s="32"/>
      <c r="U1117" s="33"/>
      <c r="V1117" s="33"/>
      <c r="W1117" s="33"/>
    </row>
    <row r="1118" spans="1:23" ht="25" customHeight="1" x14ac:dyDescent="0.3">
      <c r="A1118" s="32"/>
      <c r="B1118" s="32"/>
      <c r="C1118" s="32"/>
      <c r="D1118" s="32"/>
      <c r="E1118" s="126"/>
      <c r="F1118" s="35"/>
      <c r="G1118" s="35"/>
      <c r="H1118" s="35"/>
      <c r="I1118" s="33">
        <v>0</v>
      </c>
      <c r="J1118" s="33">
        <v>0</v>
      </c>
      <c r="K1118" s="33">
        <v>0</v>
      </c>
      <c r="L1118" s="33">
        <v>0</v>
      </c>
      <c r="M1118" s="33">
        <v>0</v>
      </c>
      <c r="N1118" s="108">
        <v>0</v>
      </c>
      <c r="O1118" s="108">
        <v>0</v>
      </c>
      <c r="R1118" s="36"/>
      <c r="S1118" s="36"/>
      <c r="T1118" s="32"/>
      <c r="U1118" s="33"/>
      <c r="V1118" s="33"/>
      <c r="W1118" s="33"/>
    </row>
    <row r="1119" spans="1:23" ht="25" customHeight="1" x14ac:dyDescent="0.3">
      <c r="A1119" s="32"/>
      <c r="B1119" s="32"/>
      <c r="C1119" s="32"/>
      <c r="D1119" s="32"/>
      <c r="E1119" s="126"/>
      <c r="F1119" s="35"/>
      <c r="G1119" s="35"/>
      <c r="H1119" s="35"/>
      <c r="I1119" s="33">
        <v>0</v>
      </c>
      <c r="J1119" s="33">
        <v>0</v>
      </c>
      <c r="K1119" s="33">
        <v>0</v>
      </c>
      <c r="L1119" s="33">
        <v>0</v>
      </c>
      <c r="M1119" s="33">
        <v>0</v>
      </c>
      <c r="N1119" s="108">
        <v>0</v>
      </c>
      <c r="O1119" s="108">
        <v>0</v>
      </c>
      <c r="R1119" s="36"/>
      <c r="S1119" s="36"/>
      <c r="T1119" s="32"/>
      <c r="U1119" s="33"/>
      <c r="V1119" s="33"/>
      <c r="W1119" s="33"/>
    </row>
    <row r="1120" spans="1:23" ht="25" customHeight="1" x14ac:dyDescent="0.3">
      <c r="A1120" s="32"/>
      <c r="B1120" s="32"/>
      <c r="C1120" s="32"/>
      <c r="D1120" s="32"/>
      <c r="E1120" s="126"/>
      <c r="F1120" s="35"/>
      <c r="G1120" s="35"/>
      <c r="H1120" s="35"/>
      <c r="I1120" s="33">
        <v>0</v>
      </c>
      <c r="J1120" s="33">
        <v>0</v>
      </c>
      <c r="K1120" s="33">
        <v>0</v>
      </c>
      <c r="L1120" s="33">
        <v>0</v>
      </c>
      <c r="M1120" s="33">
        <v>0</v>
      </c>
      <c r="N1120" s="108">
        <v>0</v>
      </c>
      <c r="O1120" s="108">
        <v>0</v>
      </c>
      <c r="R1120" s="36"/>
      <c r="S1120" s="36"/>
      <c r="T1120" s="32"/>
      <c r="U1120" s="33"/>
      <c r="V1120" s="33"/>
      <c r="W1120" s="33"/>
    </row>
    <row r="1121" spans="1:23" ht="25" customHeight="1" x14ac:dyDescent="0.3">
      <c r="A1121" s="32"/>
      <c r="B1121" s="32"/>
      <c r="C1121" s="32"/>
      <c r="D1121" s="32"/>
      <c r="E1121" s="126"/>
      <c r="F1121" s="35"/>
      <c r="G1121" s="35"/>
      <c r="H1121" s="35"/>
      <c r="I1121" s="33">
        <v>0</v>
      </c>
      <c r="J1121" s="33">
        <v>0</v>
      </c>
      <c r="K1121" s="33">
        <v>0</v>
      </c>
      <c r="L1121" s="33">
        <v>0</v>
      </c>
      <c r="M1121" s="33">
        <v>0</v>
      </c>
      <c r="N1121" s="108">
        <v>0</v>
      </c>
      <c r="O1121" s="108">
        <v>0</v>
      </c>
      <c r="R1121" s="36"/>
      <c r="S1121" s="36"/>
      <c r="T1121" s="32"/>
      <c r="U1121" s="33"/>
      <c r="V1121" s="33"/>
      <c r="W1121" s="33"/>
    </row>
    <row r="1122" spans="1:23" ht="25" customHeight="1" x14ac:dyDescent="0.3">
      <c r="A1122" s="32"/>
      <c r="B1122" s="32"/>
      <c r="C1122" s="32"/>
      <c r="D1122" s="32"/>
      <c r="E1122" s="126"/>
      <c r="F1122" s="35"/>
      <c r="G1122" s="35"/>
      <c r="H1122" s="35"/>
      <c r="I1122" s="33">
        <v>0</v>
      </c>
      <c r="J1122" s="33">
        <v>0</v>
      </c>
      <c r="K1122" s="33">
        <v>0</v>
      </c>
      <c r="L1122" s="33">
        <v>0</v>
      </c>
      <c r="M1122" s="33">
        <v>0</v>
      </c>
      <c r="N1122" s="108">
        <v>0</v>
      </c>
      <c r="O1122" s="108">
        <v>0</v>
      </c>
      <c r="R1122" s="36"/>
      <c r="S1122" s="36"/>
      <c r="T1122" s="32"/>
      <c r="U1122" s="33"/>
      <c r="V1122" s="33"/>
      <c r="W1122" s="33"/>
    </row>
    <row r="1123" spans="1:23" ht="25" customHeight="1" x14ac:dyDescent="0.3">
      <c r="A1123" s="32"/>
      <c r="B1123" s="32"/>
      <c r="C1123" s="32"/>
      <c r="D1123" s="32"/>
      <c r="E1123" s="126"/>
      <c r="F1123" s="35"/>
      <c r="G1123" s="35"/>
      <c r="H1123" s="35"/>
      <c r="I1123" s="33">
        <v>0</v>
      </c>
      <c r="J1123" s="33">
        <v>0</v>
      </c>
      <c r="K1123" s="33">
        <v>0</v>
      </c>
      <c r="L1123" s="33">
        <v>0</v>
      </c>
      <c r="M1123" s="33">
        <v>0</v>
      </c>
      <c r="N1123" s="108">
        <v>0</v>
      </c>
      <c r="O1123" s="108">
        <v>0</v>
      </c>
      <c r="R1123" s="36"/>
      <c r="S1123" s="36"/>
      <c r="T1123" s="32"/>
      <c r="U1123" s="33"/>
      <c r="V1123" s="33"/>
      <c r="W1123" s="33"/>
    </row>
    <row r="1124" spans="1:23" ht="25" customHeight="1" x14ac:dyDescent="0.3">
      <c r="A1124" s="32"/>
      <c r="B1124" s="32"/>
      <c r="C1124" s="32"/>
      <c r="D1124" s="32"/>
      <c r="E1124" s="126"/>
      <c r="F1124" s="35"/>
      <c r="G1124" s="35"/>
      <c r="H1124" s="35"/>
      <c r="I1124" s="33">
        <v>0</v>
      </c>
      <c r="J1124" s="33">
        <v>0</v>
      </c>
      <c r="K1124" s="33">
        <v>0</v>
      </c>
      <c r="L1124" s="33">
        <v>0</v>
      </c>
      <c r="M1124" s="33">
        <v>0</v>
      </c>
      <c r="N1124" s="108">
        <v>0</v>
      </c>
      <c r="O1124" s="108">
        <v>0</v>
      </c>
      <c r="R1124" s="36"/>
      <c r="S1124" s="36"/>
      <c r="T1124" s="32"/>
      <c r="U1124" s="33"/>
      <c r="V1124" s="33"/>
      <c r="W1124" s="33"/>
    </row>
    <row r="1125" spans="1:23" ht="25" customHeight="1" x14ac:dyDescent="0.3">
      <c r="A1125" s="32"/>
      <c r="B1125" s="32"/>
      <c r="C1125" s="32"/>
      <c r="D1125" s="32"/>
      <c r="E1125" s="126"/>
      <c r="F1125" s="35"/>
      <c r="G1125" s="35"/>
      <c r="H1125" s="35"/>
      <c r="I1125" s="33">
        <v>0</v>
      </c>
      <c r="J1125" s="33">
        <v>0</v>
      </c>
      <c r="K1125" s="33">
        <v>0</v>
      </c>
      <c r="L1125" s="33">
        <v>0</v>
      </c>
      <c r="M1125" s="33">
        <v>0</v>
      </c>
      <c r="N1125" s="108">
        <v>0</v>
      </c>
      <c r="O1125" s="108">
        <v>0</v>
      </c>
      <c r="R1125" s="36"/>
      <c r="S1125" s="36"/>
      <c r="T1125" s="32"/>
      <c r="U1125" s="33"/>
      <c r="V1125" s="33"/>
      <c r="W1125" s="33"/>
    </row>
    <row r="1126" spans="1:23" ht="25" customHeight="1" x14ac:dyDescent="0.3">
      <c r="A1126" s="32"/>
      <c r="B1126" s="32"/>
      <c r="C1126" s="32"/>
      <c r="D1126" s="32"/>
      <c r="E1126" s="126"/>
      <c r="F1126" s="35"/>
      <c r="G1126" s="35"/>
      <c r="H1126" s="35"/>
      <c r="I1126" s="33">
        <v>0</v>
      </c>
      <c r="J1126" s="33">
        <v>0</v>
      </c>
      <c r="K1126" s="33">
        <v>0</v>
      </c>
      <c r="L1126" s="33">
        <v>0</v>
      </c>
      <c r="M1126" s="33">
        <v>0</v>
      </c>
      <c r="N1126" s="108">
        <v>0</v>
      </c>
      <c r="O1126" s="108">
        <v>0</v>
      </c>
      <c r="R1126" s="36"/>
      <c r="S1126" s="36"/>
      <c r="T1126" s="32"/>
      <c r="U1126" s="33"/>
      <c r="V1126" s="33"/>
      <c r="W1126" s="33"/>
    </row>
    <row r="1127" spans="1:23" ht="25" customHeight="1" x14ac:dyDescent="0.3">
      <c r="A1127" s="32"/>
      <c r="B1127" s="32"/>
      <c r="C1127" s="32"/>
      <c r="D1127" s="32"/>
      <c r="E1127" s="126"/>
      <c r="F1127" s="35"/>
      <c r="G1127" s="35"/>
      <c r="H1127" s="35"/>
      <c r="I1127" s="33">
        <v>0</v>
      </c>
      <c r="J1127" s="33">
        <v>0</v>
      </c>
      <c r="K1127" s="33">
        <v>0</v>
      </c>
      <c r="L1127" s="33">
        <v>0</v>
      </c>
      <c r="M1127" s="33">
        <v>0</v>
      </c>
      <c r="N1127" s="108">
        <v>0</v>
      </c>
      <c r="O1127" s="108">
        <v>0</v>
      </c>
      <c r="R1127" s="36"/>
      <c r="S1127" s="36"/>
      <c r="T1127" s="32"/>
      <c r="U1127" s="33"/>
      <c r="V1127" s="33"/>
      <c r="W1127" s="33"/>
    </row>
    <row r="1128" spans="1:23" ht="25" customHeight="1" x14ac:dyDescent="0.3">
      <c r="A1128" s="32"/>
      <c r="B1128" s="32"/>
      <c r="C1128" s="32"/>
      <c r="D1128" s="32"/>
      <c r="E1128" s="126"/>
      <c r="F1128" s="35"/>
      <c r="G1128" s="35"/>
      <c r="H1128" s="35"/>
      <c r="I1128" s="33">
        <v>0</v>
      </c>
      <c r="J1128" s="33">
        <v>0</v>
      </c>
      <c r="K1128" s="33">
        <v>0</v>
      </c>
      <c r="L1128" s="33">
        <v>0</v>
      </c>
      <c r="M1128" s="33">
        <v>0</v>
      </c>
      <c r="N1128" s="108">
        <v>0</v>
      </c>
      <c r="O1128" s="108">
        <v>0</v>
      </c>
      <c r="R1128" s="36"/>
      <c r="S1128" s="36"/>
      <c r="T1128" s="32"/>
      <c r="U1128" s="33"/>
      <c r="V1128" s="33"/>
      <c r="W1128" s="33"/>
    </row>
    <row r="1129" spans="1:23" ht="25" customHeight="1" x14ac:dyDescent="0.3">
      <c r="A1129" s="32"/>
      <c r="B1129" s="32"/>
      <c r="C1129" s="32"/>
      <c r="D1129" s="32"/>
      <c r="E1129" s="126"/>
      <c r="F1129" s="35"/>
      <c r="G1129" s="35"/>
      <c r="H1129" s="35"/>
      <c r="I1129" s="33">
        <v>0</v>
      </c>
      <c r="J1129" s="33">
        <v>0</v>
      </c>
      <c r="K1129" s="33">
        <v>0</v>
      </c>
      <c r="L1129" s="33">
        <v>0</v>
      </c>
      <c r="M1129" s="33">
        <v>0</v>
      </c>
      <c r="N1129" s="108">
        <v>0</v>
      </c>
      <c r="O1129" s="108">
        <v>0</v>
      </c>
      <c r="R1129" s="36"/>
      <c r="S1129" s="36"/>
      <c r="T1129" s="32"/>
      <c r="U1129" s="33"/>
      <c r="V1129" s="33"/>
      <c r="W1129" s="33"/>
    </row>
    <row r="1130" spans="1:23" ht="25" customHeight="1" x14ac:dyDescent="0.3">
      <c r="A1130" s="32"/>
      <c r="B1130" s="32"/>
      <c r="C1130" s="32"/>
      <c r="D1130" s="32"/>
      <c r="E1130" s="126"/>
      <c r="F1130" s="35"/>
      <c r="G1130" s="35"/>
      <c r="H1130" s="35"/>
      <c r="I1130" s="33">
        <v>0</v>
      </c>
      <c r="J1130" s="33">
        <v>0</v>
      </c>
      <c r="K1130" s="33">
        <v>0</v>
      </c>
      <c r="L1130" s="33">
        <v>0</v>
      </c>
      <c r="M1130" s="33">
        <v>0</v>
      </c>
      <c r="N1130" s="108">
        <v>0</v>
      </c>
      <c r="O1130" s="108">
        <v>0</v>
      </c>
      <c r="R1130" s="36"/>
      <c r="S1130" s="36"/>
      <c r="T1130" s="32"/>
      <c r="U1130" s="33"/>
      <c r="V1130" s="33"/>
      <c r="W1130" s="33"/>
    </row>
    <row r="1131" spans="1:23" ht="25" customHeight="1" x14ac:dyDescent="0.3">
      <c r="A1131" s="32"/>
      <c r="B1131" s="32"/>
      <c r="C1131" s="32"/>
      <c r="D1131" s="32"/>
      <c r="E1131" s="126"/>
      <c r="F1131" s="35"/>
      <c r="G1131" s="35"/>
      <c r="H1131" s="35"/>
      <c r="I1131" s="33">
        <v>0</v>
      </c>
      <c r="J1131" s="33">
        <v>0</v>
      </c>
      <c r="K1131" s="33">
        <v>0</v>
      </c>
      <c r="L1131" s="33">
        <v>0</v>
      </c>
      <c r="M1131" s="33">
        <v>0</v>
      </c>
      <c r="N1131" s="108">
        <v>0</v>
      </c>
      <c r="O1131" s="108">
        <v>0</v>
      </c>
      <c r="R1131" s="36"/>
      <c r="S1131" s="36"/>
      <c r="T1131" s="32"/>
      <c r="U1131" s="33"/>
      <c r="V1131" s="33"/>
      <c r="W1131" s="33"/>
    </row>
    <row r="1132" spans="1:23" ht="25" customHeight="1" x14ac:dyDescent="0.3">
      <c r="A1132" s="32"/>
      <c r="B1132" s="32"/>
      <c r="C1132" s="32"/>
      <c r="D1132" s="32"/>
      <c r="E1132" s="126"/>
      <c r="F1132" s="35"/>
      <c r="G1132" s="35"/>
      <c r="H1132" s="35"/>
      <c r="I1132" s="33">
        <v>0</v>
      </c>
      <c r="J1132" s="33">
        <v>0</v>
      </c>
      <c r="K1132" s="33">
        <v>0</v>
      </c>
      <c r="L1132" s="33">
        <v>0</v>
      </c>
      <c r="M1132" s="33">
        <v>0</v>
      </c>
      <c r="N1132" s="108">
        <v>0</v>
      </c>
      <c r="O1132" s="108">
        <v>0</v>
      </c>
      <c r="R1132" s="36"/>
      <c r="S1132" s="36"/>
      <c r="T1132" s="32"/>
      <c r="U1132" s="33"/>
      <c r="V1132" s="33"/>
      <c r="W1132" s="33"/>
    </row>
    <row r="1133" spans="1:23" ht="25" customHeight="1" x14ac:dyDescent="0.3">
      <c r="A1133" s="32"/>
      <c r="B1133" s="32"/>
      <c r="C1133" s="32"/>
      <c r="D1133" s="32"/>
      <c r="E1133" s="126"/>
      <c r="F1133" s="35"/>
      <c r="G1133" s="35"/>
      <c r="H1133" s="35"/>
      <c r="I1133" s="33">
        <v>0</v>
      </c>
      <c r="J1133" s="33">
        <v>0</v>
      </c>
      <c r="K1133" s="33">
        <v>0</v>
      </c>
      <c r="L1133" s="33">
        <v>0</v>
      </c>
      <c r="M1133" s="33">
        <v>0</v>
      </c>
      <c r="N1133" s="108">
        <v>0</v>
      </c>
      <c r="O1133" s="108">
        <v>0</v>
      </c>
      <c r="R1133" s="36"/>
      <c r="S1133" s="36"/>
      <c r="T1133" s="32"/>
      <c r="U1133" s="33"/>
      <c r="V1133" s="33"/>
      <c r="W1133" s="33"/>
    </row>
    <row r="1134" spans="1:23" ht="25" customHeight="1" x14ac:dyDescent="0.3">
      <c r="A1134" s="32"/>
      <c r="B1134" s="32"/>
      <c r="C1134" s="32"/>
      <c r="D1134" s="32"/>
      <c r="E1134" s="126"/>
      <c r="F1134" s="35"/>
      <c r="G1134" s="35"/>
      <c r="H1134" s="35"/>
      <c r="I1134" s="33">
        <v>0</v>
      </c>
      <c r="J1134" s="33">
        <v>0</v>
      </c>
      <c r="K1134" s="33">
        <v>0</v>
      </c>
      <c r="L1134" s="33">
        <v>0</v>
      </c>
      <c r="M1134" s="33">
        <v>0</v>
      </c>
      <c r="N1134" s="108">
        <v>0</v>
      </c>
      <c r="O1134" s="108">
        <v>0</v>
      </c>
      <c r="R1134" s="36"/>
      <c r="S1134" s="36"/>
      <c r="T1134" s="32"/>
      <c r="U1134" s="33"/>
      <c r="V1134" s="33"/>
      <c r="W1134" s="33"/>
    </row>
    <row r="1135" spans="1:23" ht="25" customHeight="1" x14ac:dyDescent="0.3">
      <c r="A1135" s="32"/>
      <c r="B1135" s="32"/>
      <c r="C1135" s="32"/>
      <c r="D1135" s="32"/>
      <c r="E1135" s="126"/>
      <c r="F1135" s="35"/>
      <c r="G1135" s="35"/>
      <c r="H1135" s="35"/>
      <c r="I1135" s="33">
        <v>0</v>
      </c>
      <c r="J1135" s="33">
        <v>0</v>
      </c>
      <c r="K1135" s="33">
        <v>0</v>
      </c>
      <c r="L1135" s="33">
        <v>0</v>
      </c>
      <c r="M1135" s="33">
        <v>0</v>
      </c>
      <c r="N1135" s="108">
        <v>0</v>
      </c>
      <c r="O1135" s="108">
        <v>0</v>
      </c>
      <c r="R1135" s="36"/>
      <c r="S1135" s="36"/>
      <c r="T1135" s="32"/>
      <c r="U1135" s="33"/>
      <c r="V1135" s="33"/>
      <c r="W1135" s="33"/>
    </row>
    <row r="1136" spans="1:23" ht="25" customHeight="1" x14ac:dyDescent="0.3">
      <c r="A1136" s="32"/>
      <c r="B1136" s="32"/>
      <c r="C1136" s="32"/>
      <c r="D1136" s="32"/>
      <c r="E1136" s="126"/>
      <c r="F1136" s="35"/>
      <c r="G1136" s="35"/>
      <c r="H1136" s="35"/>
      <c r="I1136" s="33">
        <v>0</v>
      </c>
      <c r="J1136" s="33">
        <v>0</v>
      </c>
      <c r="K1136" s="33">
        <v>0</v>
      </c>
      <c r="L1136" s="33">
        <v>0</v>
      </c>
      <c r="M1136" s="33">
        <v>0</v>
      </c>
      <c r="N1136" s="108">
        <v>0</v>
      </c>
      <c r="O1136" s="108">
        <v>0</v>
      </c>
      <c r="R1136" s="36"/>
      <c r="S1136" s="36"/>
      <c r="T1136" s="32"/>
      <c r="U1136" s="33"/>
      <c r="V1136" s="33"/>
      <c r="W1136" s="33"/>
    </row>
    <row r="1137" spans="1:23" ht="25" customHeight="1" x14ac:dyDescent="0.3">
      <c r="A1137" s="32"/>
      <c r="B1137" s="32"/>
      <c r="C1137" s="32"/>
      <c r="D1137" s="32"/>
      <c r="E1137" s="126"/>
      <c r="F1137" s="35"/>
      <c r="G1137" s="35"/>
      <c r="H1137" s="35"/>
      <c r="I1137" s="33">
        <v>0</v>
      </c>
      <c r="J1137" s="33">
        <v>0</v>
      </c>
      <c r="K1137" s="33">
        <v>0</v>
      </c>
      <c r="L1137" s="33">
        <v>0</v>
      </c>
      <c r="M1137" s="33">
        <v>0</v>
      </c>
      <c r="N1137" s="108">
        <v>0</v>
      </c>
      <c r="O1137" s="108">
        <v>0</v>
      </c>
      <c r="R1137" s="36"/>
      <c r="S1137" s="36"/>
      <c r="T1137" s="32"/>
      <c r="U1137" s="33"/>
      <c r="V1137" s="33"/>
      <c r="W1137" s="33"/>
    </row>
    <row r="1138" spans="1:23" ht="25" customHeight="1" x14ac:dyDescent="0.3">
      <c r="A1138" s="32"/>
      <c r="B1138" s="32"/>
      <c r="C1138" s="32"/>
      <c r="D1138" s="32"/>
      <c r="E1138" s="126"/>
      <c r="F1138" s="35"/>
      <c r="G1138" s="35"/>
      <c r="H1138" s="35"/>
      <c r="I1138" s="33">
        <v>0</v>
      </c>
      <c r="J1138" s="33">
        <v>0</v>
      </c>
      <c r="K1138" s="33">
        <v>0</v>
      </c>
      <c r="L1138" s="33">
        <v>0</v>
      </c>
      <c r="M1138" s="33">
        <v>0</v>
      </c>
      <c r="N1138" s="108">
        <v>0</v>
      </c>
      <c r="O1138" s="108">
        <v>0</v>
      </c>
      <c r="R1138" s="36"/>
      <c r="S1138" s="36"/>
      <c r="T1138" s="32"/>
      <c r="U1138" s="33"/>
      <c r="V1138" s="33"/>
      <c r="W1138" s="33"/>
    </row>
    <row r="1139" spans="1:23" ht="25" customHeight="1" x14ac:dyDescent="0.3">
      <c r="A1139" s="32"/>
      <c r="B1139" s="32"/>
      <c r="C1139" s="32"/>
      <c r="D1139" s="32"/>
      <c r="E1139" s="126"/>
      <c r="F1139" s="35"/>
      <c r="G1139" s="35"/>
      <c r="H1139" s="35"/>
      <c r="I1139" s="33">
        <v>0</v>
      </c>
      <c r="J1139" s="33">
        <v>0</v>
      </c>
      <c r="K1139" s="33">
        <v>0</v>
      </c>
      <c r="L1139" s="33">
        <v>0</v>
      </c>
      <c r="M1139" s="33">
        <v>0</v>
      </c>
      <c r="N1139" s="108">
        <v>0</v>
      </c>
      <c r="O1139" s="108">
        <v>0</v>
      </c>
      <c r="R1139" s="36"/>
      <c r="S1139" s="36"/>
      <c r="T1139" s="32"/>
      <c r="U1139" s="33"/>
      <c r="V1139" s="33"/>
      <c r="W1139" s="33"/>
    </row>
    <row r="1140" spans="1:23" ht="25" customHeight="1" x14ac:dyDescent="0.3">
      <c r="A1140" s="32"/>
      <c r="B1140" s="32"/>
      <c r="C1140" s="32"/>
      <c r="D1140" s="32"/>
      <c r="E1140" s="126"/>
      <c r="F1140" s="35"/>
      <c r="G1140" s="35"/>
      <c r="H1140" s="35"/>
      <c r="I1140" s="33">
        <v>0</v>
      </c>
      <c r="J1140" s="33">
        <v>0</v>
      </c>
      <c r="K1140" s="33">
        <v>0</v>
      </c>
      <c r="L1140" s="33">
        <v>0</v>
      </c>
      <c r="M1140" s="33">
        <v>0</v>
      </c>
      <c r="N1140" s="108">
        <v>0</v>
      </c>
      <c r="O1140" s="108">
        <v>0</v>
      </c>
      <c r="R1140" s="36"/>
      <c r="S1140" s="36"/>
      <c r="T1140" s="32"/>
      <c r="U1140" s="33"/>
      <c r="V1140" s="33"/>
      <c r="W1140" s="33"/>
    </row>
    <row r="1141" spans="1:23" ht="25" customHeight="1" x14ac:dyDescent="0.3">
      <c r="A1141" s="32"/>
      <c r="B1141" s="32"/>
      <c r="C1141" s="32"/>
      <c r="D1141" s="32"/>
      <c r="E1141" s="126"/>
      <c r="F1141" s="35"/>
      <c r="G1141" s="35"/>
      <c r="H1141" s="35"/>
      <c r="I1141" s="33">
        <v>0</v>
      </c>
      <c r="J1141" s="33">
        <v>0</v>
      </c>
      <c r="K1141" s="33">
        <v>0</v>
      </c>
      <c r="L1141" s="33">
        <v>0</v>
      </c>
      <c r="M1141" s="33">
        <v>0</v>
      </c>
      <c r="N1141" s="108">
        <v>0</v>
      </c>
      <c r="O1141" s="108">
        <v>0</v>
      </c>
      <c r="R1141" s="36"/>
      <c r="S1141" s="36"/>
      <c r="T1141" s="32"/>
      <c r="U1141" s="33"/>
      <c r="V1141" s="33"/>
      <c r="W1141" s="33"/>
    </row>
    <row r="1142" spans="1:23" ht="25" customHeight="1" x14ac:dyDescent="0.3">
      <c r="A1142" s="32"/>
      <c r="B1142" s="32"/>
      <c r="C1142" s="32"/>
      <c r="D1142" s="32"/>
      <c r="E1142" s="126"/>
      <c r="F1142" s="35"/>
      <c r="G1142" s="35"/>
      <c r="H1142" s="35"/>
      <c r="I1142" s="33">
        <v>0</v>
      </c>
      <c r="J1142" s="33">
        <v>0</v>
      </c>
      <c r="K1142" s="33">
        <v>0</v>
      </c>
      <c r="L1142" s="33">
        <v>0</v>
      </c>
      <c r="M1142" s="33">
        <v>0</v>
      </c>
      <c r="N1142" s="108">
        <v>0</v>
      </c>
      <c r="O1142" s="108">
        <v>0</v>
      </c>
      <c r="R1142" s="36"/>
      <c r="S1142" s="36"/>
      <c r="T1142" s="32"/>
      <c r="U1142" s="33"/>
      <c r="V1142" s="33"/>
      <c r="W1142" s="33"/>
    </row>
    <row r="1143" spans="1:23" ht="25" customHeight="1" x14ac:dyDescent="0.3">
      <c r="A1143" s="32"/>
      <c r="B1143" s="32"/>
      <c r="C1143" s="32"/>
      <c r="D1143" s="32"/>
      <c r="E1143" s="126"/>
      <c r="F1143" s="35"/>
      <c r="G1143" s="35"/>
      <c r="H1143" s="35"/>
      <c r="I1143" s="33">
        <v>0</v>
      </c>
      <c r="J1143" s="33">
        <v>0</v>
      </c>
      <c r="K1143" s="33">
        <v>0</v>
      </c>
      <c r="L1143" s="33">
        <v>0</v>
      </c>
      <c r="M1143" s="33">
        <v>0</v>
      </c>
      <c r="N1143" s="108">
        <v>0</v>
      </c>
      <c r="O1143" s="108">
        <v>0</v>
      </c>
      <c r="R1143" s="36"/>
      <c r="S1143" s="36"/>
      <c r="T1143" s="32"/>
      <c r="U1143" s="33"/>
      <c r="V1143" s="33"/>
      <c r="W1143" s="33"/>
    </row>
    <row r="1144" spans="1:23" ht="25" customHeight="1" x14ac:dyDescent="0.3">
      <c r="A1144" s="32"/>
      <c r="B1144" s="32"/>
      <c r="C1144" s="32"/>
      <c r="D1144" s="32"/>
      <c r="E1144" s="126"/>
      <c r="F1144" s="35"/>
      <c r="G1144" s="35"/>
      <c r="H1144" s="35"/>
      <c r="I1144" s="33">
        <v>0</v>
      </c>
      <c r="J1144" s="33">
        <v>0</v>
      </c>
      <c r="K1144" s="33">
        <v>0</v>
      </c>
      <c r="L1144" s="33">
        <v>0</v>
      </c>
      <c r="M1144" s="33">
        <v>0</v>
      </c>
      <c r="N1144" s="108">
        <v>0</v>
      </c>
      <c r="O1144" s="108">
        <v>0</v>
      </c>
      <c r="R1144" s="36"/>
      <c r="S1144" s="36"/>
      <c r="T1144" s="32"/>
      <c r="U1144" s="33"/>
      <c r="V1144" s="33"/>
      <c r="W1144" s="33"/>
    </row>
    <row r="1145" spans="1:23" ht="25" customHeight="1" x14ac:dyDescent="0.3">
      <c r="A1145" s="32"/>
      <c r="B1145" s="32"/>
      <c r="C1145" s="32"/>
      <c r="D1145" s="32"/>
      <c r="E1145" s="126"/>
      <c r="F1145" s="35"/>
      <c r="G1145" s="35"/>
      <c r="H1145" s="35"/>
      <c r="I1145" s="33">
        <v>0</v>
      </c>
      <c r="J1145" s="33">
        <v>0</v>
      </c>
      <c r="K1145" s="33">
        <v>0</v>
      </c>
      <c r="L1145" s="33">
        <v>0</v>
      </c>
      <c r="M1145" s="33">
        <v>0</v>
      </c>
      <c r="N1145" s="108">
        <v>0</v>
      </c>
      <c r="O1145" s="108">
        <v>0</v>
      </c>
      <c r="R1145" s="36"/>
      <c r="S1145" s="36"/>
      <c r="T1145" s="32"/>
      <c r="U1145" s="33"/>
      <c r="V1145" s="33"/>
      <c r="W1145" s="33"/>
    </row>
    <row r="1146" spans="1:23" ht="25" customHeight="1" x14ac:dyDescent="0.3">
      <c r="A1146" s="32"/>
      <c r="B1146" s="32"/>
      <c r="C1146" s="32"/>
      <c r="D1146" s="32"/>
      <c r="E1146" s="126"/>
      <c r="F1146" s="35"/>
      <c r="G1146" s="35"/>
      <c r="H1146" s="35"/>
      <c r="I1146" s="33">
        <v>0</v>
      </c>
      <c r="J1146" s="33">
        <v>0</v>
      </c>
      <c r="K1146" s="33">
        <v>0</v>
      </c>
      <c r="L1146" s="33">
        <v>0</v>
      </c>
      <c r="M1146" s="33">
        <v>0</v>
      </c>
      <c r="N1146" s="108">
        <v>0</v>
      </c>
      <c r="O1146" s="108">
        <v>0</v>
      </c>
      <c r="R1146" s="36"/>
      <c r="S1146" s="36"/>
      <c r="T1146" s="32"/>
      <c r="U1146" s="33"/>
      <c r="V1146" s="33"/>
      <c r="W1146" s="33"/>
    </row>
    <row r="1147" spans="1:23" ht="25" customHeight="1" x14ac:dyDescent="0.3">
      <c r="A1147" s="32"/>
      <c r="B1147" s="32"/>
      <c r="C1147" s="32"/>
      <c r="D1147" s="32"/>
      <c r="E1147" s="126"/>
      <c r="F1147" s="35"/>
      <c r="G1147" s="35"/>
      <c r="H1147" s="35"/>
      <c r="I1147" s="33">
        <v>0</v>
      </c>
      <c r="J1147" s="33">
        <v>0</v>
      </c>
      <c r="K1147" s="33">
        <v>0</v>
      </c>
      <c r="L1147" s="33">
        <v>0</v>
      </c>
      <c r="M1147" s="33">
        <v>0</v>
      </c>
      <c r="N1147" s="108">
        <v>0</v>
      </c>
      <c r="O1147" s="108">
        <v>0</v>
      </c>
      <c r="R1147" s="36"/>
      <c r="S1147" s="36"/>
      <c r="T1147" s="32"/>
      <c r="U1147" s="33"/>
      <c r="V1147" s="33"/>
      <c r="W1147" s="33"/>
    </row>
    <row r="1148" spans="1:23" ht="25" customHeight="1" x14ac:dyDescent="0.3">
      <c r="A1148" s="32"/>
      <c r="B1148" s="32"/>
      <c r="C1148" s="32"/>
      <c r="D1148" s="32"/>
      <c r="E1148" s="126"/>
      <c r="F1148" s="35"/>
      <c r="G1148" s="35"/>
      <c r="H1148" s="35"/>
      <c r="I1148" s="33">
        <v>0</v>
      </c>
      <c r="J1148" s="33">
        <v>0</v>
      </c>
      <c r="K1148" s="33">
        <v>0</v>
      </c>
      <c r="L1148" s="33">
        <v>0</v>
      </c>
      <c r="M1148" s="33">
        <v>0</v>
      </c>
      <c r="N1148" s="108">
        <v>0</v>
      </c>
      <c r="O1148" s="108">
        <v>0</v>
      </c>
      <c r="R1148" s="36"/>
      <c r="S1148" s="36"/>
      <c r="T1148" s="32"/>
      <c r="U1148" s="33"/>
      <c r="V1148" s="33"/>
      <c r="W1148" s="33"/>
    </row>
    <row r="1149" spans="1:23" ht="25" customHeight="1" x14ac:dyDescent="0.3">
      <c r="A1149" s="32"/>
      <c r="B1149" s="32"/>
      <c r="C1149" s="32"/>
      <c r="D1149" s="32"/>
      <c r="E1149" s="126"/>
      <c r="F1149" s="35"/>
      <c r="G1149" s="35"/>
      <c r="H1149" s="35"/>
      <c r="I1149" s="33">
        <v>0</v>
      </c>
      <c r="J1149" s="33">
        <v>0</v>
      </c>
      <c r="K1149" s="33">
        <v>0</v>
      </c>
      <c r="L1149" s="33">
        <v>0</v>
      </c>
      <c r="M1149" s="33">
        <v>0</v>
      </c>
      <c r="N1149" s="108">
        <v>0</v>
      </c>
      <c r="O1149" s="108">
        <v>0</v>
      </c>
      <c r="R1149" s="36"/>
      <c r="S1149" s="36"/>
      <c r="T1149" s="32"/>
      <c r="U1149" s="33"/>
      <c r="V1149" s="33"/>
      <c r="W1149" s="33"/>
    </row>
    <row r="1150" spans="1:23" ht="25" customHeight="1" x14ac:dyDescent="0.3">
      <c r="A1150" s="32"/>
      <c r="B1150" s="32"/>
      <c r="C1150" s="32"/>
      <c r="D1150" s="32"/>
      <c r="E1150" s="126"/>
      <c r="F1150" s="35"/>
      <c r="G1150" s="35"/>
      <c r="H1150" s="35"/>
      <c r="I1150" s="33">
        <v>0</v>
      </c>
      <c r="J1150" s="33">
        <v>0</v>
      </c>
      <c r="K1150" s="33">
        <v>0</v>
      </c>
      <c r="L1150" s="33">
        <v>0</v>
      </c>
      <c r="M1150" s="33">
        <v>0</v>
      </c>
      <c r="N1150" s="108">
        <v>0</v>
      </c>
      <c r="O1150" s="108">
        <v>0</v>
      </c>
      <c r="R1150" s="36"/>
      <c r="S1150" s="36"/>
      <c r="T1150" s="32"/>
      <c r="U1150" s="33"/>
      <c r="V1150" s="33"/>
      <c r="W1150" s="33"/>
    </row>
    <row r="1151" spans="1:23" ht="25" customHeight="1" x14ac:dyDescent="0.3">
      <c r="A1151" s="32"/>
      <c r="B1151" s="32"/>
      <c r="C1151" s="32"/>
      <c r="D1151" s="32"/>
      <c r="E1151" s="126"/>
      <c r="F1151" s="35"/>
      <c r="G1151" s="35"/>
      <c r="H1151" s="35"/>
      <c r="I1151" s="33">
        <v>0</v>
      </c>
      <c r="J1151" s="33">
        <v>0</v>
      </c>
      <c r="K1151" s="33">
        <v>0</v>
      </c>
      <c r="L1151" s="33">
        <v>0</v>
      </c>
      <c r="M1151" s="33">
        <v>0</v>
      </c>
      <c r="N1151" s="108">
        <v>0</v>
      </c>
      <c r="O1151" s="108">
        <v>0</v>
      </c>
      <c r="R1151" s="36"/>
      <c r="S1151" s="36"/>
      <c r="T1151" s="32"/>
      <c r="U1151" s="33"/>
      <c r="V1151" s="33"/>
      <c r="W1151" s="33"/>
    </row>
    <row r="1152" spans="1:23" ht="25" customHeight="1" x14ac:dyDescent="0.3">
      <c r="A1152" s="32"/>
      <c r="B1152" s="32"/>
      <c r="C1152" s="32"/>
      <c r="D1152" s="32"/>
      <c r="E1152" s="126"/>
      <c r="F1152" s="35"/>
      <c r="G1152" s="35"/>
      <c r="H1152" s="35"/>
      <c r="I1152" s="33">
        <v>0</v>
      </c>
      <c r="J1152" s="33">
        <v>0</v>
      </c>
      <c r="K1152" s="33">
        <v>0</v>
      </c>
      <c r="L1152" s="33">
        <v>0</v>
      </c>
      <c r="M1152" s="33">
        <v>0</v>
      </c>
      <c r="N1152" s="108">
        <v>0</v>
      </c>
      <c r="O1152" s="108">
        <v>0</v>
      </c>
      <c r="R1152" s="36"/>
      <c r="S1152" s="36"/>
      <c r="T1152" s="32"/>
      <c r="U1152" s="33"/>
      <c r="V1152" s="33"/>
      <c r="W1152" s="33"/>
    </row>
    <row r="1153" spans="1:23" ht="25" customHeight="1" x14ac:dyDescent="0.3">
      <c r="A1153" s="32"/>
      <c r="B1153" s="32"/>
      <c r="C1153" s="32"/>
      <c r="D1153" s="32"/>
      <c r="E1153" s="126"/>
      <c r="F1153" s="35"/>
      <c r="G1153" s="35"/>
      <c r="H1153" s="35"/>
      <c r="I1153" s="33">
        <v>0</v>
      </c>
      <c r="J1153" s="33">
        <v>0</v>
      </c>
      <c r="K1153" s="33">
        <v>0</v>
      </c>
      <c r="L1153" s="33">
        <v>0</v>
      </c>
      <c r="M1153" s="33">
        <v>0</v>
      </c>
      <c r="N1153" s="108">
        <v>0</v>
      </c>
      <c r="O1153" s="108">
        <v>0</v>
      </c>
      <c r="R1153" s="36"/>
      <c r="S1153" s="36"/>
      <c r="T1153" s="32"/>
      <c r="U1153" s="33"/>
      <c r="V1153" s="33"/>
      <c r="W1153" s="33"/>
    </row>
    <row r="1154" spans="1:23" ht="25" customHeight="1" x14ac:dyDescent="0.3">
      <c r="A1154" s="32"/>
      <c r="B1154" s="32"/>
      <c r="C1154" s="32"/>
      <c r="D1154" s="32"/>
      <c r="E1154" s="126"/>
      <c r="F1154" s="35"/>
      <c r="G1154" s="35"/>
      <c r="H1154" s="35"/>
      <c r="I1154" s="33">
        <v>0</v>
      </c>
      <c r="J1154" s="33">
        <v>0</v>
      </c>
      <c r="K1154" s="33">
        <v>0</v>
      </c>
      <c r="L1154" s="33">
        <v>0</v>
      </c>
      <c r="M1154" s="33">
        <v>0</v>
      </c>
      <c r="N1154" s="108">
        <v>0</v>
      </c>
      <c r="O1154" s="108">
        <v>0</v>
      </c>
      <c r="R1154" s="36"/>
      <c r="S1154" s="36"/>
      <c r="T1154" s="32"/>
      <c r="U1154" s="33"/>
      <c r="V1154" s="33"/>
      <c r="W1154" s="33"/>
    </row>
    <row r="1155" spans="1:23" ht="25" customHeight="1" x14ac:dyDescent="0.3">
      <c r="A1155" s="32"/>
      <c r="B1155" s="32"/>
      <c r="C1155" s="32"/>
      <c r="D1155" s="32"/>
      <c r="E1155" s="126"/>
      <c r="F1155" s="35"/>
      <c r="G1155" s="35"/>
      <c r="H1155" s="35"/>
      <c r="I1155" s="33">
        <v>0</v>
      </c>
      <c r="J1155" s="33">
        <v>0</v>
      </c>
      <c r="K1155" s="33">
        <v>0</v>
      </c>
      <c r="L1155" s="33">
        <v>0</v>
      </c>
      <c r="M1155" s="33">
        <v>0</v>
      </c>
      <c r="N1155" s="108">
        <v>0</v>
      </c>
      <c r="O1155" s="108">
        <v>0</v>
      </c>
      <c r="R1155" s="36"/>
      <c r="S1155" s="36"/>
      <c r="T1155" s="32"/>
      <c r="U1155" s="33"/>
      <c r="V1155" s="33"/>
      <c r="W1155" s="33"/>
    </row>
    <row r="1156" spans="1:23" ht="25" customHeight="1" x14ac:dyDescent="0.3">
      <c r="A1156" s="32"/>
      <c r="B1156" s="32"/>
      <c r="C1156" s="32"/>
      <c r="D1156" s="32"/>
      <c r="E1156" s="126"/>
      <c r="F1156" s="35"/>
      <c r="G1156" s="35"/>
      <c r="H1156" s="35"/>
      <c r="I1156" s="33">
        <v>0</v>
      </c>
      <c r="J1156" s="33">
        <v>0</v>
      </c>
      <c r="K1156" s="33">
        <v>0</v>
      </c>
      <c r="L1156" s="33">
        <v>0</v>
      </c>
      <c r="M1156" s="33">
        <v>0</v>
      </c>
      <c r="N1156" s="108">
        <v>0</v>
      </c>
      <c r="O1156" s="108">
        <v>0</v>
      </c>
      <c r="R1156" s="36"/>
      <c r="S1156" s="36"/>
      <c r="T1156" s="32"/>
      <c r="U1156" s="33"/>
      <c r="V1156" s="33"/>
      <c r="W1156" s="33"/>
    </row>
    <row r="1157" spans="1:23" ht="25" customHeight="1" x14ac:dyDescent="0.3">
      <c r="A1157" s="32"/>
      <c r="B1157" s="32"/>
      <c r="C1157" s="32"/>
      <c r="D1157" s="32"/>
      <c r="E1157" s="126"/>
      <c r="F1157" s="35"/>
      <c r="G1157" s="35"/>
      <c r="H1157" s="35"/>
      <c r="I1157" s="33">
        <v>0</v>
      </c>
      <c r="J1157" s="33">
        <v>0</v>
      </c>
      <c r="K1157" s="33">
        <v>0</v>
      </c>
      <c r="L1157" s="33">
        <v>0</v>
      </c>
      <c r="M1157" s="33">
        <v>0</v>
      </c>
      <c r="N1157" s="108">
        <v>0</v>
      </c>
      <c r="O1157" s="108">
        <v>0</v>
      </c>
      <c r="R1157" s="36"/>
      <c r="S1157" s="36"/>
      <c r="T1157" s="32"/>
      <c r="U1157" s="33"/>
      <c r="V1157" s="33"/>
      <c r="W1157" s="33"/>
    </row>
    <row r="1158" spans="1:23" ht="25" customHeight="1" x14ac:dyDescent="0.3">
      <c r="A1158" s="32"/>
      <c r="B1158" s="32"/>
      <c r="C1158" s="32"/>
      <c r="D1158" s="32"/>
      <c r="E1158" s="126"/>
      <c r="F1158" s="35"/>
      <c r="G1158" s="35"/>
      <c r="H1158" s="35"/>
      <c r="I1158" s="33">
        <v>0</v>
      </c>
      <c r="J1158" s="33">
        <v>0</v>
      </c>
      <c r="K1158" s="33">
        <v>0</v>
      </c>
      <c r="L1158" s="33">
        <v>0</v>
      </c>
      <c r="M1158" s="33">
        <v>0</v>
      </c>
      <c r="N1158" s="108">
        <v>0</v>
      </c>
      <c r="O1158" s="108">
        <v>0</v>
      </c>
      <c r="R1158" s="36"/>
      <c r="S1158" s="36"/>
      <c r="T1158" s="32"/>
      <c r="U1158" s="33"/>
      <c r="V1158" s="33"/>
      <c r="W1158" s="33"/>
    </row>
    <row r="1159" spans="1:23" ht="25" customHeight="1" x14ac:dyDescent="0.3">
      <c r="A1159" s="32"/>
      <c r="B1159" s="32"/>
      <c r="C1159" s="32"/>
      <c r="D1159" s="32"/>
      <c r="E1159" s="126"/>
      <c r="F1159" s="35"/>
      <c r="G1159" s="35"/>
      <c r="H1159" s="35"/>
      <c r="I1159" s="33">
        <v>0</v>
      </c>
      <c r="J1159" s="33">
        <v>0</v>
      </c>
      <c r="K1159" s="33">
        <v>0</v>
      </c>
      <c r="L1159" s="33">
        <v>0</v>
      </c>
      <c r="M1159" s="33">
        <v>0</v>
      </c>
      <c r="N1159" s="108">
        <v>0</v>
      </c>
      <c r="O1159" s="108">
        <v>0</v>
      </c>
      <c r="R1159" s="36"/>
      <c r="S1159" s="36"/>
      <c r="T1159" s="32"/>
      <c r="U1159" s="33"/>
      <c r="V1159" s="33"/>
      <c r="W1159" s="33"/>
    </row>
    <row r="1160" spans="1:23" ht="25" customHeight="1" x14ac:dyDescent="0.3">
      <c r="A1160" s="32"/>
      <c r="B1160" s="32"/>
      <c r="C1160" s="32"/>
      <c r="D1160" s="32"/>
      <c r="E1160" s="126"/>
      <c r="F1160" s="35"/>
      <c r="G1160" s="35"/>
      <c r="H1160" s="35"/>
      <c r="I1160" s="33">
        <v>0</v>
      </c>
      <c r="J1160" s="33">
        <v>0</v>
      </c>
      <c r="K1160" s="33">
        <v>0</v>
      </c>
      <c r="L1160" s="33">
        <v>0</v>
      </c>
      <c r="M1160" s="33">
        <v>0</v>
      </c>
      <c r="N1160" s="108">
        <v>0</v>
      </c>
      <c r="O1160" s="108">
        <v>0</v>
      </c>
      <c r="R1160" s="36"/>
      <c r="S1160" s="36"/>
      <c r="T1160" s="32"/>
      <c r="U1160" s="33"/>
      <c r="V1160" s="33"/>
      <c r="W1160" s="33"/>
    </row>
    <row r="1161" spans="1:23" ht="25" customHeight="1" x14ac:dyDescent="0.3">
      <c r="A1161" s="32"/>
      <c r="B1161" s="32"/>
      <c r="C1161" s="32"/>
      <c r="D1161" s="32"/>
      <c r="E1161" s="126"/>
      <c r="F1161" s="35"/>
      <c r="G1161" s="35"/>
      <c r="H1161" s="35"/>
      <c r="I1161" s="33">
        <v>0</v>
      </c>
      <c r="J1161" s="33">
        <v>0</v>
      </c>
      <c r="K1161" s="33">
        <v>0</v>
      </c>
      <c r="L1161" s="33">
        <v>0</v>
      </c>
      <c r="M1161" s="33">
        <v>0</v>
      </c>
      <c r="N1161" s="108">
        <v>0</v>
      </c>
      <c r="O1161" s="108">
        <v>0</v>
      </c>
      <c r="R1161" s="36"/>
      <c r="S1161" s="36"/>
      <c r="T1161" s="32"/>
      <c r="U1161" s="33"/>
      <c r="V1161" s="33"/>
      <c r="W1161" s="33"/>
    </row>
    <row r="1162" spans="1:23" ht="25" customHeight="1" x14ac:dyDescent="0.3">
      <c r="A1162" s="32"/>
      <c r="B1162" s="32"/>
      <c r="C1162" s="32"/>
      <c r="D1162" s="32"/>
      <c r="E1162" s="126"/>
      <c r="F1162" s="35"/>
      <c r="G1162" s="35"/>
      <c r="H1162" s="35"/>
      <c r="I1162" s="33">
        <v>0</v>
      </c>
      <c r="J1162" s="33">
        <v>0</v>
      </c>
      <c r="K1162" s="33">
        <v>0</v>
      </c>
      <c r="L1162" s="33">
        <v>0</v>
      </c>
      <c r="M1162" s="33">
        <v>0</v>
      </c>
      <c r="N1162" s="108">
        <v>0</v>
      </c>
      <c r="O1162" s="108">
        <v>0</v>
      </c>
      <c r="R1162" s="36"/>
      <c r="S1162" s="36"/>
      <c r="T1162" s="32"/>
      <c r="U1162" s="33"/>
      <c r="V1162" s="33"/>
      <c r="W1162" s="33"/>
    </row>
    <row r="1163" spans="1:23" ht="25" customHeight="1" x14ac:dyDescent="0.3">
      <c r="A1163" s="32"/>
      <c r="B1163" s="32"/>
      <c r="C1163" s="32"/>
      <c r="D1163" s="32"/>
      <c r="E1163" s="126"/>
      <c r="F1163" s="35"/>
      <c r="G1163" s="35"/>
      <c r="H1163" s="35"/>
      <c r="I1163" s="33">
        <v>0</v>
      </c>
      <c r="J1163" s="33">
        <v>0</v>
      </c>
      <c r="K1163" s="33">
        <v>0</v>
      </c>
      <c r="L1163" s="33">
        <v>0</v>
      </c>
      <c r="M1163" s="33">
        <v>0</v>
      </c>
      <c r="N1163" s="108">
        <v>0</v>
      </c>
      <c r="O1163" s="108">
        <v>0</v>
      </c>
      <c r="R1163" s="36"/>
      <c r="S1163" s="36"/>
      <c r="T1163" s="32"/>
      <c r="U1163" s="33"/>
      <c r="V1163" s="33"/>
      <c r="W1163" s="33"/>
    </row>
    <row r="1164" spans="1:23" ht="25" customHeight="1" x14ac:dyDescent="0.3">
      <c r="A1164" s="32"/>
      <c r="B1164" s="32"/>
      <c r="C1164" s="32"/>
      <c r="D1164" s="32"/>
      <c r="E1164" s="126"/>
      <c r="F1164" s="35"/>
      <c r="G1164" s="35"/>
      <c r="H1164" s="35"/>
      <c r="I1164" s="33">
        <v>0</v>
      </c>
      <c r="J1164" s="33">
        <v>0</v>
      </c>
      <c r="K1164" s="33">
        <v>0</v>
      </c>
      <c r="L1164" s="33">
        <v>0</v>
      </c>
      <c r="M1164" s="33">
        <v>0</v>
      </c>
      <c r="N1164" s="108">
        <v>0</v>
      </c>
      <c r="O1164" s="108">
        <v>0</v>
      </c>
      <c r="R1164" s="36"/>
      <c r="S1164" s="36"/>
      <c r="T1164" s="32"/>
      <c r="U1164" s="33"/>
      <c r="V1164" s="33"/>
      <c r="W1164" s="33"/>
    </row>
    <row r="1165" spans="1:23" ht="25" customHeight="1" x14ac:dyDescent="0.3">
      <c r="A1165" s="32"/>
      <c r="B1165" s="32"/>
      <c r="C1165" s="32"/>
      <c r="D1165" s="32"/>
      <c r="E1165" s="126"/>
      <c r="F1165" s="35"/>
      <c r="G1165" s="35"/>
      <c r="H1165" s="35"/>
      <c r="I1165" s="33">
        <v>0</v>
      </c>
      <c r="J1165" s="33">
        <v>0</v>
      </c>
      <c r="K1165" s="33">
        <v>0</v>
      </c>
      <c r="L1165" s="33">
        <v>0</v>
      </c>
      <c r="M1165" s="33">
        <v>0</v>
      </c>
      <c r="N1165" s="108">
        <v>0</v>
      </c>
      <c r="O1165" s="108">
        <v>0</v>
      </c>
      <c r="R1165" s="36"/>
      <c r="S1165" s="36"/>
      <c r="T1165" s="32"/>
      <c r="U1165" s="33"/>
      <c r="V1165" s="33"/>
      <c r="W1165" s="33"/>
    </row>
    <row r="1166" spans="1:23" ht="25" customHeight="1" x14ac:dyDescent="0.3">
      <c r="A1166" s="32"/>
      <c r="B1166" s="32"/>
      <c r="C1166" s="32"/>
      <c r="D1166" s="32"/>
      <c r="E1166" s="126"/>
      <c r="F1166" s="35"/>
      <c r="G1166" s="35"/>
      <c r="H1166" s="35"/>
      <c r="I1166" s="33">
        <v>0</v>
      </c>
      <c r="J1166" s="33">
        <v>0</v>
      </c>
      <c r="K1166" s="33">
        <v>0</v>
      </c>
      <c r="L1166" s="33">
        <v>0</v>
      </c>
      <c r="M1166" s="33">
        <v>0</v>
      </c>
      <c r="N1166" s="108">
        <v>0</v>
      </c>
      <c r="O1166" s="108">
        <v>0</v>
      </c>
      <c r="R1166" s="36"/>
      <c r="S1166" s="36"/>
      <c r="T1166" s="32"/>
      <c r="U1166" s="33"/>
      <c r="V1166" s="33"/>
      <c r="W1166" s="33"/>
    </row>
    <row r="1167" spans="1:23" ht="25" customHeight="1" x14ac:dyDescent="0.3">
      <c r="A1167" s="32"/>
      <c r="B1167" s="32"/>
      <c r="C1167" s="32"/>
      <c r="D1167" s="32"/>
      <c r="E1167" s="126"/>
      <c r="F1167" s="35"/>
      <c r="G1167" s="35"/>
      <c r="H1167" s="35"/>
      <c r="I1167" s="33">
        <v>0</v>
      </c>
      <c r="J1167" s="33">
        <v>0</v>
      </c>
      <c r="K1167" s="33">
        <v>0</v>
      </c>
      <c r="L1167" s="33">
        <v>0</v>
      </c>
      <c r="M1167" s="33">
        <v>0</v>
      </c>
      <c r="N1167" s="108">
        <v>0</v>
      </c>
      <c r="O1167" s="108">
        <v>0</v>
      </c>
      <c r="R1167" s="36"/>
      <c r="S1167" s="36"/>
      <c r="T1167" s="32"/>
      <c r="U1167" s="33"/>
      <c r="V1167" s="33"/>
      <c r="W1167" s="33"/>
    </row>
    <row r="1168" spans="1:23" ht="25" customHeight="1" x14ac:dyDescent="0.3">
      <c r="A1168" s="32"/>
      <c r="B1168" s="32"/>
      <c r="C1168" s="32"/>
      <c r="D1168" s="32"/>
      <c r="E1168" s="126"/>
      <c r="F1168" s="35"/>
      <c r="G1168" s="35"/>
      <c r="H1168" s="35"/>
      <c r="I1168" s="33">
        <v>0</v>
      </c>
      <c r="J1168" s="33">
        <v>0</v>
      </c>
      <c r="K1168" s="33">
        <v>0</v>
      </c>
      <c r="L1168" s="33">
        <v>0</v>
      </c>
      <c r="M1168" s="33">
        <v>0</v>
      </c>
      <c r="N1168" s="108">
        <v>0</v>
      </c>
      <c r="O1168" s="108">
        <v>0</v>
      </c>
      <c r="R1168" s="36"/>
      <c r="S1168" s="36"/>
      <c r="T1168" s="32"/>
      <c r="U1168" s="33"/>
      <c r="V1168" s="33"/>
      <c r="W1168" s="33"/>
    </row>
    <row r="1169" spans="1:23" ht="25" customHeight="1" x14ac:dyDescent="0.3">
      <c r="A1169" s="32"/>
      <c r="B1169" s="32"/>
      <c r="C1169" s="32"/>
      <c r="D1169" s="32"/>
      <c r="E1169" s="126"/>
      <c r="F1169" s="35"/>
      <c r="G1169" s="35"/>
      <c r="H1169" s="35"/>
      <c r="I1169" s="33">
        <v>0</v>
      </c>
      <c r="J1169" s="33">
        <v>0</v>
      </c>
      <c r="K1169" s="33">
        <v>0</v>
      </c>
      <c r="L1169" s="33">
        <v>0</v>
      </c>
      <c r="M1169" s="33">
        <v>0</v>
      </c>
      <c r="N1169" s="108">
        <v>0</v>
      </c>
      <c r="O1169" s="108">
        <v>0</v>
      </c>
      <c r="R1169" s="36"/>
      <c r="S1169" s="36"/>
      <c r="T1169" s="32"/>
      <c r="U1169" s="33"/>
      <c r="V1169" s="33"/>
      <c r="W1169" s="33"/>
    </row>
    <row r="1170" spans="1:23" ht="25" customHeight="1" x14ac:dyDescent="0.3">
      <c r="A1170" s="32"/>
      <c r="B1170" s="32"/>
      <c r="C1170" s="32"/>
      <c r="D1170" s="32"/>
      <c r="E1170" s="126"/>
      <c r="F1170" s="35"/>
      <c r="G1170" s="35"/>
      <c r="H1170" s="35"/>
      <c r="I1170" s="33">
        <v>0</v>
      </c>
      <c r="J1170" s="33">
        <v>0</v>
      </c>
      <c r="K1170" s="33">
        <v>0</v>
      </c>
      <c r="L1170" s="33">
        <v>0</v>
      </c>
      <c r="M1170" s="33">
        <v>0</v>
      </c>
      <c r="N1170" s="108">
        <v>0</v>
      </c>
      <c r="O1170" s="108">
        <v>0</v>
      </c>
      <c r="R1170" s="36"/>
      <c r="S1170" s="36"/>
      <c r="T1170" s="32"/>
      <c r="U1170" s="33"/>
      <c r="V1170" s="33"/>
      <c r="W1170" s="33"/>
    </row>
    <row r="1171" spans="1:23" ht="25" customHeight="1" x14ac:dyDescent="0.3">
      <c r="A1171" s="32"/>
      <c r="B1171" s="32"/>
      <c r="C1171" s="32"/>
      <c r="D1171" s="32"/>
      <c r="E1171" s="126"/>
      <c r="F1171" s="35"/>
      <c r="G1171" s="35"/>
      <c r="H1171" s="35"/>
      <c r="I1171" s="33">
        <v>0</v>
      </c>
      <c r="J1171" s="33">
        <v>0</v>
      </c>
      <c r="K1171" s="33">
        <v>0</v>
      </c>
      <c r="L1171" s="33">
        <v>0</v>
      </c>
      <c r="M1171" s="33">
        <v>0</v>
      </c>
      <c r="N1171" s="108">
        <v>0</v>
      </c>
      <c r="O1171" s="108">
        <v>0</v>
      </c>
      <c r="R1171" s="36"/>
      <c r="S1171" s="36"/>
      <c r="T1171" s="32"/>
      <c r="U1171" s="33"/>
      <c r="V1171" s="33"/>
      <c r="W1171" s="33"/>
    </row>
    <row r="1172" spans="1:23" ht="25" customHeight="1" x14ac:dyDescent="0.3">
      <c r="A1172" s="32"/>
      <c r="B1172" s="32"/>
      <c r="C1172" s="32"/>
      <c r="D1172" s="32"/>
      <c r="E1172" s="126"/>
      <c r="F1172" s="35"/>
      <c r="G1172" s="35"/>
      <c r="H1172" s="35"/>
      <c r="I1172" s="33">
        <v>0</v>
      </c>
      <c r="J1172" s="33">
        <v>0</v>
      </c>
      <c r="K1172" s="33">
        <v>0</v>
      </c>
      <c r="L1172" s="33">
        <v>0</v>
      </c>
      <c r="M1172" s="33">
        <v>0</v>
      </c>
      <c r="N1172" s="108">
        <v>0</v>
      </c>
      <c r="O1172" s="108">
        <v>0</v>
      </c>
      <c r="R1172" s="36"/>
      <c r="S1172" s="36"/>
      <c r="T1172" s="32"/>
      <c r="U1172" s="33"/>
      <c r="V1172" s="33"/>
      <c r="W1172" s="33"/>
    </row>
    <row r="1173" spans="1:23" ht="25" customHeight="1" x14ac:dyDescent="0.3">
      <c r="A1173" s="32"/>
      <c r="B1173" s="32"/>
      <c r="C1173" s="32"/>
      <c r="D1173" s="32"/>
      <c r="E1173" s="126"/>
      <c r="F1173" s="35"/>
      <c r="G1173" s="35"/>
      <c r="H1173" s="35"/>
      <c r="I1173" s="33">
        <v>0</v>
      </c>
      <c r="J1173" s="33">
        <v>0</v>
      </c>
      <c r="K1173" s="33">
        <v>0</v>
      </c>
      <c r="L1173" s="33">
        <v>0</v>
      </c>
      <c r="M1173" s="33">
        <v>0</v>
      </c>
      <c r="N1173" s="108">
        <v>0</v>
      </c>
      <c r="O1173" s="108">
        <v>0</v>
      </c>
      <c r="R1173" s="36"/>
      <c r="S1173" s="36"/>
      <c r="T1173" s="32"/>
      <c r="U1173" s="33"/>
      <c r="V1173" s="33"/>
      <c r="W1173" s="33"/>
    </row>
    <row r="1174" spans="1:23" ht="25" customHeight="1" x14ac:dyDescent="0.3">
      <c r="A1174" s="32"/>
      <c r="B1174" s="32"/>
      <c r="C1174" s="32"/>
      <c r="D1174" s="32"/>
      <c r="E1174" s="126"/>
      <c r="F1174" s="35"/>
      <c r="G1174" s="35"/>
      <c r="H1174" s="35"/>
      <c r="I1174" s="33">
        <v>0</v>
      </c>
      <c r="J1174" s="33">
        <v>0</v>
      </c>
      <c r="K1174" s="33">
        <v>0</v>
      </c>
      <c r="L1174" s="33">
        <v>0</v>
      </c>
      <c r="M1174" s="33">
        <v>0</v>
      </c>
      <c r="N1174" s="108">
        <v>0</v>
      </c>
      <c r="O1174" s="108">
        <v>0</v>
      </c>
      <c r="R1174" s="36"/>
      <c r="S1174" s="36"/>
      <c r="T1174" s="32"/>
      <c r="U1174" s="33"/>
      <c r="V1174" s="33"/>
      <c r="W1174" s="33"/>
    </row>
    <row r="1175" spans="1:23" ht="25" customHeight="1" x14ac:dyDescent="0.3">
      <c r="A1175" s="32"/>
      <c r="B1175" s="32"/>
      <c r="C1175" s="32"/>
      <c r="D1175" s="32"/>
      <c r="E1175" s="126"/>
      <c r="F1175" s="35"/>
      <c r="G1175" s="35"/>
      <c r="H1175" s="35"/>
      <c r="I1175" s="33">
        <v>0</v>
      </c>
      <c r="J1175" s="33">
        <v>0</v>
      </c>
      <c r="K1175" s="33">
        <v>0</v>
      </c>
      <c r="L1175" s="33">
        <v>0</v>
      </c>
      <c r="M1175" s="33">
        <v>0</v>
      </c>
      <c r="N1175" s="108">
        <v>0</v>
      </c>
      <c r="O1175" s="108">
        <v>0</v>
      </c>
      <c r="R1175" s="36"/>
      <c r="S1175" s="36"/>
      <c r="T1175" s="32"/>
      <c r="U1175" s="33"/>
      <c r="V1175" s="33"/>
      <c r="W1175" s="33"/>
    </row>
    <row r="1176" spans="1:23" ht="25" customHeight="1" x14ac:dyDescent="0.3">
      <c r="A1176" s="32"/>
      <c r="B1176" s="32"/>
      <c r="C1176" s="32"/>
      <c r="D1176" s="32"/>
      <c r="E1176" s="126"/>
      <c r="F1176" s="35"/>
      <c r="G1176" s="35"/>
      <c r="H1176" s="35"/>
      <c r="I1176" s="33">
        <v>0</v>
      </c>
      <c r="J1176" s="33">
        <v>0</v>
      </c>
      <c r="K1176" s="33">
        <v>0</v>
      </c>
      <c r="L1176" s="33">
        <v>0</v>
      </c>
      <c r="M1176" s="33">
        <v>0</v>
      </c>
      <c r="N1176" s="108">
        <v>0</v>
      </c>
      <c r="O1176" s="108">
        <v>0</v>
      </c>
      <c r="R1176" s="36"/>
      <c r="S1176" s="36"/>
      <c r="T1176" s="32"/>
      <c r="U1176" s="33"/>
      <c r="V1176" s="33"/>
      <c r="W1176" s="33"/>
    </row>
    <row r="1177" spans="1:23" ht="25" customHeight="1" x14ac:dyDescent="0.3">
      <c r="A1177" s="32"/>
      <c r="B1177" s="32"/>
      <c r="C1177" s="32"/>
      <c r="D1177" s="32"/>
      <c r="E1177" s="126"/>
      <c r="F1177" s="35"/>
      <c r="G1177" s="35"/>
      <c r="H1177" s="35"/>
      <c r="I1177" s="33">
        <v>0</v>
      </c>
      <c r="J1177" s="33">
        <v>0</v>
      </c>
      <c r="K1177" s="33">
        <v>0</v>
      </c>
      <c r="L1177" s="33">
        <v>0</v>
      </c>
      <c r="M1177" s="33">
        <v>0</v>
      </c>
      <c r="N1177" s="108">
        <v>0</v>
      </c>
      <c r="O1177" s="108">
        <v>0</v>
      </c>
      <c r="R1177" s="36"/>
      <c r="S1177" s="36"/>
      <c r="T1177" s="32"/>
      <c r="U1177" s="33"/>
      <c r="V1177" s="33"/>
      <c r="W1177" s="33"/>
    </row>
    <row r="1178" spans="1:23" ht="25" customHeight="1" x14ac:dyDescent="0.3">
      <c r="A1178" s="32"/>
      <c r="B1178" s="32"/>
      <c r="C1178" s="32"/>
      <c r="D1178" s="32"/>
      <c r="E1178" s="126"/>
      <c r="F1178" s="35"/>
      <c r="G1178" s="35"/>
      <c r="H1178" s="35"/>
      <c r="I1178" s="33">
        <v>0</v>
      </c>
      <c r="J1178" s="33">
        <v>0</v>
      </c>
      <c r="K1178" s="33">
        <v>0</v>
      </c>
      <c r="L1178" s="33">
        <v>0</v>
      </c>
      <c r="M1178" s="33">
        <v>0</v>
      </c>
      <c r="N1178" s="108">
        <v>0</v>
      </c>
      <c r="O1178" s="108">
        <v>0</v>
      </c>
      <c r="R1178" s="36"/>
      <c r="S1178" s="36"/>
      <c r="T1178" s="32"/>
      <c r="U1178" s="33"/>
      <c r="V1178" s="33"/>
      <c r="W1178" s="33"/>
    </row>
    <row r="1179" spans="1:23" ht="25" customHeight="1" x14ac:dyDescent="0.3">
      <c r="A1179" s="32"/>
      <c r="B1179" s="32"/>
      <c r="C1179" s="32"/>
      <c r="D1179" s="32"/>
      <c r="E1179" s="126"/>
      <c r="F1179" s="35"/>
      <c r="G1179" s="35"/>
      <c r="H1179" s="35"/>
      <c r="I1179" s="33">
        <v>0</v>
      </c>
      <c r="J1179" s="33">
        <v>0</v>
      </c>
      <c r="K1179" s="33">
        <v>0</v>
      </c>
      <c r="L1179" s="33">
        <v>0</v>
      </c>
      <c r="M1179" s="33">
        <v>0</v>
      </c>
      <c r="N1179" s="108">
        <v>0</v>
      </c>
      <c r="O1179" s="108">
        <v>0</v>
      </c>
      <c r="R1179" s="36"/>
      <c r="S1179" s="36"/>
      <c r="T1179" s="32"/>
      <c r="U1179" s="33"/>
      <c r="V1179" s="33"/>
      <c r="W1179" s="33"/>
    </row>
    <row r="1180" spans="1:23" ht="25" customHeight="1" x14ac:dyDescent="0.3">
      <c r="A1180" s="32"/>
      <c r="B1180" s="32"/>
      <c r="C1180" s="32"/>
      <c r="D1180" s="32"/>
      <c r="E1180" s="126"/>
      <c r="F1180" s="35"/>
      <c r="G1180" s="35"/>
      <c r="H1180" s="35"/>
      <c r="I1180" s="33">
        <v>0</v>
      </c>
      <c r="J1180" s="33">
        <v>0</v>
      </c>
      <c r="K1180" s="33">
        <v>0</v>
      </c>
      <c r="L1180" s="33">
        <v>0</v>
      </c>
      <c r="M1180" s="33">
        <v>0</v>
      </c>
      <c r="N1180" s="108">
        <v>0</v>
      </c>
      <c r="O1180" s="108">
        <v>0</v>
      </c>
      <c r="R1180" s="36"/>
      <c r="S1180" s="36"/>
      <c r="T1180" s="32"/>
      <c r="U1180" s="33"/>
      <c r="V1180" s="33"/>
      <c r="W1180" s="33"/>
    </row>
    <row r="1181" spans="1:23" ht="25" customHeight="1" x14ac:dyDescent="0.3">
      <c r="A1181" s="32"/>
      <c r="B1181" s="32"/>
      <c r="C1181" s="32"/>
      <c r="D1181" s="32"/>
      <c r="E1181" s="126"/>
      <c r="F1181" s="35"/>
      <c r="G1181" s="35"/>
      <c r="H1181" s="35"/>
      <c r="I1181" s="33">
        <v>0</v>
      </c>
      <c r="J1181" s="33">
        <v>0</v>
      </c>
      <c r="K1181" s="33">
        <v>0</v>
      </c>
      <c r="L1181" s="33">
        <v>0</v>
      </c>
      <c r="M1181" s="33">
        <v>0</v>
      </c>
      <c r="N1181" s="108">
        <v>0</v>
      </c>
      <c r="O1181" s="108">
        <v>0</v>
      </c>
      <c r="R1181" s="36"/>
      <c r="S1181" s="36"/>
      <c r="T1181" s="32"/>
      <c r="U1181" s="33"/>
      <c r="V1181" s="33"/>
      <c r="W1181" s="33"/>
    </row>
    <row r="1182" spans="1:23" ht="25" customHeight="1" x14ac:dyDescent="0.3">
      <c r="A1182" s="32"/>
      <c r="B1182" s="32"/>
      <c r="C1182" s="32"/>
      <c r="D1182" s="32"/>
      <c r="E1182" s="126"/>
      <c r="F1182" s="35"/>
      <c r="G1182" s="35"/>
      <c r="H1182" s="35"/>
      <c r="I1182" s="33">
        <v>0</v>
      </c>
      <c r="J1182" s="33">
        <v>0</v>
      </c>
      <c r="K1182" s="33">
        <v>0</v>
      </c>
      <c r="L1182" s="33">
        <v>0</v>
      </c>
      <c r="M1182" s="33">
        <v>0</v>
      </c>
      <c r="N1182" s="108">
        <v>0</v>
      </c>
      <c r="O1182" s="108">
        <v>0</v>
      </c>
      <c r="R1182" s="36"/>
      <c r="S1182" s="36"/>
      <c r="T1182" s="32"/>
      <c r="U1182" s="33"/>
      <c r="V1182" s="33"/>
      <c r="W1182" s="33"/>
    </row>
    <row r="1183" spans="1:23" ht="25" customHeight="1" x14ac:dyDescent="0.3">
      <c r="A1183" s="32"/>
      <c r="B1183" s="32"/>
      <c r="C1183" s="32"/>
      <c r="D1183" s="32"/>
      <c r="E1183" s="126"/>
      <c r="F1183" s="35"/>
      <c r="G1183" s="35"/>
      <c r="H1183" s="35"/>
      <c r="I1183" s="33">
        <v>0</v>
      </c>
      <c r="J1183" s="33">
        <v>0</v>
      </c>
      <c r="K1183" s="33">
        <v>0</v>
      </c>
      <c r="L1183" s="33">
        <v>0</v>
      </c>
      <c r="M1183" s="33">
        <v>0</v>
      </c>
      <c r="N1183" s="108">
        <v>0</v>
      </c>
      <c r="O1183" s="108">
        <v>0</v>
      </c>
      <c r="R1183" s="36"/>
      <c r="S1183" s="36"/>
      <c r="T1183" s="32"/>
      <c r="U1183" s="33"/>
      <c r="V1183" s="33"/>
      <c r="W1183" s="33"/>
    </row>
    <row r="1184" spans="1:23" ht="25" customHeight="1" x14ac:dyDescent="0.3">
      <c r="A1184" s="32"/>
      <c r="B1184" s="32"/>
      <c r="C1184" s="32"/>
      <c r="D1184" s="32"/>
      <c r="E1184" s="126"/>
      <c r="F1184" s="35"/>
      <c r="G1184" s="35"/>
      <c r="H1184" s="35"/>
      <c r="I1184" s="33">
        <v>0</v>
      </c>
      <c r="J1184" s="33">
        <v>0</v>
      </c>
      <c r="K1184" s="33">
        <v>0</v>
      </c>
      <c r="L1184" s="33">
        <v>0</v>
      </c>
      <c r="M1184" s="33">
        <v>0</v>
      </c>
      <c r="N1184" s="108">
        <v>0</v>
      </c>
      <c r="O1184" s="108">
        <v>0</v>
      </c>
      <c r="R1184" s="36"/>
      <c r="S1184" s="36"/>
      <c r="T1184" s="32"/>
      <c r="U1184" s="33"/>
      <c r="V1184" s="33"/>
      <c r="W1184" s="33"/>
    </row>
    <row r="1185" spans="1:23" ht="25" customHeight="1" x14ac:dyDescent="0.3">
      <c r="A1185" s="32"/>
      <c r="B1185" s="32"/>
      <c r="C1185" s="32"/>
      <c r="D1185" s="32"/>
      <c r="E1185" s="126"/>
      <c r="F1185" s="35"/>
      <c r="G1185" s="35"/>
      <c r="H1185" s="35"/>
      <c r="I1185" s="33">
        <v>0</v>
      </c>
      <c r="J1185" s="33">
        <v>0</v>
      </c>
      <c r="K1185" s="33">
        <v>0</v>
      </c>
      <c r="L1185" s="33">
        <v>0</v>
      </c>
      <c r="M1185" s="33">
        <v>0</v>
      </c>
      <c r="N1185" s="108">
        <v>0</v>
      </c>
      <c r="O1185" s="108">
        <v>0</v>
      </c>
      <c r="R1185" s="36"/>
      <c r="S1185" s="36"/>
      <c r="T1185" s="32"/>
      <c r="U1185" s="33"/>
      <c r="V1185" s="33"/>
      <c r="W1185" s="33"/>
    </row>
    <row r="1186" spans="1:23" ht="25" customHeight="1" x14ac:dyDescent="0.3">
      <c r="A1186" s="32"/>
      <c r="B1186" s="32"/>
      <c r="C1186" s="32"/>
      <c r="D1186" s="32"/>
      <c r="E1186" s="126"/>
      <c r="F1186" s="35"/>
      <c r="G1186" s="35"/>
      <c r="H1186" s="35"/>
      <c r="I1186" s="33">
        <v>0</v>
      </c>
      <c r="J1186" s="33">
        <v>0</v>
      </c>
      <c r="K1186" s="33">
        <v>0</v>
      </c>
      <c r="L1186" s="33">
        <v>0</v>
      </c>
      <c r="M1186" s="33">
        <v>0</v>
      </c>
      <c r="N1186" s="108">
        <v>0</v>
      </c>
      <c r="O1186" s="108">
        <v>0</v>
      </c>
      <c r="R1186" s="36"/>
      <c r="S1186" s="36"/>
      <c r="T1186" s="32"/>
      <c r="U1186" s="33"/>
      <c r="V1186" s="33"/>
      <c r="W1186" s="33"/>
    </row>
    <row r="1187" spans="1:23" ht="25" customHeight="1" x14ac:dyDescent="0.3">
      <c r="A1187" s="32"/>
      <c r="B1187" s="32"/>
      <c r="C1187" s="32"/>
      <c r="D1187" s="32"/>
      <c r="E1187" s="126"/>
      <c r="F1187" s="35"/>
      <c r="G1187" s="35"/>
      <c r="H1187" s="35"/>
      <c r="I1187" s="33">
        <v>0</v>
      </c>
      <c r="J1187" s="33">
        <v>0</v>
      </c>
      <c r="K1187" s="33">
        <v>0</v>
      </c>
      <c r="L1187" s="33">
        <v>0</v>
      </c>
      <c r="M1187" s="33">
        <v>0</v>
      </c>
      <c r="N1187" s="108">
        <v>0</v>
      </c>
      <c r="O1187" s="108">
        <v>0</v>
      </c>
      <c r="R1187" s="36"/>
      <c r="S1187" s="36"/>
      <c r="T1187" s="32"/>
      <c r="U1187" s="33"/>
      <c r="V1187" s="33"/>
      <c r="W1187" s="33"/>
    </row>
    <row r="1188" spans="1:23" ht="25" customHeight="1" x14ac:dyDescent="0.3">
      <c r="A1188" s="32"/>
      <c r="B1188" s="32"/>
      <c r="C1188" s="32"/>
      <c r="D1188" s="32"/>
      <c r="E1188" s="126"/>
      <c r="F1188" s="35"/>
      <c r="G1188" s="35"/>
      <c r="H1188" s="35"/>
      <c r="I1188" s="33">
        <v>0</v>
      </c>
      <c r="J1188" s="33">
        <v>0</v>
      </c>
      <c r="K1188" s="33">
        <v>0</v>
      </c>
      <c r="L1188" s="33">
        <v>0</v>
      </c>
      <c r="M1188" s="33">
        <v>0</v>
      </c>
      <c r="N1188" s="108">
        <v>0</v>
      </c>
      <c r="O1188" s="108">
        <v>0</v>
      </c>
      <c r="R1188" s="36"/>
      <c r="S1188" s="36"/>
      <c r="T1188" s="32"/>
      <c r="U1188" s="33"/>
      <c r="V1188" s="33"/>
      <c r="W1188" s="33"/>
    </row>
    <row r="1189" spans="1:23" ht="25" customHeight="1" x14ac:dyDescent="0.3">
      <c r="A1189" s="32"/>
      <c r="B1189" s="32"/>
      <c r="C1189" s="32"/>
      <c r="D1189" s="32"/>
      <c r="E1189" s="126"/>
      <c r="F1189" s="35"/>
      <c r="G1189" s="35"/>
      <c r="H1189" s="35"/>
      <c r="I1189" s="33">
        <v>0</v>
      </c>
      <c r="J1189" s="33">
        <v>0</v>
      </c>
      <c r="K1189" s="33">
        <v>0</v>
      </c>
      <c r="L1189" s="33">
        <v>0</v>
      </c>
      <c r="M1189" s="33">
        <v>0</v>
      </c>
      <c r="N1189" s="108">
        <v>0</v>
      </c>
      <c r="O1189" s="108">
        <v>0</v>
      </c>
      <c r="R1189" s="36"/>
      <c r="S1189" s="36"/>
      <c r="T1189" s="32"/>
      <c r="U1189" s="33"/>
      <c r="V1189" s="33"/>
      <c r="W1189" s="33"/>
    </row>
    <row r="1190" spans="1:23" ht="25" customHeight="1" x14ac:dyDescent="0.3">
      <c r="A1190" s="32"/>
      <c r="B1190" s="32"/>
      <c r="C1190" s="32"/>
      <c r="D1190" s="32"/>
      <c r="E1190" s="126"/>
      <c r="F1190" s="35"/>
      <c r="G1190" s="35"/>
      <c r="H1190" s="35"/>
      <c r="I1190" s="33">
        <v>0</v>
      </c>
      <c r="J1190" s="33">
        <v>0</v>
      </c>
      <c r="K1190" s="33">
        <v>0</v>
      </c>
      <c r="L1190" s="33">
        <v>0</v>
      </c>
      <c r="M1190" s="33">
        <v>0</v>
      </c>
      <c r="N1190" s="108">
        <v>0</v>
      </c>
      <c r="O1190" s="108">
        <v>0</v>
      </c>
      <c r="R1190" s="36"/>
      <c r="S1190" s="36"/>
      <c r="T1190" s="32"/>
      <c r="U1190" s="33"/>
      <c r="V1190" s="33"/>
      <c r="W1190" s="33"/>
    </row>
    <row r="1191" spans="1:23" ht="25" customHeight="1" x14ac:dyDescent="0.3">
      <c r="A1191" s="32"/>
      <c r="B1191" s="32"/>
      <c r="C1191" s="32"/>
      <c r="D1191" s="32"/>
      <c r="E1191" s="126"/>
      <c r="F1191" s="35"/>
      <c r="G1191" s="35"/>
      <c r="H1191" s="35"/>
      <c r="I1191" s="33">
        <v>0</v>
      </c>
      <c r="J1191" s="33">
        <v>0</v>
      </c>
      <c r="K1191" s="33">
        <v>0</v>
      </c>
      <c r="L1191" s="33">
        <v>0</v>
      </c>
      <c r="M1191" s="33">
        <v>0</v>
      </c>
      <c r="N1191" s="108">
        <v>0</v>
      </c>
      <c r="O1191" s="108">
        <v>0</v>
      </c>
      <c r="R1191" s="36"/>
      <c r="S1191" s="36"/>
      <c r="T1191" s="32"/>
      <c r="U1191" s="33"/>
      <c r="V1191" s="33"/>
      <c r="W1191" s="33"/>
    </row>
    <row r="1192" spans="1:23" ht="25" customHeight="1" x14ac:dyDescent="0.3">
      <c r="A1192" s="32"/>
      <c r="B1192" s="32"/>
      <c r="C1192" s="32"/>
      <c r="D1192" s="32"/>
      <c r="E1192" s="126"/>
      <c r="F1192" s="35"/>
      <c r="G1192" s="35"/>
      <c r="H1192" s="35"/>
      <c r="I1192" s="33">
        <v>0</v>
      </c>
      <c r="J1192" s="33">
        <v>0</v>
      </c>
      <c r="K1192" s="33">
        <v>0</v>
      </c>
      <c r="L1192" s="33">
        <v>0</v>
      </c>
      <c r="M1192" s="33">
        <v>0</v>
      </c>
      <c r="N1192" s="108">
        <v>0</v>
      </c>
      <c r="O1192" s="108">
        <v>0</v>
      </c>
      <c r="R1192" s="36"/>
      <c r="S1192" s="36"/>
      <c r="T1192" s="32"/>
      <c r="U1192" s="33"/>
      <c r="V1192" s="33"/>
      <c r="W1192" s="33"/>
    </row>
    <row r="1193" spans="1:23" ht="25" customHeight="1" x14ac:dyDescent="0.3">
      <c r="A1193" s="32"/>
      <c r="B1193" s="32"/>
      <c r="C1193" s="32"/>
      <c r="D1193" s="32"/>
      <c r="E1193" s="126"/>
      <c r="F1193" s="35"/>
      <c r="G1193" s="35"/>
      <c r="H1193" s="35"/>
      <c r="I1193" s="33">
        <v>0</v>
      </c>
      <c r="J1193" s="33">
        <v>0</v>
      </c>
      <c r="K1193" s="33">
        <v>0</v>
      </c>
      <c r="L1193" s="33">
        <v>0</v>
      </c>
      <c r="M1193" s="33">
        <v>0</v>
      </c>
      <c r="N1193" s="108">
        <v>0</v>
      </c>
      <c r="O1193" s="108">
        <v>0</v>
      </c>
      <c r="R1193" s="36"/>
      <c r="S1193" s="36"/>
      <c r="T1193" s="32"/>
      <c r="U1193" s="33"/>
      <c r="V1193" s="33"/>
      <c r="W1193" s="33"/>
    </row>
    <row r="1194" spans="1:23" ht="25" customHeight="1" x14ac:dyDescent="0.3">
      <c r="A1194" s="32"/>
      <c r="B1194" s="32"/>
      <c r="C1194" s="32"/>
      <c r="D1194" s="32"/>
      <c r="E1194" s="126"/>
      <c r="F1194" s="35"/>
      <c r="G1194" s="35"/>
      <c r="H1194" s="35"/>
      <c r="I1194" s="33">
        <v>0</v>
      </c>
      <c r="J1194" s="33">
        <v>0</v>
      </c>
      <c r="K1194" s="33">
        <v>0</v>
      </c>
      <c r="L1194" s="33">
        <v>0</v>
      </c>
      <c r="M1194" s="33">
        <v>0</v>
      </c>
      <c r="N1194" s="108">
        <v>0</v>
      </c>
      <c r="O1194" s="108">
        <v>0</v>
      </c>
      <c r="R1194" s="36"/>
      <c r="S1194" s="36"/>
      <c r="T1194" s="32"/>
      <c r="U1194" s="33"/>
      <c r="V1194" s="33"/>
      <c r="W1194" s="33"/>
    </row>
    <row r="1195" spans="1:23" ht="25" customHeight="1" x14ac:dyDescent="0.3">
      <c r="A1195" s="32"/>
      <c r="B1195" s="32"/>
      <c r="C1195" s="32"/>
      <c r="D1195" s="32"/>
      <c r="E1195" s="126"/>
      <c r="F1195" s="35"/>
      <c r="G1195" s="35"/>
      <c r="H1195" s="35"/>
      <c r="I1195" s="33">
        <v>0</v>
      </c>
      <c r="J1195" s="33">
        <v>0</v>
      </c>
      <c r="K1195" s="33">
        <v>0</v>
      </c>
      <c r="L1195" s="33">
        <v>0</v>
      </c>
      <c r="M1195" s="33">
        <v>0</v>
      </c>
      <c r="N1195" s="108">
        <v>0</v>
      </c>
      <c r="O1195" s="108">
        <v>0</v>
      </c>
      <c r="R1195" s="36"/>
      <c r="S1195" s="36"/>
      <c r="T1195" s="32"/>
      <c r="U1195" s="33"/>
      <c r="V1195" s="33"/>
      <c r="W1195" s="33"/>
    </row>
    <row r="1196" spans="1:23" ht="25" customHeight="1" x14ac:dyDescent="0.3">
      <c r="A1196" s="32"/>
      <c r="B1196" s="32"/>
      <c r="C1196" s="32"/>
      <c r="D1196" s="32"/>
      <c r="E1196" s="126"/>
      <c r="F1196" s="35"/>
      <c r="G1196" s="35"/>
      <c r="H1196" s="35"/>
      <c r="I1196" s="33">
        <v>0</v>
      </c>
      <c r="J1196" s="33">
        <v>0</v>
      </c>
      <c r="K1196" s="33">
        <v>0</v>
      </c>
      <c r="L1196" s="33">
        <v>0</v>
      </c>
      <c r="M1196" s="33">
        <v>0</v>
      </c>
      <c r="N1196" s="108">
        <v>0</v>
      </c>
      <c r="O1196" s="108">
        <v>0</v>
      </c>
      <c r="R1196" s="36"/>
      <c r="S1196" s="36"/>
      <c r="T1196" s="32"/>
      <c r="U1196" s="33"/>
      <c r="V1196" s="33"/>
      <c r="W1196" s="33"/>
    </row>
    <row r="1197" spans="1:23" ht="25" customHeight="1" x14ac:dyDescent="0.3">
      <c r="A1197" s="32"/>
      <c r="B1197" s="32"/>
      <c r="C1197" s="32"/>
      <c r="D1197" s="32"/>
      <c r="E1197" s="126"/>
      <c r="F1197" s="35"/>
      <c r="G1197" s="35"/>
      <c r="H1197" s="35"/>
      <c r="I1197" s="33">
        <v>0</v>
      </c>
      <c r="J1197" s="33">
        <v>0</v>
      </c>
      <c r="K1197" s="33">
        <v>0</v>
      </c>
      <c r="L1197" s="33">
        <v>0</v>
      </c>
      <c r="M1197" s="33">
        <v>0</v>
      </c>
      <c r="N1197" s="108">
        <v>0</v>
      </c>
      <c r="O1197" s="108">
        <v>0</v>
      </c>
      <c r="R1197" s="36"/>
      <c r="S1197" s="36"/>
      <c r="T1197" s="32"/>
      <c r="U1197" s="33"/>
      <c r="V1197" s="33"/>
      <c r="W1197" s="33"/>
    </row>
    <row r="1198" spans="1:23" ht="25" customHeight="1" x14ac:dyDescent="0.3">
      <c r="A1198" s="32"/>
      <c r="B1198" s="32"/>
      <c r="C1198" s="32"/>
      <c r="D1198" s="32"/>
      <c r="E1198" s="126"/>
      <c r="F1198" s="35"/>
      <c r="G1198" s="35"/>
      <c r="H1198" s="35"/>
      <c r="I1198" s="33">
        <v>0</v>
      </c>
      <c r="J1198" s="33">
        <v>0</v>
      </c>
      <c r="K1198" s="33">
        <v>0</v>
      </c>
      <c r="L1198" s="33">
        <v>0</v>
      </c>
      <c r="M1198" s="33">
        <v>0</v>
      </c>
      <c r="N1198" s="108">
        <v>0</v>
      </c>
      <c r="O1198" s="108">
        <v>0</v>
      </c>
      <c r="R1198" s="36"/>
      <c r="S1198" s="36"/>
      <c r="T1198" s="32"/>
      <c r="U1198" s="33"/>
      <c r="V1198" s="33"/>
      <c r="W1198" s="33"/>
    </row>
    <row r="1199" spans="1:23" ht="25" customHeight="1" x14ac:dyDescent="0.3">
      <c r="A1199" s="32"/>
      <c r="B1199" s="32"/>
      <c r="C1199" s="32"/>
      <c r="D1199" s="32"/>
      <c r="E1199" s="126"/>
      <c r="F1199" s="35"/>
      <c r="G1199" s="35"/>
      <c r="H1199" s="35"/>
      <c r="I1199" s="33">
        <v>0</v>
      </c>
      <c r="J1199" s="33">
        <v>0</v>
      </c>
      <c r="K1199" s="33">
        <v>0</v>
      </c>
      <c r="L1199" s="33">
        <v>0</v>
      </c>
      <c r="M1199" s="33">
        <v>0</v>
      </c>
      <c r="N1199" s="108">
        <v>0</v>
      </c>
      <c r="O1199" s="108">
        <v>0</v>
      </c>
      <c r="R1199" s="36"/>
      <c r="S1199" s="36"/>
      <c r="T1199" s="32"/>
      <c r="U1199" s="33"/>
      <c r="V1199" s="33"/>
      <c r="W1199" s="33"/>
    </row>
    <row r="1200" spans="1:23" ht="25" customHeight="1" x14ac:dyDescent="0.3">
      <c r="A1200" s="32"/>
      <c r="B1200" s="32"/>
      <c r="C1200" s="32"/>
      <c r="D1200" s="32"/>
      <c r="E1200" s="126"/>
      <c r="F1200" s="35"/>
      <c r="G1200" s="35"/>
      <c r="H1200" s="35"/>
      <c r="I1200" s="33">
        <v>0</v>
      </c>
      <c r="J1200" s="33">
        <v>0</v>
      </c>
      <c r="K1200" s="33">
        <v>0</v>
      </c>
      <c r="L1200" s="33">
        <v>0</v>
      </c>
      <c r="M1200" s="33">
        <v>0</v>
      </c>
      <c r="N1200" s="108">
        <v>0</v>
      </c>
      <c r="O1200" s="108">
        <v>0</v>
      </c>
      <c r="R1200" s="36"/>
      <c r="S1200" s="36"/>
      <c r="T1200" s="32"/>
      <c r="U1200" s="33"/>
      <c r="V1200" s="33"/>
      <c r="W1200" s="33"/>
    </row>
    <row r="1201" spans="1:23" ht="25" customHeight="1" x14ac:dyDescent="0.3">
      <c r="A1201" s="32"/>
      <c r="B1201" s="32"/>
      <c r="C1201" s="32"/>
      <c r="D1201" s="32"/>
      <c r="E1201" s="126"/>
      <c r="F1201" s="35"/>
      <c r="G1201" s="35"/>
      <c r="H1201" s="35"/>
      <c r="I1201" s="33">
        <v>0</v>
      </c>
      <c r="J1201" s="33">
        <v>0</v>
      </c>
      <c r="K1201" s="33">
        <v>0</v>
      </c>
      <c r="L1201" s="33">
        <v>0</v>
      </c>
      <c r="M1201" s="33">
        <v>0</v>
      </c>
      <c r="N1201" s="108">
        <v>0</v>
      </c>
      <c r="O1201" s="108">
        <v>0</v>
      </c>
      <c r="R1201" s="36"/>
      <c r="S1201" s="36"/>
      <c r="T1201" s="32"/>
      <c r="U1201" s="33"/>
      <c r="V1201" s="33"/>
      <c r="W1201" s="33"/>
    </row>
    <row r="1202" spans="1:23" ht="25" customHeight="1" x14ac:dyDescent="0.3">
      <c r="A1202" s="32"/>
      <c r="B1202" s="32"/>
      <c r="C1202" s="32"/>
      <c r="D1202" s="32"/>
      <c r="E1202" s="126"/>
      <c r="F1202" s="35"/>
      <c r="G1202" s="35"/>
      <c r="H1202" s="35"/>
      <c r="I1202" s="33">
        <v>0</v>
      </c>
      <c r="J1202" s="33">
        <v>0</v>
      </c>
      <c r="K1202" s="33">
        <v>0</v>
      </c>
      <c r="L1202" s="33">
        <v>0</v>
      </c>
      <c r="M1202" s="33">
        <v>0</v>
      </c>
      <c r="N1202" s="108">
        <v>0</v>
      </c>
      <c r="O1202" s="108">
        <v>0</v>
      </c>
      <c r="R1202" s="36"/>
      <c r="S1202" s="36"/>
      <c r="T1202" s="32"/>
      <c r="U1202" s="33"/>
      <c r="V1202" s="33"/>
      <c r="W1202" s="33"/>
    </row>
    <row r="1203" spans="1:23" ht="25" customHeight="1" x14ac:dyDescent="0.3">
      <c r="A1203" s="32"/>
      <c r="B1203" s="32"/>
      <c r="C1203" s="32"/>
      <c r="D1203" s="32"/>
      <c r="E1203" s="126"/>
      <c r="F1203" s="35"/>
      <c r="G1203" s="35"/>
      <c r="H1203" s="35"/>
      <c r="I1203" s="33">
        <v>0</v>
      </c>
      <c r="J1203" s="33">
        <v>0</v>
      </c>
      <c r="K1203" s="33">
        <v>0</v>
      </c>
      <c r="L1203" s="33">
        <v>0</v>
      </c>
      <c r="M1203" s="33">
        <v>0</v>
      </c>
      <c r="N1203" s="108">
        <v>0</v>
      </c>
      <c r="O1203" s="108">
        <v>0</v>
      </c>
      <c r="R1203" s="36"/>
      <c r="S1203" s="36"/>
      <c r="T1203" s="32"/>
      <c r="U1203" s="33"/>
      <c r="V1203" s="33"/>
      <c r="W1203" s="33"/>
    </row>
    <row r="1204" spans="1:23" ht="25" customHeight="1" x14ac:dyDescent="0.3">
      <c r="A1204" s="32"/>
      <c r="B1204" s="32"/>
      <c r="C1204" s="32"/>
      <c r="D1204" s="32"/>
      <c r="E1204" s="126"/>
      <c r="F1204" s="35"/>
      <c r="G1204" s="35"/>
      <c r="H1204" s="35"/>
      <c r="I1204" s="33">
        <v>0</v>
      </c>
      <c r="J1204" s="33">
        <v>0</v>
      </c>
      <c r="K1204" s="33">
        <v>0</v>
      </c>
      <c r="L1204" s="33">
        <v>0</v>
      </c>
      <c r="M1204" s="33">
        <v>0</v>
      </c>
      <c r="N1204" s="108">
        <v>0</v>
      </c>
      <c r="O1204" s="108">
        <v>0</v>
      </c>
      <c r="R1204" s="36"/>
      <c r="S1204" s="36"/>
      <c r="T1204" s="32"/>
      <c r="U1204" s="33"/>
      <c r="V1204" s="33"/>
      <c r="W1204" s="33"/>
    </row>
    <row r="1205" spans="1:23" ht="25" customHeight="1" x14ac:dyDescent="0.3">
      <c r="A1205" s="32"/>
      <c r="B1205" s="32"/>
      <c r="C1205" s="32"/>
      <c r="D1205" s="32"/>
      <c r="E1205" s="126"/>
      <c r="F1205" s="35"/>
      <c r="G1205" s="35"/>
      <c r="H1205" s="35"/>
      <c r="I1205" s="33">
        <v>0</v>
      </c>
      <c r="J1205" s="33">
        <v>0</v>
      </c>
      <c r="K1205" s="33">
        <v>0</v>
      </c>
      <c r="L1205" s="33">
        <v>0</v>
      </c>
      <c r="M1205" s="33">
        <v>0</v>
      </c>
      <c r="N1205" s="108">
        <v>0</v>
      </c>
      <c r="O1205" s="108">
        <v>0</v>
      </c>
      <c r="R1205" s="36"/>
      <c r="S1205" s="36"/>
      <c r="T1205" s="32"/>
      <c r="U1205" s="33"/>
      <c r="V1205" s="33"/>
      <c r="W1205" s="33"/>
    </row>
    <row r="1206" spans="1:23" ht="25" customHeight="1" x14ac:dyDescent="0.3">
      <c r="A1206" s="32"/>
      <c r="B1206" s="32"/>
      <c r="C1206" s="32"/>
      <c r="D1206" s="32"/>
      <c r="E1206" s="126"/>
      <c r="F1206" s="35"/>
      <c r="G1206" s="35"/>
      <c r="H1206" s="35"/>
      <c r="I1206" s="33">
        <v>0</v>
      </c>
      <c r="J1206" s="33">
        <v>0</v>
      </c>
      <c r="K1206" s="33">
        <v>0</v>
      </c>
      <c r="L1206" s="33">
        <v>0</v>
      </c>
      <c r="M1206" s="33">
        <v>0</v>
      </c>
      <c r="N1206" s="108">
        <v>0</v>
      </c>
      <c r="O1206" s="108">
        <v>0</v>
      </c>
      <c r="R1206" s="36"/>
      <c r="S1206" s="36"/>
      <c r="T1206" s="32"/>
      <c r="U1206" s="33"/>
      <c r="V1206" s="33"/>
      <c r="W1206" s="33"/>
    </row>
    <row r="1207" spans="1:23" ht="25" customHeight="1" x14ac:dyDescent="0.3">
      <c r="A1207" s="32"/>
      <c r="B1207" s="32"/>
      <c r="C1207" s="32"/>
      <c r="D1207" s="32"/>
      <c r="E1207" s="126"/>
      <c r="F1207" s="35"/>
      <c r="G1207" s="35"/>
      <c r="H1207" s="35"/>
      <c r="I1207" s="33">
        <v>0</v>
      </c>
      <c r="J1207" s="33">
        <v>0</v>
      </c>
      <c r="K1207" s="33">
        <v>0</v>
      </c>
      <c r="L1207" s="33">
        <v>0</v>
      </c>
      <c r="M1207" s="33">
        <v>0</v>
      </c>
      <c r="N1207" s="108">
        <v>0</v>
      </c>
      <c r="O1207" s="108">
        <v>0</v>
      </c>
      <c r="R1207" s="36"/>
      <c r="S1207" s="36"/>
      <c r="T1207" s="32"/>
      <c r="U1207" s="33"/>
      <c r="V1207" s="33"/>
      <c r="W1207" s="33"/>
    </row>
    <row r="1208" spans="1:23" ht="25" customHeight="1" x14ac:dyDescent="0.3">
      <c r="A1208" s="32"/>
      <c r="B1208" s="32"/>
      <c r="C1208" s="32"/>
      <c r="D1208" s="32"/>
      <c r="E1208" s="126"/>
      <c r="F1208" s="35"/>
      <c r="G1208" s="35"/>
      <c r="H1208" s="35"/>
      <c r="I1208" s="33">
        <v>0</v>
      </c>
      <c r="J1208" s="33">
        <v>0</v>
      </c>
      <c r="K1208" s="33">
        <v>0</v>
      </c>
      <c r="L1208" s="33">
        <v>0</v>
      </c>
      <c r="M1208" s="33">
        <v>0</v>
      </c>
      <c r="N1208" s="108">
        <v>0</v>
      </c>
      <c r="O1208" s="108">
        <v>0</v>
      </c>
      <c r="R1208" s="36"/>
      <c r="S1208" s="36"/>
      <c r="T1208" s="32"/>
      <c r="U1208" s="33"/>
      <c r="V1208" s="33"/>
      <c r="W1208" s="33"/>
    </row>
    <row r="1209" spans="1:23" ht="25" customHeight="1" x14ac:dyDescent="0.3">
      <c r="A1209" s="32"/>
      <c r="B1209" s="32"/>
      <c r="C1209" s="32"/>
      <c r="D1209" s="32"/>
      <c r="E1209" s="126"/>
      <c r="F1209" s="35"/>
      <c r="G1209" s="35"/>
      <c r="H1209" s="35"/>
      <c r="I1209" s="33">
        <v>0</v>
      </c>
      <c r="J1209" s="33">
        <v>0</v>
      </c>
      <c r="K1209" s="33">
        <v>0</v>
      </c>
      <c r="L1209" s="33">
        <v>0</v>
      </c>
      <c r="M1209" s="33">
        <v>0</v>
      </c>
      <c r="N1209" s="108">
        <v>0</v>
      </c>
      <c r="O1209" s="108">
        <v>0</v>
      </c>
      <c r="R1209" s="36"/>
      <c r="S1209" s="36"/>
      <c r="T1209" s="32"/>
      <c r="U1209" s="33"/>
      <c r="V1209" s="33"/>
      <c r="W1209" s="33"/>
    </row>
    <row r="1210" spans="1:23" ht="25" customHeight="1" x14ac:dyDescent="0.3">
      <c r="A1210" s="32"/>
      <c r="B1210" s="32"/>
      <c r="C1210" s="32"/>
      <c r="D1210" s="32"/>
      <c r="E1210" s="126"/>
      <c r="F1210" s="35"/>
      <c r="G1210" s="35"/>
      <c r="H1210" s="35"/>
      <c r="I1210" s="33">
        <v>0</v>
      </c>
      <c r="J1210" s="33">
        <v>0</v>
      </c>
      <c r="K1210" s="33">
        <v>0</v>
      </c>
      <c r="L1210" s="33">
        <v>0</v>
      </c>
      <c r="M1210" s="33">
        <v>0</v>
      </c>
      <c r="N1210" s="108">
        <v>0</v>
      </c>
      <c r="O1210" s="108">
        <v>0</v>
      </c>
      <c r="R1210" s="36"/>
      <c r="S1210" s="36"/>
      <c r="T1210" s="32"/>
      <c r="U1210" s="33"/>
      <c r="V1210" s="33"/>
      <c r="W1210" s="33"/>
    </row>
    <row r="1211" spans="1:23" ht="25" customHeight="1" x14ac:dyDescent="0.3">
      <c r="A1211" s="32"/>
      <c r="B1211" s="32"/>
      <c r="C1211" s="32"/>
      <c r="D1211" s="32"/>
      <c r="E1211" s="126"/>
      <c r="F1211" s="35"/>
      <c r="G1211" s="35"/>
      <c r="H1211" s="35"/>
      <c r="I1211" s="33">
        <v>0</v>
      </c>
      <c r="J1211" s="33">
        <v>0</v>
      </c>
      <c r="K1211" s="33">
        <v>0</v>
      </c>
      <c r="L1211" s="33">
        <v>0</v>
      </c>
      <c r="M1211" s="33">
        <v>0</v>
      </c>
      <c r="N1211" s="108">
        <v>0</v>
      </c>
      <c r="O1211" s="108">
        <v>0</v>
      </c>
      <c r="R1211" s="36"/>
      <c r="S1211" s="36"/>
      <c r="T1211" s="32"/>
      <c r="U1211" s="33"/>
      <c r="V1211" s="33"/>
      <c r="W1211" s="33"/>
    </row>
    <row r="1212" spans="1:23" ht="25" customHeight="1" x14ac:dyDescent="0.3">
      <c r="A1212" s="32"/>
      <c r="B1212" s="32"/>
      <c r="C1212" s="32"/>
      <c r="D1212" s="32"/>
      <c r="E1212" s="126"/>
      <c r="F1212" s="35"/>
      <c r="G1212" s="35"/>
      <c r="H1212" s="35"/>
      <c r="I1212" s="33">
        <v>0</v>
      </c>
      <c r="J1212" s="33">
        <v>0</v>
      </c>
      <c r="K1212" s="33">
        <v>0</v>
      </c>
      <c r="L1212" s="33">
        <v>0</v>
      </c>
      <c r="M1212" s="33">
        <v>0</v>
      </c>
      <c r="N1212" s="108">
        <v>0</v>
      </c>
      <c r="O1212" s="108">
        <v>0</v>
      </c>
      <c r="R1212" s="36"/>
      <c r="S1212" s="36"/>
      <c r="T1212" s="32"/>
      <c r="U1212" s="33"/>
      <c r="V1212" s="33"/>
      <c r="W1212" s="33"/>
    </row>
    <row r="1213" spans="1:23" ht="25" customHeight="1" x14ac:dyDescent="0.3">
      <c r="A1213" s="32"/>
      <c r="B1213" s="32"/>
      <c r="C1213" s="32"/>
      <c r="D1213" s="32"/>
      <c r="E1213" s="126"/>
      <c r="F1213" s="35"/>
      <c r="G1213" s="35"/>
      <c r="H1213" s="35"/>
      <c r="I1213" s="33">
        <v>0</v>
      </c>
      <c r="J1213" s="33">
        <v>0</v>
      </c>
      <c r="K1213" s="33">
        <v>0</v>
      </c>
      <c r="L1213" s="33">
        <v>0</v>
      </c>
      <c r="M1213" s="33">
        <v>0</v>
      </c>
      <c r="N1213" s="108">
        <v>0</v>
      </c>
      <c r="O1213" s="108">
        <v>0</v>
      </c>
      <c r="R1213" s="36"/>
      <c r="S1213" s="36"/>
      <c r="T1213" s="32"/>
      <c r="U1213" s="33"/>
      <c r="V1213" s="33"/>
      <c r="W1213" s="33"/>
    </row>
    <row r="1214" spans="1:23" ht="25" customHeight="1" x14ac:dyDescent="0.3">
      <c r="A1214" s="32"/>
      <c r="B1214" s="32"/>
      <c r="C1214" s="32"/>
      <c r="D1214" s="32"/>
      <c r="E1214" s="126"/>
      <c r="F1214" s="35"/>
      <c r="G1214" s="35"/>
      <c r="H1214" s="35"/>
      <c r="I1214" s="33">
        <v>0</v>
      </c>
      <c r="J1214" s="33">
        <v>0</v>
      </c>
      <c r="K1214" s="33">
        <v>0</v>
      </c>
      <c r="L1214" s="33">
        <v>0</v>
      </c>
      <c r="M1214" s="33">
        <v>0</v>
      </c>
      <c r="N1214" s="108">
        <v>0</v>
      </c>
      <c r="O1214" s="108">
        <v>0</v>
      </c>
      <c r="R1214" s="36"/>
      <c r="S1214" s="36"/>
      <c r="T1214" s="32"/>
      <c r="U1214" s="33"/>
      <c r="V1214" s="33"/>
      <c r="W1214" s="33"/>
    </row>
    <row r="1215" spans="1:23" ht="25" customHeight="1" x14ac:dyDescent="0.3">
      <c r="A1215" s="32"/>
      <c r="B1215" s="32"/>
      <c r="C1215" s="32"/>
      <c r="D1215" s="32"/>
      <c r="E1215" s="126"/>
      <c r="F1215" s="35"/>
      <c r="G1215" s="35"/>
      <c r="H1215" s="35"/>
      <c r="I1215" s="33">
        <v>0</v>
      </c>
      <c r="J1215" s="33">
        <v>0</v>
      </c>
      <c r="K1215" s="33">
        <v>0</v>
      </c>
      <c r="L1215" s="33">
        <v>0</v>
      </c>
      <c r="M1215" s="33">
        <v>0</v>
      </c>
      <c r="N1215" s="108">
        <v>0</v>
      </c>
      <c r="O1215" s="108">
        <v>0</v>
      </c>
      <c r="R1215" s="36"/>
      <c r="S1215" s="36"/>
      <c r="T1215" s="32"/>
      <c r="U1215" s="33"/>
      <c r="V1215" s="33"/>
      <c r="W1215" s="33"/>
    </row>
    <row r="1216" spans="1:23" ht="25" customHeight="1" x14ac:dyDescent="0.3">
      <c r="A1216" s="32"/>
      <c r="B1216" s="32"/>
      <c r="C1216" s="32"/>
      <c r="D1216" s="32"/>
      <c r="E1216" s="126"/>
      <c r="F1216" s="35"/>
      <c r="G1216" s="35"/>
      <c r="H1216" s="35"/>
      <c r="I1216" s="33">
        <v>0</v>
      </c>
      <c r="J1216" s="33">
        <v>0</v>
      </c>
      <c r="K1216" s="33">
        <v>0</v>
      </c>
      <c r="L1216" s="33">
        <v>0</v>
      </c>
      <c r="M1216" s="33">
        <v>0</v>
      </c>
      <c r="N1216" s="108">
        <v>0</v>
      </c>
      <c r="O1216" s="108">
        <v>0</v>
      </c>
      <c r="R1216" s="36"/>
      <c r="S1216" s="36"/>
      <c r="T1216" s="32"/>
      <c r="U1216" s="33"/>
      <c r="V1216" s="33"/>
      <c r="W1216" s="33"/>
    </row>
    <row r="1217" spans="1:23" ht="25" customHeight="1" x14ac:dyDescent="0.3">
      <c r="A1217" s="32"/>
      <c r="B1217" s="32"/>
      <c r="C1217" s="32"/>
      <c r="D1217" s="32"/>
      <c r="E1217" s="126"/>
      <c r="F1217" s="35"/>
      <c r="G1217" s="35"/>
      <c r="H1217" s="35"/>
      <c r="I1217" s="33">
        <v>0</v>
      </c>
      <c r="J1217" s="33">
        <v>0</v>
      </c>
      <c r="K1217" s="33">
        <v>0</v>
      </c>
      <c r="L1217" s="33">
        <v>0</v>
      </c>
      <c r="M1217" s="33">
        <v>0</v>
      </c>
      <c r="N1217" s="108">
        <v>0</v>
      </c>
      <c r="O1217" s="108">
        <v>0</v>
      </c>
      <c r="R1217" s="36"/>
      <c r="S1217" s="36"/>
      <c r="T1217" s="32"/>
      <c r="U1217" s="33"/>
      <c r="V1217" s="33"/>
      <c r="W1217" s="33"/>
    </row>
    <row r="1218" spans="1:23" ht="25" customHeight="1" x14ac:dyDescent="0.3">
      <c r="A1218" s="32"/>
      <c r="B1218" s="32"/>
      <c r="C1218" s="32"/>
      <c r="D1218" s="32"/>
      <c r="E1218" s="126"/>
      <c r="F1218" s="35"/>
      <c r="G1218" s="35"/>
      <c r="H1218" s="35"/>
      <c r="I1218" s="33">
        <v>0</v>
      </c>
      <c r="J1218" s="33">
        <v>0</v>
      </c>
      <c r="K1218" s="33">
        <v>0</v>
      </c>
      <c r="L1218" s="33">
        <v>0</v>
      </c>
      <c r="M1218" s="33">
        <v>0</v>
      </c>
      <c r="N1218" s="108">
        <v>0</v>
      </c>
      <c r="O1218" s="108">
        <v>0</v>
      </c>
      <c r="R1218" s="36"/>
      <c r="S1218" s="36"/>
      <c r="T1218" s="32"/>
      <c r="U1218" s="33"/>
      <c r="V1218" s="33"/>
      <c r="W1218" s="33"/>
    </row>
    <row r="1219" spans="1:23" ht="25" customHeight="1" x14ac:dyDescent="0.3">
      <c r="A1219" s="32"/>
      <c r="B1219" s="32"/>
      <c r="C1219" s="32"/>
      <c r="D1219" s="32"/>
      <c r="E1219" s="126"/>
      <c r="F1219" s="35"/>
      <c r="G1219" s="35"/>
      <c r="H1219" s="35"/>
      <c r="I1219" s="33">
        <v>0</v>
      </c>
      <c r="J1219" s="33">
        <v>0</v>
      </c>
      <c r="K1219" s="33">
        <v>0</v>
      </c>
      <c r="L1219" s="33">
        <v>0</v>
      </c>
      <c r="M1219" s="33">
        <v>0</v>
      </c>
      <c r="N1219" s="108">
        <v>0</v>
      </c>
      <c r="O1219" s="108">
        <v>0</v>
      </c>
      <c r="R1219" s="36"/>
      <c r="S1219" s="36"/>
      <c r="T1219" s="32"/>
      <c r="U1219" s="33"/>
      <c r="V1219" s="33"/>
      <c r="W1219" s="33"/>
    </row>
    <row r="1220" spans="1:23" ht="25" customHeight="1" x14ac:dyDescent="0.3">
      <c r="A1220" s="32"/>
      <c r="B1220" s="32"/>
      <c r="C1220" s="32"/>
      <c r="D1220" s="32"/>
      <c r="E1220" s="126"/>
      <c r="F1220" s="35"/>
      <c r="G1220" s="35"/>
      <c r="H1220" s="35"/>
      <c r="I1220" s="33">
        <v>0</v>
      </c>
      <c r="J1220" s="33">
        <v>0</v>
      </c>
      <c r="K1220" s="33">
        <v>0</v>
      </c>
      <c r="L1220" s="33">
        <v>0</v>
      </c>
      <c r="M1220" s="33">
        <v>0</v>
      </c>
      <c r="N1220" s="108">
        <v>0</v>
      </c>
      <c r="O1220" s="108">
        <v>0</v>
      </c>
      <c r="R1220" s="36"/>
      <c r="S1220" s="36"/>
      <c r="T1220" s="32"/>
      <c r="U1220" s="33"/>
      <c r="V1220" s="33"/>
      <c r="W1220" s="33"/>
    </row>
    <row r="1221" spans="1:23" ht="25" customHeight="1" x14ac:dyDescent="0.3">
      <c r="A1221" s="32"/>
      <c r="B1221" s="32"/>
      <c r="C1221" s="32"/>
      <c r="D1221" s="32"/>
      <c r="E1221" s="126"/>
      <c r="F1221" s="35"/>
      <c r="G1221" s="35"/>
      <c r="H1221" s="35"/>
      <c r="I1221" s="33">
        <v>0</v>
      </c>
      <c r="J1221" s="33">
        <v>0</v>
      </c>
      <c r="K1221" s="33">
        <v>0</v>
      </c>
      <c r="L1221" s="33">
        <v>0</v>
      </c>
      <c r="M1221" s="33">
        <v>0</v>
      </c>
      <c r="N1221" s="108">
        <v>0</v>
      </c>
      <c r="O1221" s="108">
        <v>0</v>
      </c>
      <c r="R1221" s="36"/>
      <c r="S1221" s="36"/>
      <c r="T1221" s="32"/>
      <c r="U1221" s="33"/>
      <c r="V1221" s="33"/>
      <c r="W1221" s="33"/>
    </row>
    <row r="1222" spans="1:23" ht="25" customHeight="1" x14ac:dyDescent="0.3">
      <c r="A1222" s="32"/>
      <c r="B1222" s="32"/>
      <c r="C1222" s="32"/>
      <c r="D1222" s="32"/>
      <c r="E1222" s="126"/>
      <c r="F1222" s="35"/>
      <c r="G1222" s="35"/>
      <c r="H1222" s="35"/>
      <c r="I1222" s="33">
        <v>0</v>
      </c>
      <c r="J1222" s="33">
        <v>0</v>
      </c>
      <c r="K1222" s="33">
        <v>0</v>
      </c>
      <c r="L1222" s="33">
        <v>0</v>
      </c>
      <c r="M1222" s="33">
        <v>0</v>
      </c>
      <c r="N1222" s="108">
        <v>0</v>
      </c>
      <c r="O1222" s="108">
        <v>0</v>
      </c>
      <c r="R1222" s="36"/>
      <c r="S1222" s="36"/>
      <c r="T1222" s="32"/>
      <c r="U1222" s="33"/>
      <c r="V1222" s="33"/>
      <c r="W1222" s="33"/>
    </row>
    <row r="1223" spans="1:23" ht="25" customHeight="1" x14ac:dyDescent="0.3">
      <c r="A1223" s="32"/>
      <c r="B1223" s="32"/>
      <c r="C1223" s="32"/>
      <c r="D1223" s="32"/>
      <c r="E1223" s="126"/>
      <c r="F1223" s="35"/>
      <c r="G1223" s="35"/>
      <c r="H1223" s="35"/>
      <c r="I1223" s="33">
        <v>0</v>
      </c>
      <c r="J1223" s="33">
        <v>0</v>
      </c>
      <c r="K1223" s="33">
        <v>0</v>
      </c>
      <c r="L1223" s="33">
        <v>0</v>
      </c>
      <c r="M1223" s="33">
        <v>0</v>
      </c>
      <c r="N1223" s="108">
        <v>0</v>
      </c>
      <c r="O1223" s="108">
        <v>0</v>
      </c>
      <c r="R1223" s="36"/>
      <c r="S1223" s="36"/>
      <c r="T1223" s="32"/>
      <c r="U1223" s="33"/>
      <c r="V1223" s="33"/>
      <c r="W1223" s="33"/>
    </row>
    <row r="1224" spans="1:23" ht="25" customHeight="1" x14ac:dyDescent="0.3">
      <c r="A1224" s="32"/>
      <c r="B1224" s="32"/>
      <c r="C1224" s="32"/>
      <c r="D1224" s="32"/>
      <c r="E1224" s="126"/>
      <c r="F1224" s="35"/>
      <c r="G1224" s="35"/>
      <c r="H1224" s="35"/>
      <c r="I1224" s="33">
        <v>0</v>
      </c>
      <c r="J1224" s="33">
        <v>0</v>
      </c>
      <c r="K1224" s="33">
        <v>0</v>
      </c>
      <c r="L1224" s="33">
        <v>0</v>
      </c>
      <c r="M1224" s="33">
        <v>0</v>
      </c>
      <c r="N1224" s="108">
        <v>0</v>
      </c>
      <c r="O1224" s="108">
        <v>0</v>
      </c>
      <c r="R1224" s="36"/>
      <c r="S1224" s="36"/>
      <c r="T1224" s="32"/>
      <c r="U1224" s="33"/>
      <c r="V1224" s="33"/>
      <c r="W1224" s="33"/>
    </row>
    <row r="1225" spans="1:23" ht="25" customHeight="1" x14ac:dyDescent="0.3">
      <c r="A1225" s="32"/>
      <c r="B1225" s="32"/>
      <c r="C1225" s="32"/>
      <c r="D1225" s="32"/>
      <c r="E1225" s="126"/>
      <c r="F1225" s="35"/>
      <c r="G1225" s="35"/>
      <c r="H1225" s="35"/>
      <c r="I1225" s="33">
        <v>0</v>
      </c>
      <c r="J1225" s="33">
        <v>0</v>
      </c>
      <c r="K1225" s="33">
        <v>0</v>
      </c>
      <c r="L1225" s="33">
        <v>0</v>
      </c>
      <c r="M1225" s="33">
        <v>0</v>
      </c>
      <c r="N1225" s="108">
        <v>0</v>
      </c>
      <c r="O1225" s="108">
        <v>0</v>
      </c>
      <c r="R1225" s="36"/>
      <c r="S1225" s="36"/>
      <c r="T1225" s="32"/>
      <c r="U1225" s="33"/>
      <c r="V1225" s="33"/>
      <c r="W1225" s="33"/>
    </row>
    <row r="1226" spans="1:23" ht="25" customHeight="1" x14ac:dyDescent="0.3">
      <c r="A1226" s="32"/>
      <c r="B1226" s="32"/>
      <c r="C1226" s="32"/>
      <c r="D1226" s="32"/>
      <c r="E1226" s="126"/>
      <c r="F1226" s="35"/>
      <c r="G1226" s="35"/>
      <c r="H1226" s="35"/>
      <c r="I1226" s="33">
        <v>0</v>
      </c>
      <c r="J1226" s="33">
        <v>0</v>
      </c>
      <c r="K1226" s="33">
        <v>0</v>
      </c>
      <c r="L1226" s="33">
        <v>0</v>
      </c>
      <c r="M1226" s="33">
        <v>0</v>
      </c>
      <c r="N1226" s="108">
        <v>0</v>
      </c>
      <c r="O1226" s="108">
        <v>0</v>
      </c>
      <c r="R1226" s="36"/>
      <c r="S1226" s="36"/>
      <c r="T1226" s="32"/>
      <c r="U1226" s="33"/>
      <c r="V1226" s="33"/>
      <c r="W1226" s="33"/>
    </row>
    <row r="1227" spans="1:23" ht="25" customHeight="1" x14ac:dyDescent="0.3">
      <c r="A1227" s="32"/>
      <c r="B1227" s="32"/>
      <c r="C1227" s="32"/>
      <c r="D1227" s="32"/>
      <c r="E1227" s="126"/>
      <c r="F1227" s="35"/>
      <c r="G1227" s="35"/>
      <c r="H1227" s="35"/>
      <c r="I1227" s="33">
        <v>0</v>
      </c>
      <c r="J1227" s="33">
        <v>0</v>
      </c>
      <c r="K1227" s="33">
        <v>0</v>
      </c>
      <c r="L1227" s="33">
        <v>0</v>
      </c>
      <c r="M1227" s="33">
        <v>0</v>
      </c>
      <c r="N1227" s="108">
        <v>0</v>
      </c>
      <c r="O1227" s="108">
        <v>0</v>
      </c>
      <c r="R1227" s="36"/>
      <c r="S1227" s="36"/>
      <c r="T1227" s="32"/>
      <c r="U1227" s="33"/>
      <c r="V1227" s="33"/>
      <c r="W1227" s="33"/>
    </row>
    <row r="1228" spans="1:23" ht="25" customHeight="1" x14ac:dyDescent="0.3">
      <c r="A1228" s="32"/>
      <c r="B1228" s="32"/>
      <c r="C1228" s="32"/>
      <c r="D1228" s="32"/>
      <c r="E1228" s="126"/>
      <c r="F1228" s="35"/>
      <c r="G1228" s="35"/>
      <c r="H1228" s="35"/>
      <c r="I1228" s="33">
        <v>0</v>
      </c>
      <c r="J1228" s="33">
        <v>0</v>
      </c>
      <c r="K1228" s="33">
        <v>0</v>
      </c>
      <c r="L1228" s="33">
        <v>0</v>
      </c>
      <c r="M1228" s="33">
        <v>0</v>
      </c>
      <c r="N1228" s="108">
        <v>0</v>
      </c>
      <c r="O1228" s="108">
        <v>0</v>
      </c>
      <c r="R1228" s="36"/>
      <c r="S1228" s="36"/>
      <c r="T1228" s="32"/>
      <c r="U1228" s="33"/>
      <c r="V1228" s="33"/>
      <c r="W1228" s="33"/>
    </row>
    <row r="1229" spans="1:23" ht="25" customHeight="1" x14ac:dyDescent="0.3">
      <c r="A1229" s="32"/>
      <c r="B1229" s="32"/>
      <c r="C1229" s="32"/>
      <c r="D1229" s="32"/>
      <c r="E1229" s="126"/>
      <c r="F1229" s="35"/>
      <c r="G1229" s="35"/>
      <c r="H1229" s="35"/>
      <c r="I1229" s="33">
        <v>0</v>
      </c>
      <c r="J1229" s="33">
        <v>0</v>
      </c>
      <c r="K1229" s="33">
        <v>0</v>
      </c>
      <c r="L1229" s="33">
        <v>0</v>
      </c>
      <c r="M1229" s="33">
        <v>0</v>
      </c>
      <c r="N1229" s="108">
        <v>0</v>
      </c>
      <c r="O1229" s="108">
        <v>0</v>
      </c>
      <c r="R1229" s="36"/>
      <c r="S1229" s="36"/>
      <c r="T1229" s="32"/>
      <c r="U1229" s="33"/>
      <c r="V1229" s="33"/>
      <c r="W1229" s="33"/>
    </row>
    <row r="1230" spans="1:23" ht="25" customHeight="1" x14ac:dyDescent="0.3">
      <c r="A1230" s="32"/>
      <c r="B1230" s="32"/>
      <c r="C1230" s="32"/>
      <c r="D1230" s="32"/>
      <c r="E1230" s="126"/>
      <c r="F1230" s="35"/>
      <c r="G1230" s="35"/>
      <c r="H1230" s="35"/>
      <c r="I1230" s="33">
        <v>0</v>
      </c>
      <c r="J1230" s="33">
        <v>0</v>
      </c>
      <c r="K1230" s="33">
        <v>0</v>
      </c>
      <c r="L1230" s="33">
        <v>0</v>
      </c>
      <c r="M1230" s="33">
        <v>0</v>
      </c>
      <c r="N1230" s="108">
        <v>0</v>
      </c>
      <c r="O1230" s="108">
        <v>0</v>
      </c>
      <c r="R1230" s="36"/>
      <c r="S1230" s="36"/>
      <c r="T1230" s="32"/>
      <c r="U1230" s="33"/>
      <c r="V1230" s="33"/>
      <c r="W1230" s="33"/>
    </row>
    <row r="1231" spans="1:23" ht="25" customHeight="1" x14ac:dyDescent="0.3">
      <c r="A1231" s="32"/>
      <c r="B1231" s="32"/>
      <c r="C1231" s="32"/>
      <c r="D1231" s="32"/>
      <c r="E1231" s="126"/>
      <c r="F1231" s="35"/>
      <c r="G1231" s="35"/>
      <c r="H1231" s="35"/>
      <c r="I1231" s="33">
        <v>0</v>
      </c>
      <c r="J1231" s="33">
        <v>0</v>
      </c>
      <c r="K1231" s="33">
        <v>0</v>
      </c>
      <c r="L1231" s="33">
        <v>0</v>
      </c>
      <c r="M1231" s="33">
        <v>0</v>
      </c>
      <c r="N1231" s="108">
        <v>0</v>
      </c>
      <c r="O1231" s="108">
        <v>0</v>
      </c>
      <c r="R1231" s="36"/>
      <c r="S1231" s="36"/>
      <c r="T1231" s="32"/>
      <c r="U1231" s="33"/>
      <c r="V1231" s="33"/>
      <c r="W1231" s="33"/>
    </row>
    <row r="1232" spans="1:23" ht="25" customHeight="1" x14ac:dyDescent="0.3">
      <c r="A1232" s="32"/>
      <c r="B1232" s="32"/>
      <c r="C1232" s="32"/>
      <c r="D1232" s="32"/>
      <c r="E1232" s="126"/>
      <c r="F1232" s="35"/>
      <c r="G1232" s="35"/>
      <c r="H1232" s="35"/>
      <c r="I1232" s="33">
        <v>0</v>
      </c>
      <c r="J1232" s="33">
        <v>0</v>
      </c>
      <c r="K1232" s="33">
        <v>0</v>
      </c>
      <c r="L1232" s="33">
        <v>0</v>
      </c>
      <c r="M1232" s="33">
        <v>0</v>
      </c>
      <c r="N1232" s="108">
        <v>0</v>
      </c>
      <c r="O1232" s="108">
        <v>0</v>
      </c>
      <c r="R1232" s="36"/>
      <c r="S1232" s="36"/>
      <c r="T1232" s="32"/>
      <c r="U1232" s="33"/>
      <c r="V1232" s="33"/>
      <c r="W1232" s="33"/>
    </row>
    <row r="1233" spans="1:23" ht="25" customHeight="1" x14ac:dyDescent="0.3">
      <c r="A1233" s="32"/>
      <c r="B1233" s="32"/>
      <c r="C1233" s="32"/>
      <c r="D1233" s="32"/>
      <c r="E1233" s="126"/>
      <c r="F1233" s="35"/>
      <c r="G1233" s="35"/>
      <c r="H1233" s="35"/>
      <c r="I1233" s="33">
        <v>0</v>
      </c>
      <c r="J1233" s="33">
        <v>0</v>
      </c>
      <c r="K1233" s="33">
        <v>0</v>
      </c>
      <c r="L1233" s="33">
        <v>0</v>
      </c>
      <c r="M1233" s="33">
        <v>0</v>
      </c>
      <c r="N1233" s="108">
        <v>0</v>
      </c>
      <c r="O1233" s="108">
        <v>0</v>
      </c>
      <c r="R1233" s="36"/>
      <c r="S1233" s="36"/>
      <c r="T1233" s="32"/>
      <c r="U1233" s="33"/>
      <c r="V1233" s="33"/>
      <c r="W1233" s="33"/>
    </row>
    <row r="1234" spans="1:23" ht="25" customHeight="1" x14ac:dyDescent="0.3">
      <c r="A1234" s="32"/>
      <c r="B1234" s="32"/>
      <c r="C1234" s="32"/>
      <c r="D1234" s="32"/>
      <c r="E1234" s="126"/>
      <c r="F1234" s="35"/>
      <c r="G1234" s="35"/>
      <c r="H1234" s="35"/>
      <c r="I1234" s="33">
        <v>0</v>
      </c>
      <c r="J1234" s="33">
        <v>0</v>
      </c>
      <c r="K1234" s="33">
        <v>0</v>
      </c>
      <c r="L1234" s="33">
        <v>0</v>
      </c>
      <c r="M1234" s="33">
        <v>0</v>
      </c>
      <c r="N1234" s="108">
        <v>0</v>
      </c>
      <c r="O1234" s="108">
        <v>0</v>
      </c>
      <c r="R1234" s="36"/>
      <c r="S1234" s="36"/>
      <c r="T1234" s="32"/>
      <c r="U1234" s="33"/>
      <c r="V1234" s="33"/>
      <c r="W1234" s="33"/>
    </row>
    <row r="1235" spans="1:23" ht="25" customHeight="1" x14ac:dyDescent="0.3">
      <c r="A1235" s="32"/>
      <c r="B1235" s="32"/>
      <c r="C1235" s="32"/>
      <c r="D1235" s="32"/>
      <c r="E1235" s="126"/>
      <c r="F1235" s="35"/>
      <c r="G1235" s="35"/>
      <c r="H1235" s="35"/>
      <c r="I1235" s="33">
        <v>0</v>
      </c>
      <c r="J1235" s="33">
        <v>0</v>
      </c>
      <c r="K1235" s="33">
        <v>0</v>
      </c>
      <c r="L1235" s="33">
        <v>0</v>
      </c>
      <c r="M1235" s="33">
        <v>0</v>
      </c>
      <c r="N1235" s="108">
        <v>0</v>
      </c>
      <c r="O1235" s="108">
        <v>0</v>
      </c>
      <c r="R1235" s="36"/>
      <c r="S1235" s="36"/>
      <c r="T1235" s="32"/>
      <c r="U1235" s="33"/>
      <c r="V1235" s="33"/>
      <c r="W1235" s="33"/>
    </row>
    <row r="1236" spans="1:23" ht="25" customHeight="1" x14ac:dyDescent="0.3">
      <c r="A1236" s="32"/>
      <c r="B1236" s="32"/>
      <c r="C1236" s="32"/>
      <c r="D1236" s="32"/>
      <c r="E1236" s="126"/>
      <c r="F1236" s="35"/>
      <c r="G1236" s="35"/>
      <c r="H1236" s="35"/>
      <c r="I1236" s="33">
        <v>0</v>
      </c>
      <c r="J1236" s="33">
        <v>0</v>
      </c>
      <c r="K1236" s="33">
        <v>0</v>
      </c>
      <c r="L1236" s="33">
        <v>0</v>
      </c>
      <c r="M1236" s="33">
        <v>0</v>
      </c>
      <c r="N1236" s="108">
        <v>0</v>
      </c>
      <c r="O1236" s="108">
        <v>0</v>
      </c>
      <c r="R1236" s="36"/>
      <c r="S1236" s="36"/>
      <c r="T1236" s="32"/>
      <c r="U1236" s="33"/>
      <c r="V1236" s="33"/>
      <c r="W1236" s="33"/>
    </row>
    <row r="1237" spans="1:23" ht="25" customHeight="1" x14ac:dyDescent="0.3">
      <c r="A1237" s="32"/>
      <c r="B1237" s="32"/>
      <c r="C1237" s="32"/>
      <c r="D1237" s="32"/>
      <c r="E1237" s="126"/>
      <c r="F1237" s="35"/>
      <c r="G1237" s="35"/>
      <c r="H1237" s="35"/>
      <c r="I1237" s="33">
        <v>0</v>
      </c>
      <c r="J1237" s="33">
        <v>0</v>
      </c>
      <c r="K1237" s="33">
        <v>0</v>
      </c>
      <c r="L1237" s="33">
        <v>0</v>
      </c>
      <c r="M1237" s="33">
        <v>0</v>
      </c>
      <c r="N1237" s="108">
        <v>0</v>
      </c>
      <c r="O1237" s="108">
        <v>0</v>
      </c>
      <c r="R1237" s="36"/>
      <c r="S1237" s="36"/>
      <c r="T1237" s="32"/>
      <c r="U1237" s="33"/>
      <c r="V1237" s="33"/>
      <c r="W1237" s="33"/>
    </row>
    <row r="1238" spans="1:23" ht="25" customHeight="1" x14ac:dyDescent="0.3">
      <c r="A1238" s="32"/>
      <c r="B1238" s="32"/>
      <c r="C1238" s="32"/>
      <c r="D1238" s="32"/>
      <c r="E1238" s="126"/>
      <c r="F1238" s="35"/>
      <c r="G1238" s="35"/>
      <c r="H1238" s="35"/>
      <c r="I1238" s="33">
        <v>0</v>
      </c>
      <c r="J1238" s="33">
        <v>0</v>
      </c>
      <c r="K1238" s="33">
        <v>0</v>
      </c>
      <c r="L1238" s="33">
        <v>0</v>
      </c>
      <c r="M1238" s="33">
        <v>0</v>
      </c>
      <c r="N1238" s="108">
        <v>0</v>
      </c>
      <c r="O1238" s="108">
        <v>0</v>
      </c>
      <c r="R1238" s="36"/>
      <c r="S1238" s="36"/>
      <c r="T1238" s="32"/>
      <c r="U1238" s="33"/>
      <c r="V1238" s="33"/>
      <c r="W1238" s="33"/>
    </row>
    <row r="1239" spans="1:23" ht="25" customHeight="1" x14ac:dyDescent="0.3">
      <c r="A1239" s="32"/>
      <c r="B1239" s="32"/>
      <c r="C1239" s="32"/>
      <c r="D1239" s="32"/>
      <c r="E1239" s="126"/>
      <c r="F1239" s="35"/>
      <c r="G1239" s="35"/>
      <c r="H1239" s="35"/>
      <c r="I1239" s="33">
        <v>0</v>
      </c>
      <c r="J1239" s="33">
        <v>0</v>
      </c>
      <c r="K1239" s="33">
        <v>0</v>
      </c>
      <c r="L1239" s="33">
        <v>0</v>
      </c>
      <c r="M1239" s="33">
        <v>0</v>
      </c>
      <c r="N1239" s="108">
        <v>0</v>
      </c>
      <c r="O1239" s="108">
        <v>0</v>
      </c>
      <c r="R1239" s="36"/>
      <c r="S1239" s="36"/>
      <c r="T1239" s="32"/>
      <c r="U1239" s="33"/>
      <c r="V1239" s="33"/>
      <c r="W1239" s="33"/>
    </row>
    <row r="1240" spans="1:23" ht="25" customHeight="1" x14ac:dyDescent="0.3">
      <c r="A1240" s="32"/>
      <c r="B1240" s="32"/>
      <c r="C1240" s="32"/>
      <c r="D1240" s="32"/>
      <c r="E1240" s="126"/>
      <c r="F1240" s="35"/>
      <c r="G1240" s="35"/>
      <c r="H1240" s="35"/>
      <c r="I1240" s="33">
        <v>0</v>
      </c>
      <c r="J1240" s="33">
        <v>0</v>
      </c>
      <c r="K1240" s="33">
        <v>0</v>
      </c>
      <c r="L1240" s="33">
        <v>0</v>
      </c>
      <c r="M1240" s="33">
        <v>0</v>
      </c>
      <c r="N1240" s="108">
        <v>0</v>
      </c>
      <c r="O1240" s="108">
        <v>0</v>
      </c>
      <c r="R1240" s="36"/>
      <c r="S1240" s="36"/>
      <c r="T1240" s="32"/>
      <c r="U1240" s="33"/>
      <c r="V1240" s="33"/>
      <c r="W1240" s="33"/>
    </row>
    <row r="1241" spans="1:23" ht="25" customHeight="1" x14ac:dyDescent="0.3">
      <c r="A1241" s="32"/>
      <c r="B1241" s="32"/>
      <c r="C1241" s="32"/>
      <c r="D1241" s="32"/>
      <c r="E1241" s="126"/>
      <c r="F1241" s="35"/>
      <c r="G1241" s="35"/>
      <c r="H1241" s="35"/>
      <c r="I1241" s="33">
        <v>0</v>
      </c>
      <c r="J1241" s="33">
        <v>0</v>
      </c>
      <c r="K1241" s="33">
        <v>0</v>
      </c>
      <c r="L1241" s="33">
        <v>0</v>
      </c>
      <c r="M1241" s="33">
        <v>0</v>
      </c>
      <c r="N1241" s="108">
        <v>0</v>
      </c>
      <c r="O1241" s="108">
        <v>0</v>
      </c>
      <c r="R1241" s="36"/>
      <c r="S1241" s="36"/>
      <c r="T1241" s="32"/>
      <c r="U1241" s="33"/>
      <c r="V1241" s="33"/>
      <c r="W1241" s="33"/>
    </row>
    <row r="1242" spans="1:23" ht="25" customHeight="1" x14ac:dyDescent="0.3">
      <c r="A1242" s="32"/>
      <c r="B1242" s="32"/>
      <c r="C1242" s="32"/>
      <c r="D1242" s="32"/>
      <c r="E1242" s="126"/>
      <c r="F1242" s="35"/>
      <c r="G1242" s="35"/>
      <c r="H1242" s="35"/>
      <c r="I1242" s="33">
        <v>0</v>
      </c>
      <c r="J1242" s="33">
        <v>0</v>
      </c>
      <c r="K1242" s="33">
        <v>0</v>
      </c>
      <c r="L1242" s="33">
        <v>0</v>
      </c>
      <c r="M1242" s="33">
        <v>0</v>
      </c>
      <c r="N1242" s="108">
        <v>0</v>
      </c>
      <c r="O1242" s="108">
        <v>0</v>
      </c>
      <c r="R1242" s="36"/>
      <c r="S1242" s="36"/>
      <c r="T1242" s="32"/>
      <c r="U1242" s="33"/>
      <c r="V1242" s="33"/>
      <c r="W1242" s="33"/>
    </row>
    <row r="1243" spans="1:23" ht="25" customHeight="1" x14ac:dyDescent="0.3">
      <c r="A1243" s="32"/>
      <c r="B1243" s="32"/>
      <c r="C1243" s="32"/>
      <c r="D1243" s="32"/>
      <c r="E1243" s="126"/>
      <c r="F1243" s="35"/>
      <c r="G1243" s="35"/>
      <c r="H1243" s="35"/>
      <c r="I1243" s="33">
        <v>0</v>
      </c>
      <c r="J1243" s="33">
        <v>0</v>
      </c>
      <c r="K1243" s="33">
        <v>0</v>
      </c>
      <c r="L1243" s="33">
        <v>0</v>
      </c>
      <c r="M1243" s="33">
        <v>0</v>
      </c>
      <c r="N1243" s="108">
        <v>0</v>
      </c>
      <c r="O1243" s="108">
        <v>0</v>
      </c>
      <c r="R1243" s="36"/>
      <c r="S1243" s="36"/>
      <c r="T1243" s="32"/>
      <c r="U1243" s="33"/>
      <c r="V1243" s="33"/>
      <c r="W1243" s="33"/>
    </row>
    <row r="1244" spans="1:23" ht="25" customHeight="1" x14ac:dyDescent="0.3">
      <c r="A1244" s="32"/>
      <c r="B1244" s="32"/>
      <c r="C1244" s="32"/>
      <c r="D1244" s="32"/>
      <c r="E1244" s="126"/>
      <c r="F1244" s="35"/>
      <c r="G1244" s="35"/>
      <c r="H1244" s="35"/>
      <c r="I1244" s="33">
        <v>0</v>
      </c>
      <c r="J1244" s="33">
        <v>0</v>
      </c>
      <c r="K1244" s="33">
        <v>0</v>
      </c>
      <c r="L1244" s="33">
        <v>0</v>
      </c>
      <c r="M1244" s="33">
        <v>0</v>
      </c>
      <c r="N1244" s="108">
        <v>0</v>
      </c>
      <c r="O1244" s="108">
        <v>0</v>
      </c>
      <c r="R1244" s="36"/>
      <c r="S1244" s="36"/>
      <c r="T1244" s="32"/>
      <c r="U1244" s="33"/>
      <c r="V1244" s="33"/>
      <c r="W1244" s="33"/>
    </row>
    <row r="1245" spans="1:23" ht="25" customHeight="1" x14ac:dyDescent="0.3">
      <c r="A1245" s="32"/>
      <c r="B1245" s="32"/>
      <c r="C1245" s="32"/>
      <c r="D1245" s="32"/>
      <c r="E1245" s="126"/>
      <c r="F1245" s="35"/>
      <c r="G1245" s="35"/>
      <c r="H1245" s="35"/>
      <c r="I1245" s="33">
        <v>0</v>
      </c>
      <c r="J1245" s="33">
        <v>0</v>
      </c>
      <c r="K1245" s="33">
        <v>0</v>
      </c>
      <c r="L1245" s="33">
        <v>0</v>
      </c>
      <c r="M1245" s="33">
        <v>0</v>
      </c>
      <c r="N1245" s="108">
        <v>0</v>
      </c>
      <c r="O1245" s="108">
        <v>0</v>
      </c>
      <c r="R1245" s="36"/>
      <c r="S1245" s="36"/>
      <c r="T1245" s="32"/>
      <c r="U1245" s="33"/>
      <c r="V1245" s="33"/>
      <c r="W1245" s="33"/>
    </row>
    <row r="1246" spans="1:23" ht="25" customHeight="1" x14ac:dyDescent="0.3">
      <c r="A1246" s="32"/>
      <c r="B1246" s="32"/>
      <c r="C1246" s="32"/>
      <c r="D1246" s="32"/>
      <c r="E1246" s="126"/>
      <c r="F1246" s="35"/>
      <c r="G1246" s="35"/>
      <c r="H1246" s="35"/>
      <c r="I1246" s="33">
        <v>0</v>
      </c>
      <c r="J1246" s="33">
        <v>0</v>
      </c>
      <c r="K1246" s="33">
        <v>0</v>
      </c>
      <c r="L1246" s="33">
        <v>0</v>
      </c>
      <c r="M1246" s="33">
        <v>0</v>
      </c>
      <c r="N1246" s="108">
        <v>0</v>
      </c>
      <c r="O1246" s="108">
        <v>0</v>
      </c>
      <c r="R1246" s="36"/>
      <c r="S1246" s="36"/>
      <c r="T1246" s="32"/>
      <c r="U1246" s="33"/>
      <c r="V1246" s="33"/>
      <c r="W1246" s="33"/>
    </row>
    <row r="1247" spans="1:23" ht="25" customHeight="1" x14ac:dyDescent="0.3">
      <c r="A1247" s="32"/>
      <c r="B1247" s="32"/>
      <c r="C1247" s="32"/>
      <c r="D1247" s="32"/>
      <c r="E1247" s="126"/>
      <c r="F1247" s="35"/>
      <c r="G1247" s="35"/>
      <c r="H1247" s="35"/>
      <c r="I1247" s="33">
        <v>0</v>
      </c>
      <c r="J1247" s="33">
        <v>0</v>
      </c>
      <c r="K1247" s="33">
        <v>0</v>
      </c>
      <c r="L1247" s="33">
        <v>0</v>
      </c>
      <c r="M1247" s="33">
        <v>0</v>
      </c>
      <c r="N1247" s="108">
        <v>0</v>
      </c>
      <c r="O1247" s="108">
        <v>0</v>
      </c>
      <c r="R1247" s="36"/>
      <c r="S1247" s="36"/>
      <c r="T1247" s="32"/>
      <c r="U1247" s="33"/>
      <c r="V1247" s="33"/>
      <c r="W1247" s="33"/>
    </row>
    <row r="1248" spans="1:23" ht="25" customHeight="1" x14ac:dyDescent="0.3">
      <c r="A1248" s="32"/>
      <c r="B1248" s="32"/>
      <c r="C1248" s="32"/>
      <c r="D1248" s="32"/>
      <c r="E1248" s="126"/>
      <c r="F1248" s="35"/>
      <c r="G1248" s="35"/>
      <c r="H1248" s="35"/>
      <c r="I1248" s="33">
        <v>0</v>
      </c>
      <c r="J1248" s="33">
        <v>0</v>
      </c>
      <c r="K1248" s="33">
        <v>0</v>
      </c>
      <c r="L1248" s="33">
        <v>0</v>
      </c>
      <c r="M1248" s="33">
        <v>0</v>
      </c>
      <c r="N1248" s="108">
        <v>0</v>
      </c>
      <c r="O1248" s="108">
        <v>0</v>
      </c>
      <c r="R1248" s="36"/>
      <c r="S1248" s="36"/>
      <c r="T1248" s="32"/>
      <c r="U1248" s="33"/>
      <c r="V1248" s="33"/>
      <c r="W1248" s="33"/>
    </row>
    <row r="1249" spans="1:23" ht="25" customHeight="1" x14ac:dyDescent="0.3">
      <c r="A1249" s="32"/>
      <c r="B1249" s="32"/>
      <c r="C1249" s="32"/>
      <c r="D1249" s="32"/>
      <c r="E1249" s="126"/>
      <c r="F1249" s="35"/>
      <c r="G1249" s="35"/>
      <c r="H1249" s="35"/>
      <c r="I1249" s="33">
        <v>0</v>
      </c>
      <c r="J1249" s="33">
        <v>0</v>
      </c>
      <c r="K1249" s="33">
        <v>0</v>
      </c>
      <c r="L1249" s="33">
        <v>0</v>
      </c>
      <c r="M1249" s="33">
        <v>0</v>
      </c>
      <c r="N1249" s="108">
        <v>0</v>
      </c>
      <c r="O1249" s="108">
        <v>0</v>
      </c>
      <c r="R1249" s="36"/>
      <c r="S1249" s="36"/>
      <c r="T1249" s="32"/>
      <c r="U1249" s="33"/>
      <c r="V1249" s="33"/>
      <c r="W1249" s="33"/>
    </row>
    <row r="1250" spans="1:23" ht="25" customHeight="1" x14ac:dyDescent="0.3">
      <c r="A1250" s="32"/>
      <c r="B1250" s="32"/>
      <c r="C1250" s="32"/>
      <c r="D1250" s="32"/>
      <c r="E1250" s="126"/>
      <c r="F1250" s="35"/>
      <c r="G1250" s="35"/>
      <c r="H1250" s="35"/>
      <c r="I1250" s="33">
        <v>0</v>
      </c>
      <c r="J1250" s="33">
        <v>0</v>
      </c>
      <c r="K1250" s="33">
        <v>0</v>
      </c>
      <c r="L1250" s="33">
        <v>0</v>
      </c>
      <c r="M1250" s="33">
        <v>0</v>
      </c>
      <c r="N1250" s="108">
        <v>0</v>
      </c>
      <c r="O1250" s="108">
        <v>0</v>
      </c>
      <c r="R1250" s="36"/>
      <c r="S1250" s="36"/>
      <c r="T1250" s="32"/>
      <c r="U1250" s="33"/>
      <c r="V1250" s="33"/>
      <c r="W1250" s="33"/>
    </row>
    <row r="1251" spans="1:23" ht="25" customHeight="1" x14ac:dyDescent="0.3">
      <c r="A1251" s="32"/>
      <c r="B1251" s="32"/>
      <c r="C1251" s="32"/>
      <c r="D1251" s="32"/>
      <c r="E1251" s="126"/>
      <c r="F1251" s="35"/>
      <c r="G1251" s="35"/>
      <c r="H1251" s="35"/>
      <c r="I1251" s="33">
        <v>0</v>
      </c>
      <c r="J1251" s="33">
        <v>0</v>
      </c>
      <c r="K1251" s="33">
        <v>0</v>
      </c>
      <c r="L1251" s="33">
        <v>0</v>
      </c>
      <c r="M1251" s="33">
        <v>0</v>
      </c>
      <c r="N1251" s="108">
        <v>0</v>
      </c>
      <c r="O1251" s="108">
        <v>0</v>
      </c>
      <c r="R1251" s="36"/>
      <c r="S1251" s="36"/>
      <c r="T1251" s="32"/>
      <c r="U1251" s="33"/>
      <c r="V1251" s="33"/>
      <c r="W1251" s="33"/>
    </row>
    <row r="1252" spans="1:23" ht="25" customHeight="1" x14ac:dyDescent="0.3">
      <c r="A1252" s="32"/>
      <c r="B1252" s="32"/>
      <c r="C1252" s="32"/>
      <c r="D1252" s="32"/>
      <c r="E1252" s="126"/>
      <c r="F1252" s="35"/>
      <c r="G1252" s="35"/>
      <c r="H1252" s="35"/>
      <c r="I1252" s="33">
        <v>0</v>
      </c>
      <c r="J1252" s="33">
        <v>0</v>
      </c>
      <c r="K1252" s="33">
        <v>0</v>
      </c>
      <c r="L1252" s="33">
        <v>0</v>
      </c>
      <c r="M1252" s="33">
        <v>0</v>
      </c>
      <c r="N1252" s="108">
        <v>0</v>
      </c>
      <c r="O1252" s="108">
        <v>0</v>
      </c>
      <c r="R1252" s="36"/>
      <c r="S1252" s="36"/>
      <c r="T1252" s="32"/>
      <c r="U1252" s="33"/>
      <c r="V1252" s="33"/>
      <c r="W1252" s="33"/>
    </row>
    <row r="1253" spans="1:23" ht="25" customHeight="1" x14ac:dyDescent="0.3">
      <c r="A1253" s="32"/>
      <c r="B1253" s="32"/>
      <c r="C1253" s="32"/>
      <c r="D1253" s="32"/>
      <c r="E1253" s="126"/>
      <c r="F1253" s="35"/>
      <c r="G1253" s="35"/>
      <c r="H1253" s="35"/>
      <c r="I1253" s="33">
        <v>0</v>
      </c>
      <c r="J1253" s="33">
        <v>0</v>
      </c>
      <c r="K1253" s="33">
        <v>0</v>
      </c>
      <c r="L1253" s="33">
        <v>0</v>
      </c>
      <c r="M1253" s="33">
        <v>0</v>
      </c>
      <c r="N1253" s="108">
        <v>0</v>
      </c>
      <c r="O1253" s="108">
        <v>0</v>
      </c>
      <c r="R1253" s="36"/>
      <c r="S1253" s="36"/>
      <c r="T1253" s="32"/>
      <c r="U1253" s="33"/>
      <c r="V1253" s="33"/>
      <c r="W1253" s="33"/>
    </row>
    <row r="1254" spans="1:23" ht="25" customHeight="1" x14ac:dyDescent="0.3">
      <c r="A1254" s="32"/>
      <c r="B1254" s="32"/>
      <c r="C1254" s="32"/>
      <c r="D1254" s="32"/>
      <c r="E1254" s="126"/>
      <c r="F1254" s="35"/>
      <c r="G1254" s="35"/>
      <c r="H1254" s="35"/>
      <c r="I1254" s="33">
        <v>0</v>
      </c>
      <c r="J1254" s="33">
        <v>0</v>
      </c>
      <c r="K1254" s="33">
        <v>0</v>
      </c>
      <c r="L1254" s="33">
        <v>0</v>
      </c>
      <c r="M1254" s="33">
        <v>0</v>
      </c>
      <c r="N1254" s="108">
        <v>0</v>
      </c>
      <c r="O1254" s="108">
        <v>0</v>
      </c>
      <c r="R1254" s="36"/>
      <c r="S1254" s="36"/>
      <c r="T1254" s="32"/>
      <c r="U1254" s="33"/>
      <c r="V1254" s="33"/>
      <c r="W1254" s="33"/>
    </row>
    <row r="1255" spans="1:23" ht="25" customHeight="1" x14ac:dyDescent="0.3">
      <c r="A1255" s="32"/>
      <c r="B1255" s="32"/>
      <c r="C1255" s="32"/>
      <c r="D1255" s="32"/>
      <c r="E1255" s="126"/>
      <c r="F1255" s="35"/>
      <c r="G1255" s="35"/>
      <c r="H1255" s="35"/>
      <c r="I1255" s="33">
        <v>0</v>
      </c>
      <c r="J1255" s="33">
        <v>0</v>
      </c>
      <c r="K1255" s="33">
        <v>0</v>
      </c>
      <c r="L1255" s="33">
        <v>0</v>
      </c>
      <c r="M1255" s="33">
        <v>0</v>
      </c>
      <c r="N1255" s="108">
        <v>0</v>
      </c>
      <c r="O1255" s="108">
        <v>0</v>
      </c>
      <c r="R1255" s="36"/>
      <c r="S1255" s="36"/>
      <c r="T1255" s="32"/>
      <c r="U1255" s="33"/>
      <c r="V1255" s="33"/>
      <c r="W1255" s="33"/>
    </row>
    <row r="1256" spans="1:23" ht="25" customHeight="1" x14ac:dyDescent="0.3">
      <c r="A1256" s="32"/>
      <c r="B1256" s="32"/>
      <c r="C1256" s="32"/>
      <c r="D1256" s="32"/>
      <c r="E1256" s="126"/>
      <c r="F1256" s="35"/>
      <c r="G1256" s="35"/>
      <c r="H1256" s="35"/>
      <c r="I1256" s="33">
        <v>0</v>
      </c>
      <c r="J1256" s="33">
        <v>0</v>
      </c>
      <c r="K1256" s="33">
        <v>0</v>
      </c>
      <c r="L1256" s="33">
        <v>0</v>
      </c>
      <c r="M1256" s="33">
        <v>0</v>
      </c>
      <c r="N1256" s="108">
        <v>0</v>
      </c>
      <c r="O1256" s="108">
        <v>0</v>
      </c>
      <c r="R1256" s="36"/>
      <c r="S1256" s="36"/>
      <c r="T1256" s="32"/>
      <c r="U1256" s="33"/>
      <c r="V1256" s="33"/>
      <c r="W1256" s="33"/>
    </row>
    <row r="1257" spans="1:23" ht="25" customHeight="1" x14ac:dyDescent="0.3">
      <c r="A1257" s="32"/>
      <c r="B1257" s="32"/>
      <c r="C1257" s="32"/>
      <c r="D1257" s="32"/>
      <c r="E1257" s="126"/>
      <c r="F1257" s="35"/>
      <c r="G1257" s="35"/>
      <c r="H1257" s="35"/>
      <c r="I1257" s="33">
        <v>0</v>
      </c>
      <c r="J1257" s="33">
        <v>0</v>
      </c>
      <c r="K1257" s="33">
        <v>0</v>
      </c>
      <c r="L1257" s="33">
        <v>0</v>
      </c>
      <c r="M1257" s="33">
        <v>0</v>
      </c>
      <c r="N1257" s="108">
        <v>0</v>
      </c>
      <c r="O1257" s="108">
        <v>0</v>
      </c>
      <c r="R1257" s="36"/>
      <c r="S1257" s="36"/>
      <c r="T1257" s="32"/>
      <c r="U1257" s="33"/>
      <c r="V1257" s="33"/>
      <c r="W1257" s="33"/>
    </row>
    <row r="1258" spans="1:23" ht="25" customHeight="1" x14ac:dyDescent="0.3">
      <c r="A1258" s="32"/>
      <c r="B1258" s="32"/>
      <c r="C1258" s="32"/>
      <c r="D1258" s="32"/>
      <c r="E1258" s="126"/>
      <c r="F1258" s="35"/>
      <c r="G1258" s="35"/>
      <c r="H1258" s="35"/>
      <c r="I1258" s="33">
        <v>0</v>
      </c>
      <c r="J1258" s="33">
        <v>0</v>
      </c>
      <c r="K1258" s="33">
        <v>0</v>
      </c>
      <c r="L1258" s="33">
        <v>0</v>
      </c>
      <c r="M1258" s="33">
        <v>0</v>
      </c>
      <c r="N1258" s="108">
        <v>0</v>
      </c>
      <c r="O1258" s="108">
        <v>0</v>
      </c>
      <c r="R1258" s="36"/>
      <c r="S1258" s="36"/>
      <c r="T1258" s="32"/>
      <c r="U1258" s="33"/>
      <c r="V1258" s="33"/>
      <c r="W1258" s="33"/>
    </row>
    <row r="1259" spans="1:23" ht="25" customHeight="1" x14ac:dyDescent="0.3">
      <c r="A1259" s="32"/>
      <c r="B1259" s="32"/>
      <c r="C1259" s="32"/>
      <c r="D1259" s="32"/>
      <c r="E1259" s="126"/>
      <c r="F1259" s="35"/>
      <c r="G1259" s="35"/>
      <c r="H1259" s="35"/>
      <c r="I1259" s="33">
        <v>0</v>
      </c>
      <c r="J1259" s="33">
        <v>0</v>
      </c>
      <c r="K1259" s="33">
        <v>0</v>
      </c>
      <c r="L1259" s="33">
        <v>0</v>
      </c>
      <c r="M1259" s="33">
        <v>0</v>
      </c>
      <c r="N1259" s="108">
        <v>0</v>
      </c>
      <c r="O1259" s="108">
        <v>0</v>
      </c>
      <c r="R1259" s="36"/>
      <c r="S1259" s="36"/>
      <c r="T1259" s="32"/>
      <c r="U1259" s="33"/>
      <c r="V1259" s="33"/>
      <c r="W1259" s="33"/>
    </row>
    <row r="1260" spans="1:23" ht="25" customHeight="1" x14ac:dyDescent="0.3">
      <c r="A1260" s="32"/>
      <c r="B1260" s="32"/>
      <c r="C1260" s="32"/>
      <c r="D1260" s="32"/>
      <c r="E1260" s="126"/>
      <c r="F1260" s="35"/>
      <c r="G1260" s="35"/>
      <c r="H1260" s="35"/>
      <c r="I1260" s="33">
        <v>0</v>
      </c>
      <c r="J1260" s="33">
        <v>0</v>
      </c>
      <c r="K1260" s="33">
        <v>0</v>
      </c>
      <c r="L1260" s="33">
        <v>0</v>
      </c>
      <c r="M1260" s="33">
        <v>0</v>
      </c>
      <c r="N1260" s="108">
        <v>0</v>
      </c>
      <c r="O1260" s="108">
        <v>0</v>
      </c>
      <c r="R1260" s="36"/>
      <c r="S1260" s="36"/>
      <c r="T1260" s="32"/>
      <c r="U1260" s="33"/>
      <c r="V1260" s="33"/>
      <c r="W1260" s="33"/>
    </row>
    <row r="1261" spans="1:23" ht="25" customHeight="1" x14ac:dyDescent="0.3">
      <c r="A1261" s="32"/>
      <c r="B1261" s="32"/>
      <c r="C1261" s="32"/>
      <c r="D1261" s="32"/>
      <c r="E1261" s="126"/>
      <c r="F1261" s="35"/>
      <c r="G1261" s="35"/>
      <c r="H1261" s="35"/>
      <c r="I1261" s="33">
        <v>0</v>
      </c>
      <c r="J1261" s="33">
        <v>0</v>
      </c>
      <c r="K1261" s="33">
        <v>0</v>
      </c>
      <c r="L1261" s="33">
        <v>0</v>
      </c>
      <c r="M1261" s="33">
        <v>0</v>
      </c>
      <c r="N1261" s="108">
        <v>0</v>
      </c>
      <c r="O1261" s="108">
        <v>0</v>
      </c>
      <c r="R1261" s="36"/>
      <c r="S1261" s="36"/>
      <c r="T1261" s="32"/>
      <c r="U1261" s="33"/>
      <c r="V1261" s="33"/>
      <c r="W1261" s="33"/>
    </row>
    <row r="1262" spans="1:23" ht="25" customHeight="1" x14ac:dyDescent="0.3">
      <c r="A1262" s="32"/>
      <c r="B1262" s="32"/>
      <c r="C1262" s="32"/>
      <c r="D1262" s="32"/>
      <c r="E1262" s="126"/>
      <c r="F1262" s="35"/>
      <c r="G1262" s="35"/>
      <c r="H1262" s="35"/>
      <c r="I1262" s="33">
        <v>0</v>
      </c>
      <c r="J1262" s="33">
        <v>0</v>
      </c>
      <c r="K1262" s="33">
        <v>0</v>
      </c>
      <c r="L1262" s="33">
        <v>0</v>
      </c>
      <c r="M1262" s="33">
        <v>0</v>
      </c>
      <c r="N1262" s="108">
        <v>0</v>
      </c>
      <c r="O1262" s="108">
        <v>0</v>
      </c>
      <c r="R1262" s="36"/>
      <c r="S1262" s="36"/>
      <c r="T1262" s="32"/>
      <c r="U1262" s="33"/>
      <c r="V1262" s="33"/>
      <c r="W1262" s="33"/>
    </row>
    <row r="1263" spans="1:23" ht="25" customHeight="1" x14ac:dyDescent="0.3">
      <c r="A1263" s="32"/>
      <c r="B1263" s="32"/>
      <c r="C1263" s="32"/>
      <c r="D1263" s="32"/>
      <c r="E1263" s="126"/>
      <c r="F1263" s="35"/>
      <c r="G1263" s="35"/>
      <c r="H1263" s="35"/>
      <c r="I1263" s="33">
        <v>0</v>
      </c>
      <c r="J1263" s="33">
        <v>0</v>
      </c>
      <c r="K1263" s="33">
        <v>0</v>
      </c>
      <c r="L1263" s="33">
        <v>0</v>
      </c>
      <c r="M1263" s="33">
        <v>0</v>
      </c>
      <c r="N1263" s="108">
        <v>0</v>
      </c>
      <c r="O1263" s="108">
        <v>0</v>
      </c>
      <c r="R1263" s="36"/>
      <c r="S1263" s="36"/>
      <c r="T1263" s="32"/>
      <c r="U1263" s="33"/>
      <c r="V1263" s="33"/>
      <c r="W1263" s="33"/>
    </row>
    <row r="1264" spans="1:23" ht="25" customHeight="1" x14ac:dyDescent="0.3">
      <c r="A1264" s="32"/>
      <c r="B1264" s="32"/>
      <c r="C1264" s="32"/>
      <c r="D1264" s="32"/>
      <c r="E1264" s="126"/>
      <c r="F1264" s="35"/>
      <c r="G1264" s="35"/>
      <c r="H1264" s="35"/>
      <c r="I1264" s="33">
        <v>0</v>
      </c>
      <c r="J1264" s="33">
        <v>0</v>
      </c>
      <c r="K1264" s="33">
        <v>0</v>
      </c>
      <c r="L1264" s="33">
        <v>0</v>
      </c>
      <c r="M1264" s="33">
        <v>0</v>
      </c>
      <c r="N1264" s="108">
        <v>0</v>
      </c>
      <c r="O1264" s="108">
        <v>0</v>
      </c>
      <c r="R1264" s="36"/>
      <c r="S1264" s="36"/>
      <c r="T1264" s="32"/>
      <c r="U1264" s="33"/>
      <c r="V1264" s="33"/>
      <c r="W1264" s="33"/>
    </row>
    <row r="1265" spans="1:23" ht="25" customHeight="1" x14ac:dyDescent="0.3">
      <c r="A1265" s="32"/>
      <c r="B1265" s="32"/>
      <c r="C1265" s="32"/>
      <c r="D1265" s="32"/>
      <c r="E1265" s="126"/>
      <c r="F1265" s="35"/>
      <c r="G1265" s="35"/>
      <c r="H1265" s="35"/>
      <c r="I1265" s="33">
        <v>0</v>
      </c>
      <c r="J1265" s="33">
        <v>0</v>
      </c>
      <c r="K1265" s="33">
        <v>0</v>
      </c>
      <c r="L1265" s="33">
        <v>0</v>
      </c>
      <c r="M1265" s="33">
        <v>0</v>
      </c>
      <c r="N1265" s="108">
        <v>0</v>
      </c>
      <c r="O1265" s="108">
        <v>0</v>
      </c>
      <c r="R1265" s="36"/>
      <c r="S1265" s="36"/>
      <c r="T1265" s="32"/>
      <c r="U1265" s="33"/>
      <c r="V1265" s="33"/>
      <c r="W1265" s="33"/>
    </row>
    <row r="1266" spans="1:23" ht="25" customHeight="1" x14ac:dyDescent="0.3">
      <c r="A1266" s="32"/>
      <c r="B1266" s="32"/>
      <c r="C1266" s="32"/>
      <c r="D1266" s="32"/>
      <c r="E1266" s="126"/>
      <c r="F1266" s="35"/>
      <c r="G1266" s="35"/>
      <c r="H1266" s="35"/>
      <c r="I1266" s="33">
        <v>0</v>
      </c>
      <c r="J1266" s="33">
        <v>0</v>
      </c>
      <c r="K1266" s="33">
        <v>0</v>
      </c>
      <c r="L1266" s="33">
        <v>0</v>
      </c>
      <c r="M1266" s="33">
        <v>0</v>
      </c>
      <c r="N1266" s="108">
        <v>0</v>
      </c>
      <c r="O1266" s="108">
        <v>0</v>
      </c>
      <c r="R1266" s="36"/>
      <c r="S1266" s="36"/>
      <c r="T1266" s="32"/>
      <c r="U1266" s="33"/>
      <c r="V1266" s="33"/>
      <c r="W1266" s="33"/>
    </row>
    <row r="1267" spans="1:23" ht="25" customHeight="1" x14ac:dyDescent="0.3">
      <c r="A1267" s="32"/>
      <c r="B1267" s="32"/>
      <c r="C1267" s="32"/>
      <c r="D1267" s="32"/>
      <c r="E1267" s="126"/>
      <c r="F1267" s="35"/>
      <c r="G1267" s="35"/>
      <c r="H1267" s="35"/>
      <c r="I1267" s="33">
        <v>0</v>
      </c>
      <c r="J1267" s="33">
        <v>0</v>
      </c>
      <c r="K1267" s="33">
        <v>0</v>
      </c>
      <c r="L1267" s="33">
        <v>0</v>
      </c>
      <c r="M1267" s="33">
        <v>0</v>
      </c>
      <c r="N1267" s="108">
        <v>0</v>
      </c>
      <c r="O1267" s="108">
        <v>0</v>
      </c>
      <c r="R1267" s="36"/>
      <c r="S1267" s="36"/>
      <c r="T1267" s="32"/>
      <c r="U1267" s="33"/>
      <c r="V1267" s="33"/>
      <c r="W1267" s="33"/>
    </row>
    <row r="1268" spans="1:23" ht="25" customHeight="1" x14ac:dyDescent="0.3">
      <c r="A1268" s="32"/>
      <c r="B1268" s="32"/>
      <c r="C1268" s="32"/>
      <c r="D1268" s="32"/>
      <c r="E1268" s="126"/>
      <c r="F1268" s="35"/>
      <c r="G1268" s="35"/>
      <c r="H1268" s="35"/>
      <c r="I1268" s="33">
        <v>0</v>
      </c>
      <c r="J1268" s="33">
        <v>0</v>
      </c>
      <c r="K1268" s="33">
        <v>0</v>
      </c>
      <c r="L1268" s="33">
        <v>0</v>
      </c>
      <c r="M1268" s="33">
        <v>0</v>
      </c>
      <c r="N1268" s="108">
        <v>0</v>
      </c>
      <c r="O1268" s="108">
        <v>0</v>
      </c>
      <c r="R1268" s="36"/>
      <c r="S1268" s="36"/>
      <c r="T1268" s="32"/>
      <c r="U1268" s="33"/>
      <c r="V1268" s="33"/>
      <c r="W1268" s="33"/>
    </row>
    <row r="1269" spans="1:23" ht="25" customHeight="1" x14ac:dyDescent="0.3">
      <c r="A1269" s="32"/>
      <c r="B1269" s="32"/>
      <c r="C1269" s="32"/>
      <c r="D1269" s="32"/>
      <c r="E1269" s="126"/>
      <c r="F1269" s="35"/>
      <c r="G1269" s="35"/>
      <c r="H1269" s="35"/>
      <c r="I1269" s="33">
        <v>0</v>
      </c>
      <c r="J1269" s="33">
        <v>0</v>
      </c>
      <c r="K1269" s="33">
        <v>0</v>
      </c>
      <c r="L1269" s="33">
        <v>0</v>
      </c>
      <c r="M1269" s="33">
        <v>0</v>
      </c>
      <c r="N1269" s="108">
        <v>0</v>
      </c>
      <c r="O1269" s="108">
        <v>0</v>
      </c>
      <c r="R1269" s="36"/>
      <c r="S1269" s="36"/>
      <c r="T1269" s="32"/>
      <c r="U1269" s="33"/>
      <c r="V1269" s="33"/>
      <c r="W1269" s="33"/>
    </row>
    <row r="1270" spans="1:23" ht="25" customHeight="1" x14ac:dyDescent="0.3">
      <c r="A1270" s="32"/>
      <c r="B1270" s="32"/>
      <c r="C1270" s="32"/>
      <c r="D1270" s="32"/>
      <c r="E1270" s="126"/>
      <c r="F1270" s="35"/>
      <c r="G1270" s="35"/>
      <c r="H1270" s="35"/>
      <c r="I1270" s="33">
        <v>0</v>
      </c>
      <c r="J1270" s="33">
        <v>0</v>
      </c>
      <c r="K1270" s="33">
        <v>0</v>
      </c>
      <c r="L1270" s="33">
        <v>0</v>
      </c>
      <c r="M1270" s="33">
        <v>0</v>
      </c>
      <c r="N1270" s="108">
        <v>0</v>
      </c>
      <c r="O1270" s="108">
        <v>0</v>
      </c>
      <c r="R1270" s="36"/>
      <c r="S1270" s="36"/>
      <c r="T1270" s="32"/>
      <c r="U1270" s="33"/>
      <c r="V1270" s="33"/>
      <c r="W1270" s="33"/>
    </row>
    <row r="1271" spans="1:23" ht="25" customHeight="1" x14ac:dyDescent="0.3">
      <c r="A1271" s="32"/>
      <c r="B1271" s="32"/>
      <c r="C1271" s="32"/>
      <c r="D1271" s="32"/>
      <c r="E1271" s="126"/>
      <c r="F1271" s="35"/>
      <c r="G1271" s="35"/>
      <c r="H1271" s="35"/>
      <c r="I1271" s="33">
        <v>0</v>
      </c>
      <c r="J1271" s="33">
        <v>0</v>
      </c>
      <c r="K1271" s="33">
        <v>0</v>
      </c>
      <c r="L1271" s="33">
        <v>0</v>
      </c>
      <c r="M1271" s="33">
        <v>0</v>
      </c>
      <c r="N1271" s="108">
        <v>0</v>
      </c>
      <c r="O1271" s="108">
        <v>0</v>
      </c>
      <c r="R1271" s="36"/>
      <c r="S1271" s="36"/>
      <c r="T1271" s="32"/>
      <c r="U1271" s="33"/>
      <c r="V1271" s="33"/>
      <c r="W1271" s="33"/>
    </row>
    <row r="1272" spans="1:23" ht="25" customHeight="1" x14ac:dyDescent="0.3">
      <c r="A1272" s="32"/>
      <c r="B1272" s="32"/>
      <c r="C1272" s="32"/>
      <c r="D1272" s="32"/>
      <c r="E1272" s="126"/>
      <c r="F1272" s="35"/>
      <c r="G1272" s="35"/>
      <c r="H1272" s="35"/>
      <c r="I1272" s="33">
        <v>0</v>
      </c>
      <c r="J1272" s="33">
        <v>0</v>
      </c>
      <c r="K1272" s="33">
        <v>0</v>
      </c>
      <c r="L1272" s="33">
        <v>0</v>
      </c>
      <c r="M1272" s="33">
        <v>0</v>
      </c>
      <c r="N1272" s="108">
        <v>0</v>
      </c>
      <c r="O1272" s="108">
        <v>0</v>
      </c>
      <c r="R1272" s="36"/>
      <c r="S1272" s="36"/>
      <c r="T1272" s="32"/>
      <c r="U1272" s="33"/>
      <c r="V1272" s="33"/>
      <c r="W1272" s="33"/>
    </row>
    <row r="1273" spans="1:23" ht="25" customHeight="1" x14ac:dyDescent="0.3">
      <c r="A1273" s="32"/>
      <c r="B1273" s="32"/>
      <c r="C1273" s="32"/>
      <c r="D1273" s="32"/>
      <c r="E1273" s="126"/>
      <c r="F1273" s="35"/>
      <c r="G1273" s="35"/>
      <c r="H1273" s="35"/>
      <c r="I1273" s="33">
        <v>0</v>
      </c>
      <c r="J1273" s="33">
        <v>0</v>
      </c>
      <c r="K1273" s="33">
        <v>0</v>
      </c>
      <c r="L1273" s="33">
        <v>0</v>
      </c>
      <c r="M1273" s="33">
        <v>0</v>
      </c>
      <c r="N1273" s="108">
        <v>0</v>
      </c>
      <c r="O1273" s="108">
        <v>0</v>
      </c>
      <c r="R1273" s="36"/>
      <c r="S1273" s="36"/>
      <c r="T1273" s="32"/>
      <c r="U1273" s="33"/>
      <c r="V1273" s="33"/>
      <c r="W1273" s="33"/>
    </row>
    <row r="1274" spans="1:23" ht="25" customHeight="1" x14ac:dyDescent="0.3">
      <c r="A1274" s="32"/>
      <c r="B1274" s="32"/>
      <c r="C1274" s="32"/>
      <c r="D1274" s="32"/>
      <c r="E1274" s="126"/>
      <c r="F1274" s="35"/>
      <c r="G1274" s="35"/>
      <c r="H1274" s="35"/>
      <c r="I1274" s="33">
        <v>0</v>
      </c>
      <c r="J1274" s="33">
        <v>0</v>
      </c>
      <c r="K1274" s="33">
        <v>0</v>
      </c>
      <c r="L1274" s="33">
        <v>0</v>
      </c>
      <c r="M1274" s="33">
        <v>0</v>
      </c>
      <c r="N1274" s="108">
        <v>0</v>
      </c>
      <c r="O1274" s="108">
        <v>0</v>
      </c>
      <c r="R1274" s="36"/>
      <c r="S1274" s="36"/>
      <c r="T1274" s="32"/>
      <c r="U1274" s="33"/>
      <c r="V1274" s="33"/>
      <c r="W1274" s="33"/>
    </row>
    <row r="1275" spans="1:23" ht="25" customHeight="1" x14ac:dyDescent="0.3">
      <c r="A1275" s="32"/>
      <c r="B1275" s="32"/>
      <c r="C1275" s="32"/>
      <c r="D1275" s="32"/>
      <c r="E1275" s="126"/>
      <c r="F1275" s="35"/>
      <c r="G1275" s="35"/>
      <c r="H1275" s="35"/>
      <c r="I1275" s="33">
        <v>0</v>
      </c>
      <c r="J1275" s="33">
        <v>0</v>
      </c>
      <c r="K1275" s="33">
        <v>0</v>
      </c>
      <c r="L1275" s="33">
        <v>0</v>
      </c>
      <c r="M1275" s="33">
        <v>0</v>
      </c>
      <c r="N1275" s="108">
        <v>0</v>
      </c>
      <c r="O1275" s="108">
        <v>0</v>
      </c>
      <c r="R1275" s="36"/>
      <c r="S1275" s="36"/>
      <c r="T1275" s="32"/>
      <c r="U1275" s="33"/>
      <c r="V1275" s="33"/>
      <c r="W1275" s="33"/>
    </row>
    <row r="1276" spans="1:23" ht="25" customHeight="1" x14ac:dyDescent="0.3">
      <c r="A1276" s="32"/>
      <c r="B1276" s="32"/>
      <c r="C1276" s="32"/>
      <c r="D1276" s="32"/>
      <c r="E1276" s="126"/>
      <c r="F1276" s="35"/>
      <c r="G1276" s="35"/>
      <c r="H1276" s="35"/>
      <c r="I1276" s="33">
        <v>0</v>
      </c>
      <c r="J1276" s="33">
        <v>0</v>
      </c>
      <c r="K1276" s="33">
        <v>0</v>
      </c>
      <c r="L1276" s="33">
        <v>0</v>
      </c>
      <c r="M1276" s="33">
        <v>0</v>
      </c>
      <c r="N1276" s="108">
        <v>0</v>
      </c>
      <c r="O1276" s="108">
        <v>0</v>
      </c>
      <c r="R1276" s="36"/>
      <c r="S1276" s="36"/>
      <c r="T1276" s="32"/>
      <c r="U1276" s="33"/>
      <c r="V1276" s="33"/>
      <c r="W1276" s="33"/>
    </row>
    <row r="1277" spans="1:23" ht="25" customHeight="1" x14ac:dyDescent="0.3">
      <c r="A1277" s="32"/>
      <c r="B1277" s="32"/>
      <c r="C1277" s="32"/>
      <c r="D1277" s="32"/>
      <c r="E1277" s="126"/>
      <c r="F1277" s="35"/>
      <c r="G1277" s="35"/>
      <c r="H1277" s="35"/>
      <c r="I1277" s="33">
        <v>0</v>
      </c>
      <c r="J1277" s="33">
        <v>0</v>
      </c>
      <c r="K1277" s="33">
        <v>0</v>
      </c>
      <c r="L1277" s="33">
        <v>0</v>
      </c>
      <c r="M1277" s="33">
        <v>0</v>
      </c>
      <c r="N1277" s="108">
        <v>0</v>
      </c>
      <c r="O1277" s="108">
        <v>0</v>
      </c>
      <c r="R1277" s="36"/>
      <c r="S1277" s="36"/>
      <c r="T1277" s="32"/>
      <c r="U1277" s="33"/>
      <c r="V1277" s="33"/>
      <c r="W1277" s="33"/>
    </row>
    <row r="1278" spans="1:23" ht="25" customHeight="1" x14ac:dyDescent="0.3">
      <c r="A1278" s="32"/>
      <c r="B1278" s="32"/>
      <c r="C1278" s="32"/>
      <c r="D1278" s="32"/>
      <c r="E1278" s="126"/>
      <c r="F1278" s="35"/>
      <c r="G1278" s="35"/>
      <c r="H1278" s="35"/>
      <c r="I1278" s="33">
        <v>0</v>
      </c>
      <c r="J1278" s="33">
        <v>0</v>
      </c>
      <c r="K1278" s="33">
        <v>0</v>
      </c>
      <c r="L1278" s="33">
        <v>0</v>
      </c>
      <c r="M1278" s="33">
        <v>0</v>
      </c>
      <c r="N1278" s="108">
        <v>0</v>
      </c>
      <c r="O1278" s="108">
        <v>0</v>
      </c>
      <c r="R1278" s="36"/>
      <c r="S1278" s="36"/>
      <c r="T1278" s="32"/>
      <c r="U1278" s="33"/>
      <c r="V1278" s="33"/>
      <c r="W1278" s="33"/>
    </row>
    <row r="1279" spans="1:23" ht="25" customHeight="1" x14ac:dyDescent="0.3">
      <c r="A1279" s="32"/>
      <c r="B1279" s="32"/>
      <c r="C1279" s="32"/>
      <c r="D1279" s="32"/>
      <c r="E1279" s="126"/>
      <c r="F1279" s="35"/>
      <c r="G1279" s="35"/>
      <c r="H1279" s="35"/>
      <c r="I1279" s="33">
        <v>0</v>
      </c>
      <c r="J1279" s="33">
        <v>0</v>
      </c>
      <c r="K1279" s="33">
        <v>0</v>
      </c>
      <c r="L1279" s="33">
        <v>0</v>
      </c>
      <c r="M1279" s="33">
        <v>0</v>
      </c>
      <c r="N1279" s="108">
        <v>0</v>
      </c>
      <c r="O1279" s="108">
        <v>0</v>
      </c>
      <c r="R1279" s="36"/>
      <c r="S1279" s="36"/>
      <c r="T1279" s="32"/>
      <c r="U1279" s="33"/>
      <c r="V1279" s="33"/>
      <c r="W1279" s="33"/>
    </row>
    <row r="1280" spans="1:23" ht="25" customHeight="1" x14ac:dyDescent="0.3">
      <c r="A1280" s="32"/>
      <c r="B1280" s="32"/>
      <c r="C1280" s="32"/>
      <c r="D1280" s="32"/>
      <c r="E1280" s="126"/>
      <c r="F1280" s="35"/>
      <c r="G1280" s="35"/>
      <c r="H1280" s="35"/>
      <c r="I1280" s="33">
        <v>0</v>
      </c>
      <c r="J1280" s="33">
        <v>0</v>
      </c>
      <c r="K1280" s="33">
        <v>0</v>
      </c>
      <c r="L1280" s="33">
        <v>0</v>
      </c>
      <c r="M1280" s="33">
        <v>0</v>
      </c>
      <c r="N1280" s="108">
        <v>0</v>
      </c>
      <c r="O1280" s="108">
        <v>0</v>
      </c>
      <c r="R1280" s="36"/>
      <c r="S1280" s="36"/>
      <c r="T1280" s="32"/>
      <c r="U1280" s="33"/>
      <c r="V1280" s="33"/>
      <c r="W1280" s="33"/>
    </row>
    <row r="1281" spans="1:23" ht="25" customHeight="1" x14ac:dyDescent="0.3">
      <c r="A1281" s="32"/>
      <c r="B1281" s="32"/>
      <c r="C1281" s="32"/>
      <c r="D1281" s="32"/>
      <c r="E1281" s="126"/>
      <c r="F1281" s="35"/>
      <c r="G1281" s="35"/>
      <c r="H1281" s="35"/>
      <c r="I1281" s="33">
        <v>0</v>
      </c>
      <c r="J1281" s="33">
        <v>0</v>
      </c>
      <c r="K1281" s="33">
        <v>0</v>
      </c>
      <c r="L1281" s="33">
        <v>0</v>
      </c>
      <c r="M1281" s="33">
        <v>0</v>
      </c>
      <c r="N1281" s="108">
        <v>0</v>
      </c>
      <c r="O1281" s="108">
        <v>0</v>
      </c>
      <c r="R1281" s="36"/>
      <c r="S1281" s="36"/>
      <c r="T1281" s="32"/>
      <c r="U1281" s="33"/>
      <c r="V1281" s="33"/>
      <c r="W1281" s="33"/>
    </row>
    <row r="1282" spans="1:23" ht="25" customHeight="1" x14ac:dyDescent="0.3">
      <c r="A1282" s="32"/>
      <c r="B1282" s="32"/>
      <c r="C1282" s="32"/>
      <c r="D1282" s="32"/>
      <c r="E1282" s="126"/>
      <c r="F1282" s="35"/>
      <c r="G1282" s="35"/>
      <c r="H1282" s="35"/>
      <c r="I1282" s="33">
        <v>0</v>
      </c>
      <c r="J1282" s="33">
        <v>0</v>
      </c>
      <c r="K1282" s="33">
        <v>0</v>
      </c>
      <c r="L1282" s="33">
        <v>0</v>
      </c>
      <c r="M1282" s="33">
        <v>0</v>
      </c>
      <c r="N1282" s="108">
        <v>0</v>
      </c>
      <c r="O1282" s="108">
        <v>0</v>
      </c>
      <c r="R1282" s="36"/>
      <c r="S1282" s="36"/>
      <c r="T1282" s="32"/>
      <c r="U1282" s="33"/>
      <c r="V1282" s="33"/>
      <c r="W1282" s="33"/>
    </row>
    <row r="1283" spans="1:23" ht="25" customHeight="1" x14ac:dyDescent="0.3">
      <c r="A1283" s="32"/>
      <c r="B1283" s="32"/>
      <c r="C1283" s="32"/>
      <c r="D1283" s="32"/>
      <c r="E1283" s="126"/>
      <c r="F1283" s="35"/>
      <c r="G1283" s="35"/>
      <c r="H1283" s="35"/>
      <c r="I1283" s="33">
        <v>0</v>
      </c>
      <c r="J1283" s="33">
        <v>0</v>
      </c>
      <c r="K1283" s="33">
        <v>0</v>
      </c>
      <c r="L1283" s="33">
        <v>0</v>
      </c>
      <c r="M1283" s="33">
        <v>0</v>
      </c>
      <c r="N1283" s="108">
        <v>0</v>
      </c>
      <c r="O1283" s="108">
        <v>0</v>
      </c>
      <c r="R1283" s="36"/>
      <c r="S1283" s="36"/>
      <c r="T1283" s="32"/>
      <c r="U1283" s="33"/>
      <c r="V1283" s="33"/>
      <c r="W1283" s="33"/>
    </row>
    <row r="1284" spans="1:23" ht="25" customHeight="1" x14ac:dyDescent="0.3">
      <c r="A1284" s="32"/>
      <c r="B1284" s="32"/>
      <c r="C1284" s="32"/>
      <c r="D1284" s="32"/>
      <c r="E1284" s="126"/>
      <c r="F1284" s="35"/>
      <c r="G1284" s="35"/>
      <c r="H1284" s="35"/>
      <c r="I1284" s="33">
        <v>0</v>
      </c>
      <c r="J1284" s="33">
        <v>0</v>
      </c>
      <c r="K1284" s="33">
        <v>0</v>
      </c>
      <c r="L1284" s="33">
        <v>0</v>
      </c>
      <c r="M1284" s="33">
        <v>0</v>
      </c>
      <c r="N1284" s="108">
        <v>0</v>
      </c>
      <c r="O1284" s="108">
        <v>0</v>
      </c>
      <c r="R1284" s="36"/>
      <c r="S1284" s="36"/>
      <c r="T1284" s="32"/>
      <c r="U1284" s="33"/>
      <c r="V1284" s="33"/>
      <c r="W1284" s="33"/>
    </row>
    <row r="1285" spans="1:23" ht="25" customHeight="1" x14ac:dyDescent="0.3">
      <c r="A1285" s="32"/>
      <c r="B1285" s="32"/>
      <c r="C1285" s="32"/>
      <c r="D1285" s="32"/>
      <c r="E1285" s="126"/>
      <c r="F1285" s="35"/>
      <c r="G1285" s="35"/>
      <c r="H1285" s="35"/>
      <c r="I1285" s="33">
        <v>0</v>
      </c>
      <c r="J1285" s="33">
        <v>0</v>
      </c>
      <c r="K1285" s="33">
        <v>0</v>
      </c>
      <c r="L1285" s="33">
        <v>0</v>
      </c>
      <c r="M1285" s="33">
        <v>0</v>
      </c>
      <c r="N1285" s="108">
        <v>0</v>
      </c>
      <c r="O1285" s="108">
        <v>0</v>
      </c>
      <c r="R1285" s="36"/>
      <c r="S1285" s="36"/>
      <c r="T1285" s="32"/>
      <c r="U1285" s="33"/>
      <c r="V1285" s="33"/>
      <c r="W1285" s="33"/>
    </row>
    <row r="1286" spans="1:23" ht="25" customHeight="1" x14ac:dyDescent="0.3">
      <c r="A1286" s="32"/>
      <c r="B1286" s="32"/>
      <c r="C1286" s="32"/>
      <c r="D1286" s="32"/>
      <c r="E1286" s="126"/>
      <c r="F1286" s="35"/>
      <c r="G1286" s="35"/>
      <c r="H1286" s="35"/>
      <c r="I1286" s="33">
        <v>0</v>
      </c>
      <c r="J1286" s="33">
        <v>0</v>
      </c>
      <c r="K1286" s="33">
        <v>0</v>
      </c>
      <c r="L1286" s="33">
        <v>0</v>
      </c>
      <c r="M1286" s="33">
        <v>0</v>
      </c>
      <c r="N1286" s="108">
        <v>0</v>
      </c>
      <c r="O1286" s="108">
        <v>0</v>
      </c>
      <c r="R1286" s="36"/>
      <c r="S1286" s="36"/>
      <c r="T1286" s="32"/>
      <c r="U1286" s="33"/>
      <c r="V1286" s="33"/>
      <c r="W1286" s="33"/>
    </row>
    <row r="1287" spans="1:23" ht="25" customHeight="1" x14ac:dyDescent="0.3">
      <c r="A1287" s="32"/>
      <c r="B1287" s="32"/>
      <c r="C1287" s="32"/>
      <c r="D1287" s="32"/>
      <c r="E1287" s="126"/>
      <c r="F1287" s="35"/>
      <c r="G1287" s="35"/>
      <c r="H1287" s="35"/>
      <c r="I1287" s="33">
        <v>0</v>
      </c>
      <c r="J1287" s="33">
        <v>0</v>
      </c>
      <c r="K1287" s="33">
        <v>0</v>
      </c>
      <c r="L1287" s="33">
        <v>0</v>
      </c>
      <c r="M1287" s="33">
        <v>0</v>
      </c>
      <c r="N1287" s="108">
        <v>0</v>
      </c>
      <c r="O1287" s="108">
        <v>0</v>
      </c>
      <c r="R1287" s="36"/>
      <c r="S1287" s="36"/>
      <c r="T1287" s="32"/>
      <c r="U1287" s="33"/>
      <c r="V1287" s="33"/>
      <c r="W1287" s="33"/>
    </row>
    <row r="1288" spans="1:23" ht="25" customHeight="1" x14ac:dyDescent="0.3">
      <c r="A1288" s="32"/>
      <c r="B1288" s="32"/>
      <c r="C1288" s="32"/>
      <c r="D1288" s="32"/>
      <c r="E1288" s="126"/>
      <c r="F1288" s="35"/>
      <c r="G1288" s="35"/>
      <c r="H1288" s="35"/>
      <c r="I1288" s="33">
        <v>0</v>
      </c>
      <c r="J1288" s="33">
        <v>0</v>
      </c>
      <c r="K1288" s="33">
        <v>0</v>
      </c>
      <c r="L1288" s="33">
        <v>0</v>
      </c>
      <c r="M1288" s="33">
        <v>0</v>
      </c>
      <c r="N1288" s="108">
        <v>0</v>
      </c>
      <c r="O1288" s="108">
        <v>0</v>
      </c>
      <c r="R1288" s="36"/>
      <c r="S1288" s="36"/>
      <c r="T1288" s="32"/>
      <c r="U1288" s="33"/>
      <c r="V1288" s="33"/>
      <c r="W1288" s="33"/>
    </row>
    <row r="1289" spans="1:23" ht="25" customHeight="1" x14ac:dyDescent="0.3">
      <c r="A1289" s="32"/>
      <c r="B1289" s="32"/>
      <c r="C1289" s="32"/>
      <c r="D1289" s="32"/>
      <c r="E1289" s="126"/>
      <c r="F1289" s="35"/>
      <c r="G1289" s="35"/>
      <c r="H1289" s="35"/>
      <c r="I1289" s="33">
        <v>0</v>
      </c>
      <c r="J1289" s="33">
        <v>0</v>
      </c>
      <c r="K1289" s="33">
        <v>0</v>
      </c>
      <c r="L1289" s="33">
        <v>0</v>
      </c>
      <c r="M1289" s="33">
        <v>0</v>
      </c>
      <c r="N1289" s="108">
        <v>0</v>
      </c>
      <c r="O1289" s="108">
        <v>0</v>
      </c>
      <c r="R1289" s="36"/>
      <c r="S1289" s="36"/>
      <c r="T1289" s="32"/>
      <c r="U1289" s="33"/>
      <c r="V1289" s="33"/>
      <c r="W1289" s="33"/>
    </row>
    <row r="1290" spans="1:23" ht="25" customHeight="1" x14ac:dyDescent="0.3">
      <c r="A1290" s="32"/>
      <c r="B1290" s="32"/>
      <c r="C1290" s="32"/>
      <c r="D1290" s="32"/>
      <c r="E1290" s="126"/>
      <c r="F1290" s="35"/>
      <c r="G1290" s="35"/>
      <c r="H1290" s="35"/>
      <c r="I1290" s="33">
        <v>0</v>
      </c>
      <c r="J1290" s="33">
        <v>0</v>
      </c>
      <c r="K1290" s="33">
        <v>0</v>
      </c>
      <c r="L1290" s="33">
        <v>0</v>
      </c>
      <c r="M1290" s="33">
        <v>0</v>
      </c>
      <c r="N1290" s="108">
        <v>0</v>
      </c>
      <c r="O1290" s="108">
        <v>0</v>
      </c>
      <c r="R1290" s="36"/>
      <c r="S1290" s="36"/>
      <c r="T1290" s="32"/>
      <c r="U1290" s="33"/>
      <c r="V1290" s="33"/>
      <c r="W1290" s="33"/>
    </row>
    <row r="1291" spans="1:23" ht="25" customHeight="1" x14ac:dyDescent="0.3">
      <c r="A1291" s="32"/>
      <c r="B1291" s="32"/>
      <c r="C1291" s="32"/>
      <c r="D1291" s="32"/>
      <c r="E1291" s="126"/>
      <c r="F1291" s="35"/>
      <c r="G1291" s="35"/>
      <c r="H1291" s="35"/>
      <c r="I1291" s="33">
        <v>0</v>
      </c>
      <c r="J1291" s="33">
        <v>0</v>
      </c>
      <c r="K1291" s="33">
        <v>0</v>
      </c>
      <c r="L1291" s="33">
        <v>0</v>
      </c>
      <c r="M1291" s="33">
        <v>0</v>
      </c>
      <c r="N1291" s="108">
        <v>0</v>
      </c>
      <c r="O1291" s="108">
        <v>0</v>
      </c>
      <c r="R1291" s="36"/>
      <c r="S1291" s="36"/>
      <c r="T1291" s="32"/>
      <c r="U1291" s="33"/>
      <c r="V1291" s="33"/>
      <c r="W1291" s="33"/>
    </row>
    <row r="1292" spans="1:23" ht="25" customHeight="1" x14ac:dyDescent="0.3">
      <c r="A1292" s="32"/>
      <c r="B1292" s="32"/>
      <c r="C1292" s="32"/>
      <c r="D1292" s="32"/>
      <c r="E1292" s="126"/>
      <c r="F1292" s="35"/>
      <c r="G1292" s="35"/>
      <c r="H1292" s="35"/>
      <c r="I1292" s="33">
        <v>0</v>
      </c>
      <c r="J1292" s="33">
        <v>0</v>
      </c>
      <c r="K1292" s="33">
        <v>0</v>
      </c>
      <c r="L1292" s="33">
        <v>0</v>
      </c>
      <c r="M1292" s="33">
        <v>0</v>
      </c>
      <c r="N1292" s="108">
        <v>0</v>
      </c>
      <c r="O1292" s="108">
        <v>0</v>
      </c>
      <c r="R1292" s="36"/>
      <c r="S1292" s="36"/>
      <c r="T1292" s="32"/>
      <c r="U1292" s="33"/>
      <c r="V1292" s="33"/>
      <c r="W1292" s="33"/>
    </row>
    <row r="1293" spans="1:23" ht="25" customHeight="1" x14ac:dyDescent="0.3">
      <c r="A1293" s="32"/>
      <c r="B1293" s="32"/>
      <c r="C1293" s="32"/>
      <c r="D1293" s="32"/>
      <c r="E1293" s="126"/>
      <c r="F1293" s="35"/>
      <c r="G1293" s="35"/>
      <c r="H1293" s="35"/>
      <c r="I1293" s="33">
        <v>0</v>
      </c>
      <c r="J1293" s="33">
        <v>0</v>
      </c>
      <c r="K1293" s="33">
        <v>0</v>
      </c>
      <c r="L1293" s="33">
        <v>0</v>
      </c>
      <c r="M1293" s="33">
        <v>0</v>
      </c>
      <c r="N1293" s="108">
        <v>0</v>
      </c>
      <c r="O1293" s="108">
        <v>0</v>
      </c>
      <c r="R1293" s="36"/>
      <c r="S1293" s="36"/>
      <c r="T1293" s="32"/>
      <c r="U1293" s="33"/>
      <c r="V1293" s="33"/>
      <c r="W1293" s="33"/>
    </row>
    <row r="1294" spans="1:23" ht="25" customHeight="1" x14ac:dyDescent="0.3">
      <c r="A1294" s="32"/>
      <c r="B1294" s="32"/>
      <c r="C1294" s="32"/>
      <c r="D1294" s="32"/>
      <c r="E1294" s="126"/>
      <c r="F1294" s="35"/>
      <c r="G1294" s="35"/>
      <c r="H1294" s="35"/>
      <c r="I1294" s="33">
        <v>0</v>
      </c>
      <c r="J1294" s="33">
        <v>0</v>
      </c>
      <c r="K1294" s="33">
        <v>0</v>
      </c>
      <c r="L1294" s="33">
        <v>0</v>
      </c>
      <c r="M1294" s="33">
        <v>0</v>
      </c>
      <c r="N1294" s="108">
        <v>0</v>
      </c>
      <c r="O1294" s="108">
        <v>0</v>
      </c>
      <c r="R1294" s="36"/>
      <c r="S1294" s="36"/>
      <c r="T1294" s="32"/>
      <c r="U1294" s="33"/>
      <c r="V1294" s="33"/>
      <c r="W1294" s="33"/>
    </row>
    <row r="1295" spans="1:23" ht="25" customHeight="1" x14ac:dyDescent="0.3">
      <c r="A1295" s="32"/>
      <c r="B1295" s="32"/>
      <c r="C1295" s="32"/>
      <c r="D1295" s="32"/>
      <c r="E1295" s="126"/>
      <c r="F1295" s="35"/>
      <c r="G1295" s="35"/>
      <c r="H1295" s="35"/>
      <c r="I1295" s="33">
        <v>0</v>
      </c>
      <c r="J1295" s="33">
        <v>0</v>
      </c>
      <c r="K1295" s="33">
        <v>0</v>
      </c>
      <c r="L1295" s="33">
        <v>0</v>
      </c>
      <c r="M1295" s="33">
        <v>0</v>
      </c>
      <c r="N1295" s="108">
        <v>0</v>
      </c>
      <c r="O1295" s="108">
        <v>0</v>
      </c>
      <c r="R1295" s="36"/>
      <c r="S1295" s="36"/>
      <c r="T1295" s="32"/>
      <c r="U1295" s="33"/>
      <c r="V1295" s="33"/>
      <c r="W1295" s="33"/>
    </row>
    <row r="1296" spans="1:23" ht="25" customHeight="1" x14ac:dyDescent="0.3">
      <c r="A1296" s="32"/>
      <c r="B1296" s="32"/>
      <c r="C1296" s="32"/>
      <c r="D1296" s="32"/>
      <c r="E1296" s="126"/>
      <c r="F1296" s="35"/>
      <c r="G1296" s="35"/>
      <c r="H1296" s="35"/>
      <c r="I1296" s="33">
        <v>0</v>
      </c>
      <c r="J1296" s="33">
        <v>0</v>
      </c>
      <c r="K1296" s="33">
        <v>0</v>
      </c>
      <c r="L1296" s="33">
        <v>0</v>
      </c>
      <c r="M1296" s="33">
        <v>0</v>
      </c>
      <c r="N1296" s="108">
        <v>0</v>
      </c>
      <c r="O1296" s="108">
        <v>0</v>
      </c>
      <c r="R1296" s="36"/>
      <c r="S1296" s="36"/>
      <c r="T1296" s="32"/>
      <c r="U1296" s="33"/>
      <c r="V1296" s="33"/>
      <c r="W1296" s="33"/>
    </row>
    <row r="1297" spans="1:23" ht="25" customHeight="1" x14ac:dyDescent="0.3">
      <c r="A1297" s="32"/>
      <c r="B1297" s="32"/>
      <c r="C1297" s="32"/>
      <c r="D1297" s="32"/>
      <c r="E1297" s="126"/>
      <c r="F1297" s="35"/>
      <c r="G1297" s="35"/>
      <c r="H1297" s="35"/>
      <c r="I1297" s="33">
        <v>0</v>
      </c>
      <c r="J1297" s="33">
        <v>0</v>
      </c>
      <c r="K1297" s="33">
        <v>0</v>
      </c>
      <c r="L1297" s="33">
        <v>0</v>
      </c>
      <c r="M1297" s="33">
        <v>0</v>
      </c>
      <c r="N1297" s="108">
        <v>0</v>
      </c>
      <c r="O1297" s="108">
        <v>0</v>
      </c>
      <c r="R1297" s="36"/>
      <c r="S1297" s="36"/>
      <c r="T1297" s="32"/>
      <c r="U1297" s="33"/>
      <c r="V1297" s="33"/>
      <c r="W1297" s="33"/>
    </row>
    <row r="1298" spans="1:23" ht="25" customHeight="1" x14ac:dyDescent="0.3">
      <c r="A1298" s="32"/>
      <c r="B1298" s="32"/>
      <c r="C1298" s="32"/>
      <c r="D1298" s="32"/>
      <c r="E1298" s="126"/>
      <c r="F1298" s="35"/>
      <c r="G1298" s="35"/>
      <c r="H1298" s="35"/>
      <c r="I1298" s="33">
        <v>0</v>
      </c>
      <c r="J1298" s="33">
        <v>0</v>
      </c>
      <c r="K1298" s="33">
        <v>0</v>
      </c>
      <c r="L1298" s="33">
        <v>0</v>
      </c>
      <c r="M1298" s="33">
        <v>0</v>
      </c>
      <c r="N1298" s="108">
        <v>0</v>
      </c>
      <c r="O1298" s="108">
        <v>0</v>
      </c>
      <c r="R1298" s="36"/>
      <c r="S1298" s="36"/>
      <c r="T1298" s="32"/>
      <c r="U1298" s="33"/>
      <c r="V1298" s="33"/>
      <c r="W1298" s="33"/>
    </row>
    <row r="1299" spans="1:23" ht="25" customHeight="1" x14ac:dyDescent="0.3">
      <c r="A1299" s="32"/>
      <c r="B1299" s="32"/>
      <c r="C1299" s="32"/>
      <c r="D1299" s="32"/>
      <c r="E1299" s="126"/>
      <c r="F1299" s="35"/>
      <c r="G1299" s="35"/>
      <c r="H1299" s="35"/>
      <c r="I1299" s="33">
        <v>0</v>
      </c>
      <c r="J1299" s="33">
        <v>0</v>
      </c>
      <c r="K1299" s="33">
        <v>0</v>
      </c>
      <c r="L1299" s="33">
        <v>0</v>
      </c>
      <c r="M1299" s="33">
        <v>0</v>
      </c>
      <c r="N1299" s="108">
        <v>0</v>
      </c>
      <c r="O1299" s="108">
        <v>0</v>
      </c>
      <c r="R1299" s="36"/>
      <c r="S1299" s="36"/>
      <c r="T1299" s="32"/>
      <c r="U1299" s="33"/>
      <c r="V1299" s="33"/>
      <c r="W1299" s="33"/>
    </row>
    <row r="1300" spans="1:23" ht="25" customHeight="1" x14ac:dyDescent="0.3">
      <c r="A1300" s="32"/>
      <c r="B1300" s="32"/>
      <c r="C1300" s="32"/>
      <c r="D1300" s="32"/>
      <c r="E1300" s="126"/>
      <c r="F1300" s="35"/>
      <c r="G1300" s="35"/>
      <c r="H1300" s="35"/>
      <c r="I1300" s="33">
        <v>0</v>
      </c>
      <c r="J1300" s="33">
        <v>0</v>
      </c>
      <c r="K1300" s="33">
        <v>0</v>
      </c>
      <c r="L1300" s="33">
        <v>0</v>
      </c>
      <c r="M1300" s="33">
        <v>0</v>
      </c>
      <c r="N1300" s="108">
        <v>0</v>
      </c>
      <c r="O1300" s="108">
        <v>0</v>
      </c>
      <c r="R1300" s="36"/>
      <c r="S1300" s="36"/>
      <c r="T1300" s="32"/>
      <c r="U1300" s="33"/>
      <c r="V1300" s="33"/>
      <c r="W1300" s="33"/>
    </row>
    <row r="1301" spans="1:23" ht="25" customHeight="1" x14ac:dyDescent="0.3">
      <c r="A1301" s="32"/>
      <c r="B1301" s="32"/>
      <c r="C1301" s="32"/>
      <c r="D1301" s="32"/>
      <c r="E1301" s="126"/>
      <c r="F1301" s="35"/>
      <c r="G1301" s="35"/>
      <c r="H1301" s="35"/>
      <c r="I1301" s="33">
        <v>0</v>
      </c>
      <c r="J1301" s="33">
        <v>0</v>
      </c>
      <c r="K1301" s="33">
        <v>0</v>
      </c>
      <c r="L1301" s="33">
        <v>0</v>
      </c>
      <c r="M1301" s="33">
        <v>0</v>
      </c>
      <c r="N1301" s="108">
        <v>0</v>
      </c>
      <c r="O1301" s="108">
        <v>0</v>
      </c>
      <c r="R1301" s="36"/>
      <c r="S1301" s="36"/>
      <c r="T1301" s="32"/>
      <c r="U1301" s="33"/>
      <c r="V1301" s="33"/>
      <c r="W1301" s="33"/>
    </row>
    <row r="1302" spans="1:23" ht="25" customHeight="1" x14ac:dyDescent="0.3">
      <c r="A1302" s="32"/>
      <c r="B1302" s="32"/>
      <c r="C1302" s="32"/>
      <c r="D1302" s="32"/>
      <c r="E1302" s="126"/>
      <c r="F1302" s="35"/>
      <c r="G1302" s="35"/>
      <c r="H1302" s="35"/>
      <c r="I1302" s="33">
        <v>0</v>
      </c>
      <c r="J1302" s="33">
        <v>0</v>
      </c>
      <c r="K1302" s="33">
        <v>0</v>
      </c>
      <c r="L1302" s="33">
        <v>0</v>
      </c>
      <c r="M1302" s="33">
        <v>0</v>
      </c>
      <c r="N1302" s="108">
        <v>0</v>
      </c>
      <c r="O1302" s="108">
        <v>0</v>
      </c>
      <c r="R1302" s="36"/>
      <c r="S1302" s="36"/>
      <c r="T1302" s="32"/>
      <c r="U1302" s="33"/>
      <c r="V1302" s="33"/>
      <c r="W1302" s="33"/>
    </row>
    <row r="1303" spans="1:23" ht="25" customHeight="1" x14ac:dyDescent="0.3">
      <c r="A1303" s="32"/>
      <c r="B1303" s="32"/>
      <c r="C1303" s="32"/>
      <c r="D1303" s="32"/>
      <c r="E1303" s="126"/>
      <c r="F1303" s="35"/>
      <c r="G1303" s="35"/>
      <c r="H1303" s="35"/>
      <c r="I1303" s="33">
        <v>0</v>
      </c>
      <c r="J1303" s="33">
        <v>0</v>
      </c>
      <c r="K1303" s="33">
        <v>0</v>
      </c>
      <c r="L1303" s="33">
        <v>0</v>
      </c>
      <c r="M1303" s="33">
        <v>0</v>
      </c>
      <c r="N1303" s="108">
        <v>0</v>
      </c>
      <c r="O1303" s="108">
        <v>0</v>
      </c>
      <c r="R1303" s="36"/>
      <c r="S1303" s="36"/>
      <c r="T1303" s="32"/>
      <c r="U1303" s="33"/>
      <c r="V1303" s="33"/>
      <c r="W1303" s="33"/>
    </row>
    <row r="1304" spans="1:23" ht="25" customHeight="1" x14ac:dyDescent="0.3">
      <c r="A1304" s="32"/>
      <c r="B1304" s="32"/>
      <c r="C1304" s="32"/>
      <c r="D1304" s="32"/>
      <c r="E1304" s="126"/>
      <c r="F1304" s="35"/>
      <c r="G1304" s="35"/>
      <c r="H1304" s="35"/>
      <c r="I1304" s="33">
        <v>0</v>
      </c>
      <c r="J1304" s="33">
        <v>0</v>
      </c>
      <c r="K1304" s="33">
        <v>0</v>
      </c>
      <c r="L1304" s="33">
        <v>0</v>
      </c>
      <c r="M1304" s="33">
        <v>0</v>
      </c>
      <c r="N1304" s="108">
        <v>0</v>
      </c>
      <c r="O1304" s="108">
        <v>0</v>
      </c>
      <c r="R1304" s="36"/>
      <c r="S1304" s="36"/>
      <c r="T1304" s="32"/>
      <c r="U1304" s="33"/>
      <c r="V1304" s="33"/>
      <c r="W1304" s="33"/>
    </row>
    <row r="1305" spans="1:23" ht="25" customHeight="1" x14ac:dyDescent="0.3">
      <c r="A1305" s="32"/>
      <c r="B1305" s="32"/>
      <c r="C1305" s="32"/>
      <c r="D1305" s="32"/>
      <c r="E1305" s="126"/>
      <c r="F1305" s="35"/>
      <c r="G1305" s="35"/>
      <c r="H1305" s="35"/>
      <c r="I1305" s="33">
        <v>0</v>
      </c>
      <c r="J1305" s="33">
        <v>0</v>
      </c>
      <c r="K1305" s="33">
        <v>0</v>
      </c>
      <c r="L1305" s="33">
        <v>0</v>
      </c>
      <c r="M1305" s="33">
        <v>0</v>
      </c>
      <c r="N1305" s="108">
        <v>0</v>
      </c>
      <c r="O1305" s="108">
        <v>0</v>
      </c>
      <c r="R1305" s="36"/>
      <c r="S1305" s="36"/>
      <c r="T1305" s="32"/>
      <c r="U1305" s="33"/>
      <c r="V1305" s="33"/>
      <c r="W1305" s="33"/>
    </row>
    <row r="1306" spans="1:23" ht="25" customHeight="1" x14ac:dyDescent="0.3">
      <c r="A1306" s="32"/>
      <c r="B1306" s="32"/>
      <c r="C1306" s="32"/>
      <c r="D1306" s="32"/>
      <c r="E1306" s="126"/>
      <c r="F1306" s="35"/>
      <c r="G1306" s="35"/>
      <c r="H1306" s="35"/>
      <c r="I1306" s="33">
        <v>0</v>
      </c>
      <c r="J1306" s="33">
        <v>0</v>
      </c>
      <c r="K1306" s="33">
        <v>0</v>
      </c>
      <c r="L1306" s="33">
        <v>0</v>
      </c>
      <c r="M1306" s="33">
        <v>0</v>
      </c>
      <c r="N1306" s="108">
        <v>0</v>
      </c>
      <c r="O1306" s="108">
        <v>0</v>
      </c>
      <c r="R1306" s="36"/>
      <c r="S1306" s="36"/>
      <c r="T1306" s="32"/>
      <c r="U1306" s="33"/>
      <c r="V1306" s="33"/>
      <c r="W1306" s="33"/>
    </row>
    <row r="1307" spans="1:23" ht="25" customHeight="1" x14ac:dyDescent="0.3">
      <c r="A1307" s="32"/>
      <c r="B1307" s="32"/>
      <c r="C1307" s="32"/>
      <c r="D1307" s="32"/>
      <c r="E1307" s="126"/>
      <c r="F1307" s="35"/>
      <c r="G1307" s="35"/>
      <c r="H1307" s="35"/>
      <c r="I1307" s="33">
        <v>0</v>
      </c>
      <c r="J1307" s="33">
        <v>0</v>
      </c>
      <c r="K1307" s="33">
        <v>0</v>
      </c>
      <c r="L1307" s="33">
        <v>0</v>
      </c>
      <c r="M1307" s="33">
        <v>0</v>
      </c>
      <c r="N1307" s="108">
        <v>0</v>
      </c>
      <c r="O1307" s="108">
        <v>0</v>
      </c>
      <c r="R1307" s="36"/>
      <c r="S1307" s="36"/>
      <c r="T1307" s="32"/>
      <c r="U1307" s="33"/>
      <c r="V1307" s="33"/>
      <c r="W1307" s="33"/>
    </row>
    <row r="1308" spans="1:23" ht="25" customHeight="1" x14ac:dyDescent="0.3">
      <c r="A1308" s="32"/>
      <c r="B1308" s="32"/>
      <c r="C1308" s="32"/>
      <c r="D1308" s="32"/>
      <c r="E1308" s="126"/>
      <c r="F1308" s="35"/>
      <c r="G1308" s="35"/>
      <c r="H1308" s="35"/>
      <c r="I1308" s="33">
        <v>0</v>
      </c>
      <c r="J1308" s="33">
        <v>0</v>
      </c>
      <c r="K1308" s="33">
        <v>0</v>
      </c>
      <c r="L1308" s="33">
        <v>0</v>
      </c>
      <c r="M1308" s="33">
        <v>0</v>
      </c>
      <c r="N1308" s="108">
        <v>0</v>
      </c>
      <c r="O1308" s="108">
        <v>0</v>
      </c>
      <c r="R1308" s="36"/>
      <c r="S1308" s="36"/>
      <c r="T1308" s="32"/>
      <c r="U1308" s="33"/>
      <c r="V1308" s="33"/>
      <c r="W1308" s="33"/>
    </row>
    <row r="1309" spans="1:23" ht="25" customHeight="1" x14ac:dyDescent="0.3">
      <c r="A1309" s="32"/>
      <c r="B1309" s="32"/>
      <c r="C1309" s="32"/>
      <c r="D1309" s="32"/>
      <c r="E1309" s="126"/>
      <c r="F1309" s="35"/>
      <c r="G1309" s="35"/>
      <c r="H1309" s="35"/>
      <c r="I1309" s="33">
        <v>0</v>
      </c>
      <c r="J1309" s="33">
        <v>0</v>
      </c>
      <c r="K1309" s="33">
        <v>0</v>
      </c>
      <c r="L1309" s="33">
        <v>0</v>
      </c>
      <c r="M1309" s="33">
        <v>0</v>
      </c>
      <c r="N1309" s="108">
        <v>0</v>
      </c>
      <c r="O1309" s="108">
        <v>0</v>
      </c>
      <c r="R1309" s="36"/>
      <c r="S1309" s="36"/>
      <c r="T1309" s="32"/>
      <c r="U1309" s="33"/>
      <c r="V1309" s="33"/>
      <c r="W1309" s="33"/>
    </row>
    <row r="1310" spans="1:23" ht="25" customHeight="1" x14ac:dyDescent="0.3">
      <c r="A1310" s="32"/>
      <c r="B1310" s="32"/>
      <c r="C1310" s="32"/>
      <c r="D1310" s="32"/>
      <c r="E1310" s="126"/>
      <c r="F1310" s="35"/>
      <c r="G1310" s="35"/>
      <c r="H1310" s="35"/>
      <c r="I1310" s="33">
        <v>0</v>
      </c>
      <c r="J1310" s="33">
        <v>0</v>
      </c>
      <c r="K1310" s="33">
        <v>0</v>
      </c>
      <c r="L1310" s="33">
        <v>0</v>
      </c>
      <c r="M1310" s="33">
        <v>0</v>
      </c>
      <c r="N1310" s="108">
        <v>0</v>
      </c>
      <c r="O1310" s="108">
        <v>0</v>
      </c>
      <c r="R1310" s="36"/>
      <c r="S1310" s="36"/>
      <c r="T1310" s="32"/>
      <c r="U1310" s="33"/>
      <c r="V1310" s="33"/>
      <c r="W1310" s="33"/>
    </row>
    <row r="1311" spans="1:23" ht="25" customHeight="1" x14ac:dyDescent="0.3">
      <c r="A1311" s="32"/>
      <c r="B1311" s="32"/>
      <c r="C1311" s="32"/>
      <c r="D1311" s="32"/>
      <c r="E1311" s="126"/>
      <c r="F1311" s="35"/>
      <c r="G1311" s="35"/>
      <c r="H1311" s="35"/>
      <c r="I1311" s="33">
        <v>0</v>
      </c>
      <c r="J1311" s="33">
        <v>0</v>
      </c>
      <c r="K1311" s="33">
        <v>0</v>
      </c>
      <c r="L1311" s="33">
        <v>0</v>
      </c>
      <c r="M1311" s="33">
        <v>0</v>
      </c>
      <c r="N1311" s="108">
        <v>0</v>
      </c>
      <c r="O1311" s="108">
        <v>0</v>
      </c>
      <c r="R1311" s="36"/>
      <c r="S1311" s="36"/>
      <c r="T1311" s="32"/>
      <c r="U1311" s="33"/>
      <c r="V1311" s="33"/>
      <c r="W1311" s="33"/>
    </row>
    <row r="1312" spans="1:23" ht="25" customHeight="1" x14ac:dyDescent="0.3">
      <c r="A1312" s="32"/>
      <c r="B1312" s="32"/>
      <c r="C1312" s="32"/>
      <c r="D1312" s="32"/>
      <c r="E1312" s="126"/>
      <c r="F1312" s="35"/>
      <c r="G1312" s="35"/>
      <c r="H1312" s="35"/>
      <c r="I1312" s="33">
        <v>0</v>
      </c>
      <c r="J1312" s="33">
        <v>0</v>
      </c>
      <c r="K1312" s="33">
        <v>0</v>
      </c>
      <c r="L1312" s="33">
        <v>0</v>
      </c>
      <c r="M1312" s="33">
        <v>0</v>
      </c>
      <c r="N1312" s="108">
        <v>0</v>
      </c>
      <c r="O1312" s="108">
        <v>0</v>
      </c>
      <c r="R1312" s="36"/>
      <c r="S1312" s="36"/>
      <c r="T1312" s="32"/>
      <c r="U1312" s="33"/>
      <c r="V1312" s="33"/>
      <c r="W1312" s="33"/>
    </row>
    <row r="1313" spans="1:23" ht="25" customHeight="1" x14ac:dyDescent="0.3">
      <c r="A1313" s="32"/>
      <c r="B1313" s="32"/>
      <c r="C1313" s="32"/>
      <c r="D1313" s="32"/>
      <c r="E1313" s="126"/>
      <c r="F1313" s="35"/>
      <c r="G1313" s="35"/>
      <c r="H1313" s="35"/>
      <c r="I1313" s="33">
        <v>0</v>
      </c>
      <c r="J1313" s="33">
        <v>0</v>
      </c>
      <c r="K1313" s="33">
        <v>0</v>
      </c>
      <c r="L1313" s="33">
        <v>0</v>
      </c>
      <c r="M1313" s="33">
        <v>0</v>
      </c>
      <c r="N1313" s="108">
        <v>0</v>
      </c>
      <c r="O1313" s="108">
        <v>0</v>
      </c>
      <c r="R1313" s="36"/>
      <c r="S1313" s="36"/>
      <c r="T1313" s="32"/>
      <c r="U1313" s="33"/>
      <c r="V1313" s="33"/>
      <c r="W1313" s="33"/>
    </row>
    <row r="1314" spans="1:23" ht="25" customHeight="1" x14ac:dyDescent="0.3">
      <c r="A1314" s="32"/>
      <c r="B1314" s="32"/>
      <c r="C1314" s="32"/>
      <c r="D1314" s="32"/>
      <c r="E1314" s="126"/>
      <c r="F1314" s="35"/>
      <c r="G1314" s="35"/>
      <c r="H1314" s="35"/>
      <c r="I1314" s="33">
        <v>0</v>
      </c>
      <c r="J1314" s="33">
        <v>0</v>
      </c>
      <c r="K1314" s="33">
        <v>0</v>
      </c>
      <c r="L1314" s="33">
        <v>0</v>
      </c>
      <c r="M1314" s="33">
        <v>0</v>
      </c>
      <c r="N1314" s="108">
        <v>0</v>
      </c>
      <c r="O1314" s="108">
        <v>0</v>
      </c>
      <c r="R1314" s="36"/>
      <c r="S1314" s="36"/>
      <c r="T1314" s="32"/>
      <c r="U1314" s="33"/>
      <c r="V1314" s="33"/>
      <c r="W1314" s="33"/>
    </row>
    <row r="1315" spans="1:23" ht="25" customHeight="1" x14ac:dyDescent="0.3">
      <c r="A1315" s="32"/>
      <c r="B1315" s="32"/>
      <c r="C1315" s="32"/>
      <c r="D1315" s="32"/>
      <c r="E1315" s="126"/>
      <c r="F1315" s="35"/>
      <c r="G1315" s="35"/>
      <c r="H1315" s="35"/>
      <c r="I1315" s="33">
        <v>0</v>
      </c>
      <c r="J1315" s="33">
        <v>0</v>
      </c>
      <c r="K1315" s="33">
        <v>0</v>
      </c>
      <c r="L1315" s="33">
        <v>0</v>
      </c>
      <c r="M1315" s="33">
        <v>0</v>
      </c>
      <c r="N1315" s="108">
        <v>0</v>
      </c>
      <c r="O1315" s="108">
        <v>0</v>
      </c>
      <c r="R1315" s="36"/>
      <c r="S1315" s="36"/>
      <c r="T1315" s="32"/>
      <c r="U1315" s="33"/>
      <c r="V1315" s="33"/>
      <c r="W1315" s="33"/>
    </row>
    <row r="1316" spans="1:23" ht="25" customHeight="1" x14ac:dyDescent="0.3">
      <c r="A1316" s="32"/>
      <c r="B1316" s="32"/>
      <c r="C1316" s="32"/>
      <c r="D1316" s="32"/>
      <c r="E1316" s="126"/>
      <c r="F1316" s="35"/>
      <c r="G1316" s="35"/>
      <c r="H1316" s="35"/>
      <c r="I1316" s="33">
        <v>0</v>
      </c>
      <c r="J1316" s="33">
        <v>0</v>
      </c>
      <c r="K1316" s="33">
        <v>0</v>
      </c>
      <c r="L1316" s="33">
        <v>0</v>
      </c>
      <c r="M1316" s="33">
        <v>0</v>
      </c>
      <c r="N1316" s="108">
        <v>0</v>
      </c>
      <c r="O1316" s="108">
        <v>0</v>
      </c>
      <c r="R1316" s="36"/>
      <c r="S1316" s="36"/>
      <c r="T1316" s="32"/>
      <c r="U1316" s="33"/>
      <c r="V1316" s="33"/>
      <c r="W1316" s="33"/>
    </row>
    <row r="1317" spans="1:23" ht="25" customHeight="1" x14ac:dyDescent="0.3">
      <c r="A1317" s="32"/>
      <c r="B1317" s="32"/>
      <c r="C1317" s="32"/>
      <c r="D1317" s="32"/>
      <c r="E1317" s="126"/>
      <c r="F1317" s="35"/>
      <c r="G1317" s="35"/>
      <c r="H1317" s="35"/>
      <c r="I1317" s="33">
        <v>0</v>
      </c>
      <c r="J1317" s="33">
        <v>0</v>
      </c>
      <c r="K1317" s="33">
        <v>0</v>
      </c>
      <c r="L1317" s="33">
        <v>0</v>
      </c>
      <c r="M1317" s="33">
        <v>0</v>
      </c>
      <c r="N1317" s="108">
        <v>0</v>
      </c>
      <c r="O1317" s="108">
        <v>0</v>
      </c>
      <c r="R1317" s="36"/>
      <c r="S1317" s="36"/>
      <c r="T1317" s="32"/>
      <c r="U1317" s="33"/>
      <c r="V1317" s="33"/>
      <c r="W1317" s="33"/>
    </row>
    <row r="1318" spans="1:23" ht="25" customHeight="1" x14ac:dyDescent="0.3">
      <c r="A1318" s="32"/>
      <c r="B1318" s="32"/>
      <c r="C1318" s="32"/>
      <c r="D1318" s="32"/>
      <c r="E1318" s="126"/>
      <c r="F1318" s="35"/>
      <c r="G1318" s="35"/>
      <c r="H1318" s="35"/>
      <c r="I1318" s="33">
        <v>0</v>
      </c>
      <c r="J1318" s="33">
        <v>0</v>
      </c>
      <c r="K1318" s="33">
        <v>0</v>
      </c>
      <c r="L1318" s="33">
        <v>0</v>
      </c>
      <c r="M1318" s="33">
        <v>0</v>
      </c>
      <c r="N1318" s="108">
        <v>0</v>
      </c>
      <c r="O1318" s="108">
        <v>0</v>
      </c>
      <c r="R1318" s="36"/>
      <c r="S1318" s="36"/>
      <c r="T1318" s="32"/>
      <c r="U1318" s="33"/>
      <c r="V1318" s="33"/>
      <c r="W1318" s="33"/>
    </row>
    <row r="1319" spans="1:23" ht="25" customHeight="1" x14ac:dyDescent="0.3">
      <c r="A1319" s="32"/>
      <c r="B1319" s="32"/>
      <c r="C1319" s="32"/>
      <c r="D1319" s="32"/>
      <c r="E1319" s="126"/>
      <c r="F1319" s="35"/>
      <c r="G1319" s="35"/>
      <c r="H1319" s="35"/>
      <c r="I1319" s="33">
        <v>0</v>
      </c>
      <c r="J1319" s="33">
        <v>0</v>
      </c>
      <c r="K1319" s="33">
        <v>0</v>
      </c>
      <c r="L1319" s="33">
        <v>0</v>
      </c>
      <c r="M1319" s="33">
        <v>0</v>
      </c>
      <c r="N1319" s="108">
        <v>0</v>
      </c>
      <c r="O1319" s="108">
        <v>0</v>
      </c>
      <c r="R1319" s="36"/>
      <c r="S1319" s="36"/>
      <c r="T1319" s="32"/>
      <c r="U1319" s="33"/>
      <c r="V1319" s="33"/>
      <c r="W1319" s="33"/>
    </row>
    <row r="1320" spans="1:23" ht="25" customHeight="1" x14ac:dyDescent="0.3">
      <c r="A1320" s="32"/>
      <c r="B1320" s="32"/>
      <c r="C1320" s="32"/>
      <c r="D1320" s="32"/>
      <c r="E1320" s="126"/>
      <c r="F1320" s="35"/>
      <c r="G1320" s="35"/>
      <c r="H1320" s="35"/>
      <c r="I1320" s="33">
        <v>0</v>
      </c>
      <c r="J1320" s="33">
        <v>0</v>
      </c>
      <c r="K1320" s="33">
        <v>0</v>
      </c>
      <c r="L1320" s="33">
        <v>0</v>
      </c>
      <c r="M1320" s="33">
        <v>0</v>
      </c>
      <c r="N1320" s="108">
        <v>0</v>
      </c>
      <c r="O1320" s="108">
        <v>0</v>
      </c>
      <c r="R1320" s="36"/>
      <c r="S1320" s="36"/>
      <c r="T1320" s="32"/>
      <c r="U1320" s="33"/>
      <c r="V1320" s="33"/>
      <c r="W1320" s="33"/>
    </row>
    <row r="1321" spans="1:23" ht="25" customHeight="1" x14ac:dyDescent="0.3">
      <c r="A1321" s="32"/>
      <c r="B1321" s="32"/>
      <c r="C1321" s="32"/>
      <c r="D1321" s="32"/>
      <c r="E1321" s="126"/>
      <c r="F1321" s="35"/>
      <c r="G1321" s="35"/>
      <c r="H1321" s="35"/>
      <c r="I1321" s="33">
        <v>0</v>
      </c>
      <c r="J1321" s="33">
        <v>0</v>
      </c>
      <c r="K1321" s="33">
        <v>0</v>
      </c>
      <c r="L1321" s="33">
        <v>0</v>
      </c>
      <c r="M1321" s="33">
        <v>0</v>
      </c>
      <c r="N1321" s="108">
        <v>0</v>
      </c>
      <c r="O1321" s="108">
        <v>0</v>
      </c>
      <c r="R1321" s="36"/>
      <c r="S1321" s="36"/>
      <c r="T1321" s="32"/>
      <c r="U1321" s="33"/>
      <c r="V1321" s="33"/>
      <c r="W1321" s="33"/>
    </row>
    <row r="1322" spans="1:23" ht="25" customHeight="1" x14ac:dyDescent="0.3">
      <c r="A1322" s="32"/>
      <c r="B1322" s="32"/>
      <c r="C1322" s="32"/>
      <c r="D1322" s="32"/>
      <c r="E1322" s="126"/>
      <c r="F1322" s="35"/>
      <c r="G1322" s="35"/>
      <c r="H1322" s="35"/>
      <c r="I1322" s="33">
        <v>0</v>
      </c>
      <c r="J1322" s="33">
        <v>0</v>
      </c>
      <c r="K1322" s="33">
        <v>0</v>
      </c>
      <c r="L1322" s="33">
        <v>0</v>
      </c>
      <c r="M1322" s="33">
        <v>0</v>
      </c>
      <c r="N1322" s="108">
        <v>0</v>
      </c>
      <c r="O1322" s="108">
        <v>0</v>
      </c>
      <c r="R1322" s="36"/>
      <c r="S1322" s="36"/>
      <c r="T1322" s="32"/>
      <c r="U1322" s="33"/>
      <c r="V1322" s="33"/>
      <c r="W1322" s="33"/>
    </row>
    <row r="1323" spans="1:23" ht="25" customHeight="1" x14ac:dyDescent="0.3">
      <c r="A1323" s="32"/>
      <c r="B1323" s="32"/>
      <c r="C1323" s="32"/>
      <c r="D1323" s="32"/>
      <c r="E1323" s="126"/>
      <c r="F1323" s="35"/>
      <c r="G1323" s="35"/>
      <c r="H1323" s="35"/>
      <c r="I1323" s="33">
        <v>0</v>
      </c>
      <c r="J1323" s="33">
        <v>0</v>
      </c>
      <c r="K1323" s="33">
        <v>0</v>
      </c>
      <c r="L1323" s="33">
        <v>0</v>
      </c>
      <c r="M1323" s="33">
        <v>0</v>
      </c>
      <c r="N1323" s="108">
        <v>0</v>
      </c>
      <c r="O1323" s="108">
        <v>0</v>
      </c>
      <c r="R1323" s="36"/>
      <c r="S1323" s="36"/>
      <c r="T1323" s="32"/>
      <c r="U1323" s="33"/>
      <c r="V1323" s="33"/>
      <c r="W1323" s="33"/>
    </row>
    <row r="1324" spans="1:23" ht="25" customHeight="1" x14ac:dyDescent="0.3">
      <c r="A1324" s="32"/>
      <c r="B1324" s="32"/>
      <c r="C1324" s="32"/>
      <c r="D1324" s="32"/>
      <c r="E1324" s="126"/>
      <c r="F1324" s="35"/>
      <c r="G1324" s="35"/>
      <c r="H1324" s="35"/>
      <c r="I1324" s="33">
        <v>0</v>
      </c>
      <c r="J1324" s="33">
        <v>0</v>
      </c>
      <c r="K1324" s="33">
        <v>0</v>
      </c>
      <c r="L1324" s="33">
        <v>0</v>
      </c>
      <c r="M1324" s="33">
        <v>0</v>
      </c>
      <c r="N1324" s="108">
        <v>0</v>
      </c>
      <c r="O1324" s="108">
        <v>0</v>
      </c>
      <c r="R1324" s="36"/>
      <c r="S1324" s="36"/>
      <c r="T1324" s="32"/>
      <c r="U1324" s="33"/>
      <c r="V1324" s="33"/>
      <c r="W1324" s="33"/>
    </row>
    <row r="1325" spans="1:23" ht="25" customHeight="1" x14ac:dyDescent="0.3">
      <c r="A1325" s="32"/>
      <c r="B1325" s="32"/>
      <c r="C1325" s="32"/>
      <c r="D1325" s="32"/>
      <c r="E1325" s="126"/>
      <c r="F1325" s="35"/>
      <c r="G1325" s="35"/>
      <c r="H1325" s="35"/>
      <c r="I1325" s="33">
        <v>0</v>
      </c>
      <c r="J1325" s="33">
        <v>0</v>
      </c>
      <c r="K1325" s="33">
        <v>0</v>
      </c>
      <c r="L1325" s="33">
        <v>0</v>
      </c>
      <c r="M1325" s="33">
        <v>0</v>
      </c>
      <c r="N1325" s="108">
        <v>0</v>
      </c>
      <c r="O1325" s="108">
        <v>0</v>
      </c>
      <c r="R1325" s="36"/>
      <c r="S1325" s="36"/>
      <c r="T1325" s="32"/>
      <c r="U1325" s="33"/>
      <c r="V1325" s="33"/>
      <c r="W1325" s="33"/>
    </row>
    <row r="1326" spans="1:23" ht="25" customHeight="1" x14ac:dyDescent="0.3">
      <c r="A1326" s="32"/>
      <c r="B1326" s="32"/>
      <c r="C1326" s="32"/>
      <c r="D1326" s="32"/>
      <c r="E1326" s="126"/>
      <c r="F1326" s="35"/>
      <c r="G1326" s="35"/>
      <c r="H1326" s="35"/>
      <c r="I1326" s="33">
        <v>0</v>
      </c>
      <c r="J1326" s="33">
        <v>0</v>
      </c>
      <c r="K1326" s="33">
        <v>0</v>
      </c>
      <c r="L1326" s="33">
        <v>0</v>
      </c>
      <c r="M1326" s="33">
        <v>0</v>
      </c>
      <c r="N1326" s="108">
        <v>0</v>
      </c>
      <c r="O1326" s="108">
        <v>0</v>
      </c>
      <c r="R1326" s="36"/>
      <c r="S1326" s="36"/>
      <c r="T1326" s="32"/>
      <c r="U1326" s="33"/>
      <c r="V1326" s="33"/>
      <c r="W1326" s="33"/>
    </row>
    <row r="1327" spans="1:23" ht="25" customHeight="1" x14ac:dyDescent="0.3">
      <c r="A1327" s="32"/>
      <c r="B1327" s="32"/>
      <c r="C1327" s="32"/>
      <c r="D1327" s="32"/>
      <c r="E1327" s="126"/>
      <c r="F1327" s="35"/>
      <c r="G1327" s="35"/>
      <c r="H1327" s="35"/>
      <c r="I1327" s="33">
        <v>0</v>
      </c>
      <c r="J1327" s="33">
        <v>0</v>
      </c>
      <c r="K1327" s="33">
        <v>0</v>
      </c>
      <c r="L1327" s="33">
        <v>0</v>
      </c>
      <c r="M1327" s="33">
        <v>0</v>
      </c>
      <c r="N1327" s="108">
        <v>0</v>
      </c>
      <c r="O1327" s="108">
        <v>0</v>
      </c>
      <c r="R1327" s="36"/>
      <c r="S1327" s="36"/>
      <c r="T1327" s="32"/>
      <c r="U1327" s="33"/>
      <c r="V1327" s="33"/>
      <c r="W1327" s="33"/>
    </row>
    <row r="1328" spans="1:23" ht="25" customHeight="1" x14ac:dyDescent="0.3">
      <c r="A1328" s="32"/>
      <c r="B1328" s="32"/>
      <c r="C1328" s="32"/>
      <c r="D1328" s="32"/>
      <c r="E1328" s="126"/>
      <c r="F1328" s="35"/>
      <c r="G1328" s="35"/>
      <c r="H1328" s="35"/>
      <c r="I1328" s="33">
        <v>0</v>
      </c>
      <c r="J1328" s="33">
        <v>0</v>
      </c>
      <c r="K1328" s="33">
        <v>0</v>
      </c>
      <c r="L1328" s="33">
        <v>0</v>
      </c>
      <c r="M1328" s="33">
        <v>0</v>
      </c>
      <c r="N1328" s="108">
        <v>0</v>
      </c>
      <c r="O1328" s="108">
        <v>0</v>
      </c>
      <c r="R1328" s="36"/>
      <c r="S1328" s="36"/>
      <c r="T1328" s="32"/>
      <c r="U1328" s="33"/>
      <c r="V1328" s="33"/>
      <c r="W1328" s="33"/>
    </row>
    <row r="1329" spans="1:23" ht="25" customHeight="1" x14ac:dyDescent="0.3">
      <c r="A1329" s="32"/>
      <c r="B1329" s="32"/>
      <c r="C1329" s="32"/>
      <c r="D1329" s="32"/>
      <c r="E1329" s="126"/>
      <c r="F1329" s="35"/>
      <c r="G1329" s="35"/>
      <c r="H1329" s="35"/>
      <c r="I1329" s="33">
        <v>0</v>
      </c>
      <c r="J1329" s="33">
        <v>0</v>
      </c>
      <c r="K1329" s="33">
        <v>0</v>
      </c>
      <c r="L1329" s="33">
        <v>0</v>
      </c>
      <c r="M1329" s="33">
        <v>0</v>
      </c>
      <c r="N1329" s="108">
        <v>0</v>
      </c>
      <c r="O1329" s="108">
        <v>0</v>
      </c>
      <c r="R1329" s="36"/>
      <c r="S1329" s="36"/>
      <c r="T1329" s="32"/>
      <c r="U1329" s="33"/>
      <c r="V1329" s="33"/>
      <c r="W1329" s="33"/>
    </row>
    <row r="1330" spans="1:23" ht="25" customHeight="1" x14ac:dyDescent="0.3">
      <c r="A1330" s="32"/>
      <c r="B1330" s="32"/>
      <c r="C1330" s="32"/>
      <c r="D1330" s="32"/>
      <c r="E1330" s="126"/>
      <c r="F1330" s="35"/>
      <c r="G1330" s="35"/>
      <c r="H1330" s="35"/>
      <c r="I1330" s="33">
        <v>0</v>
      </c>
      <c r="J1330" s="33">
        <v>0</v>
      </c>
      <c r="K1330" s="33">
        <v>0</v>
      </c>
      <c r="L1330" s="33">
        <v>0</v>
      </c>
      <c r="M1330" s="33">
        <v>0</v>
      </c>
      <c r="N1330" s="108">
        <v>0</v>
      </c>
      <c r="O1330" s="108">
        <v>0</v>
      </c>
      <c r="R1330" s="36"/>
      <c r="S1330" s="36"/>
      <c r="T1330" s="32"/>
      <c r="U1330" s="33"/>
      <c r="V1330" s="33"/>
      <c r="W1330" s="33"/>
    </row>
    <row r="1331" spans="1:23" ht="25" customHeight="1" x14ac:dyDescent="0.3">
      <c r="A1331" s="32"/>
      <c r="B1331" s="32"/>
      <c r="C1331" s="32"/>
      <c r="D1331" s="32"/>
      <c r="E1331" s="126"/>
      <c r="F1331" s="35"/>
      <c r="G1331" s="35"/>
      <c r="H1331" s="35"/>
      <c r="I1331" s="33">
        <v>0</v>
      </c>
      <c r="J1331" s="33">
        <v>0</v>
      </c>
      <c r="K1331" s="33">
        <v>0</v>
      </c>
      <c r="L1331" s="33">
        <v>0</v>
      </c>
      <c r="M1331" s="33">
        <v>0</v>
      </c>
      <c r="N1331" s="108">
        <v>0</v>
      </c>
      <c r="O1331" s="108">
        <v>0</v>
      </c>
      <c r="R1331" s="36"/>
      <c r="S1331" s="36"/>
      <c r="T1331" s="32"/>
      <c r="U1331" s="33"/>
      <c r="V1331" s="33"/>
      <c r="W1331" s="33"/>
    </row>
    <row r="1332" spans="1:23" ht="25" customHeight="1" x14ac:dyDescent="0.3">
      <c r="A1332" s="32"/>
      <c r="B1332" s="32"/>
      <c r="C1332" s="32"/>
      <c r="D1332" s="32"/>
      <c r="E1332" s="126"/>
      <c r="F1332" s="35"/>
      <c r="G1332" s="35"/>
      <c r="H1332" s="35"/>
      <c r="I1332" s="33">
        <v>0</v>
      </c>
      <c r="J1332" s="33">
        <v>0</v>
      </c>
      <c r="K1332" s="33">
        <v>0</v>
      </c>
      <c r="L1332" s="33">
        <v>0</v>
      </c>
      <c r="M1332" s="33">
        <v>0</v>
      </c>
      <c r="N1332" s="108">
        <v>0</v>
      </c>
      <c r="O1332" s="108">
        <v>0</v>
      </c>
      <c r="R1332" s="36"/>
      <c r="S1332" s="36"/>
      <c r="T1332" s="32"/>
      <c r="U1332" s="33"/>
      <c r="V1332" s="33"/>
      <c r="W1332" s="33"/>
    </row>
    <row r="1333" spans="1:23" ht="25" customHeight="1" x14ac:dyDescent="0.3">
      <c r="A1333" s="32"/>
      <c r="B1333" s="32"/>
      <c r="C1333" s="32"/>
      <c r="D1333" s="32"/>
      <c r="E1333" s="126"/>
      <c r="F1333" s="35"/>
      <c r="G1333" s="35"/>
      <c r="H1333" s="35"/>
      <c r="I1333" s="33">
        <v>0</v>
      </c>
      <c r="J1333" s="33">
        <v>0</v>
      </c>
      <c r="K1333" s="33">
        <v>0</v>
      </c>
      <c r="L1333" s="33">
        <v>0</v>
      </c>
      <c r="M1333" s="33">
        <v>0</v>
      </c>
      <c r="N1333" s="108">
        <v>0</v>
      </c>
      <c r="O1333" s="108">
        <v>0</v>
      </c>
      <c r="R1333" s="36"/>
      <c r="S1333" s="36"/>
      <c r="T1333" s="32"/>
      <c r="U1333" s="33"/>
      <c r="V1333" s="33"/>
      <c r="W1333" s="33"/>
    </row>
    <row r="1334" spans="1:23" ht="25" customHeight="1" x14ac:dyDescent="0.3">
      <c r="A1334" s="32"/>
      <c r="B1334" s="32"/>
      <c r="C1334" s="32"/>
      <c r="D1334" s="32"/>
      <c r="E1334" s="126"/>
      <c r="F1334" s="35"/>
      <c r="G1334" s="35"/>
      <c r="H1334" s="35"/>
      <c r="I1334" s="33">
        <v>0</v>
      </c>
      <c r="J1334" s="33">
        <v>0</v>
      </c>
      <c r="K1334" s="33">
        <v>0</v>
      </c>
      <c r="L1334" s="33">
        <v>0</v>
      </c>
      <c r="M1334" s="33">
        <v>0</v>
      </c>
      <c r="N1334" s="108">
        <v>0</v>
      </c>
      <c r="O1334" s="108">
        <v>0</v>
      </c>
      <c r="R1334" s="36"/>
      <c r="S1334" s="36"/>
      <c r="T1334" s="32"/>
      <c r="U1334" s="33"/>
      <c r="V1334" s="33"/>
      <c r="W1334" s="33"/>
    </row>
    <row r="1335" spans="1:23" ht="25" customHeight="1" x14ac:dyDescent="0.3">
      <c r="A1335" s="32"/>
      <c r="B1335" s="32"/>
      <c r="C1335" s="32"/>
      <c r="D1335" s="32"/>
      <c r="E1335" s="126"/>
      <c r="F1335" s="35"/>
      <c r="G1335" s="35"/>
      <c r="H1335" s="35"/>
      <c r="I1335" s="33">
        <v>0</v>
      </c>
      <c r="J1335" s="33">
        <v>0</v>
      </c>
      <c r="K1335" s="33">
        <v>0</v>
      </c>
      <c r="L1335" s="33">
        <v>0</v>
      </c>
      <c r="M1335" s="33">
        <v>0</v>
      </c>
      <c r="N1335" s="108">
        <v>0</v>
      </c>
      <c r="O1335" s="108">
        <v>0</v>
      </c>
      <c r="R1335" s="36"/>
      <c r="S1335" s="36"/>
      <c r="T1335" s="32"/>
      <c r="U1335" s="33"/>
      <c r="V1335" s="33"/>
      <c r="W1335" s="33"/>
    </row>
    <row r="1336" spans="1:23" ht="25" customHeight="1" x14ac:dyDescent="0.3">
      <c r="A1336" s="32"/>
      <c r="B1336" s="32"/>
      <c r="C1336" s="32"/>
      <c r="D1336" s="32"/>
      <c r="E1336" s="126"/>
      <c r="F1336" s="35"/>
      <c r="G1336" s="35"/>
      <c r="H1336" s="35"/>
      <c r="I1336" s="33">
        <v>0</v>
      </c>
      <c r="J1336" s="33">
        <v>0</v>
      </c>
      <c r="K1336" s="33">
        <v>0</v>
      </c>
      <c r="L1336" s="33">
        <v>0</v>
      </c>
      <c r="M1336" s="33">
        <v>0</v>
      </c>
      <c r="N1336" s="108">
        <v>0</v>
      </c>
      <c r="O1336" s="108">
        <v>0</v>
      </c>
      <c r="R1336" s="36"/>
      <c r="S1336" s="36"/>
      <c r="T1336" s="32"/>
      <c r="U1336" s="33"/>
      <c r="V1336" s="33"/>
      <c r="W1336" s="33"/>
    </row>
    <row r="1337" spans="1:23" ht="25" customHeight="1" x14ac:dyDescent="0.3">
      <c r="A1337" s="32"/>
      <c r="B1337" s="32"/>
      <c r="C1337" s="32"/>
      <c r="D1337" s="32"/>
      <c r="E1337" s="126"/>
      <c r="F1337" s="35"/>
      <c r="G1337" s="35"/>
      <c r="H1337" s="35"/>
      <c r="I1337" s="33">
        <v>0</v>
      </c>
      <c r="J1337" s="33">
        <v>0</v>
      </c>
      <c r="K1337" s="33">
        <v>0</v>
      </c>
      <c r="L1337" s="33">
        <v>0</v>
      </c>
      <c r="M1337" s="33">
        <v>0</v>
      </c>
      <c r="N1337" s="108">
        <v>0</v>
      </c>
      <c r="O1337" s="108">
        <v>0</v>
      </c>
      <c r="R1337" s="36"/>
      <c r="S1337" s="36"/>
      <c r="T1337" s="32"/>
      <c r="U1337" s="33"/>
      <c r="V1337" s="33"/>
      <c r="W1337" s="33"/>
    </row>
    <row r="1338" spans="1:23" ht="25" customHeight="1" x14ac:dyDescent="0.3">
      <c r="A1338" s="32"/>
      <c r="B1338" s="32"/>
      <c r="C1338" s="32"/>
      <c r="D1338" s="32"/>
      <c r="E1338" s="126"/>
      <c r="F1338" s="35"/>
      <c r="G1338" s="35"/>
      <c r="H1338" s="35"/>
      <c r="I1338" s="33">
        <v>0</v>
      </c>
      <c r="J1338" s="33">
        <v>0</v>
      </c>
      <c r="K1338" s="33">
        <v>0</v>
      </c>
      <c r="L1338" s="33">
        <v>0</v>
      </c>
      <c r="M1338" s="33">
        <v>0</v>
      </c>
      <c r="N1338" s="108">
        <v>0</v>
      </c>
      <c r="O1338" s="108">
        <v>0</v>
      </c>
      <c r="R1338" s="36"/>
      <c r="S1338" s="36"/>
      <c r="T1338" s="32"/>
      <c r="U1338" s="33"/>
      <c r="V1338" s="33"/>
      <c r="W1338" s="33"/>
    </row>
    <row r="1339" spans="1:23" ht="25" customHeight="1" x14ac:dyDescent="0.3">
      <c r="A1339" s="32"/>
      <c r="B1339" s="32"/>
      <c r="C1339" s="32"/>
      <c r="D1339" s="32"/>
      <c r="E1339" s="126"/>
      <c r="F1339" s="35"/>
      <c r="G1339" s="35"/>
      <c r="H1339" s="35"/>
      <c r="I1339" s="33">
        <v>0</v>
      </c>
      <c r="J1339" s="33">
        <v>0</v>
      </c>
      <c r="K1339" s="33">
        <v>0</v>
      </c>
      <c r="L1339" s="33">
        <v>0</v>
      </c>
      <c r="M1339" s="33">
        <v>0</v>
      </c>
      <c r="N1339" s="108">
        <v>0</v>
      </c>
      <c r="O1339" s="108">
        <v>0</v>
      </c>
      <c r="R1339" s="36"/>
      <c r="S1339" s="36"/>
      <c r="T1339" s="32"/>
      <c r="U1339" s="33"/>
      <c r="V1339" s="33"/>
      <c r="W1339" s="33"/>
    </row>
    <row r="1340" spans="1:23" ht="25" customHeight="1" x14ac:dyDescent="0.3">
      <c r="A1340" s="32"/>
      <c r="B1340" s="32"/>
      <c r="C1340" s="32"/>
      <c r="D1340" s="32"/>
      <c r="E1340" s="126"/>
      <c r="F1340" s="35"/>
      <c r="G1340" s="35"/>
      <c r="H1340" s="35"/>
      <c r="I1340" s="33">
        <v>0</v>
      </c>
      <c r="J1340" s="33">
        <v>0</v>
      </c>
      <c r="K1340" s="33">
        <v>0</v>
      </c>
      <c r="L1340" s="33">
        <v>0</v>
      </c>
      <c r="M1340" s="33">
        <v>0</v>
      </c>
      <c r="N1340" s="108">
        <v>0</v>
      </c>
      <c r="O1340" s="108">
        <v>0</v>
      </c>
      <c r="R1340" s="36"/>
      <c r="S1340" s="36"/>
      <c r="T1340" s="32"/>
      <c r="U1340" s="33"/>
      <c r="V1340" s="33"/>
      <c r="W1340" s="33"/>
    </row>
    <row r="1341" spans="1:23" ht="25" customHeight="1" x14ac:dyDescent="0.3">
      <c r="A1341" s="32"/>
      <c r="B1341" s="32"/>
      <c r="C1341" s="32"/>
      <c r="D1341" s="32"/>
      <c r="E1341" s="126"/>
      <c r="F1341" s="35"/>
      <c r="G1341" s="35"/>
      <c r="H1341" s="35"/>
      <c r="I1341" s="33">
        <v>0</v>
      </c>
      <c r="J1341" s="33">
        <v>0</v>
      </c>
      <c r="K1341" s="33">
        <v>0</v>
      </c>
      <c r="L1341" s="33">
        <v>0</v>
      </c>
      <c r="M1341" s="33">
        <v>0</v>
      </c>
      <c r="N1341" s="108">
        <v>0</v>
      </c>
      <c r="O1341" s="108">
        <v>0</v>
      </c>
      <c r="R1341" s="36"/>
      <c r="S1341" s="36"/>
      <c r="T1341" s="32"/>
      <c r="U1341" s="33"/>
      <c r="V1341" s="33"/>
      <c r="W1341" s="33"/>
    </row>
    <row r="1342" spans="1:23" ht="25" customHeight="1" x14ac:dyDescent="0.3">
      <c r="A1342" s="32"/>
      <c r="B1342" s="32"/>
      <c r="C1342" s="32"/>
      <c r="D1342" s="32"/>
      <c r="E1342" s="126"/>
      <c r="F1342" s="35"/>
      <c r="G1342" s="35"/>
      <c r="H1342" s="35"/>
      <c r="I1342" s="33">
        <v>0</v>
      </c>
      <c r="J1342" s="33">
        <v>0</v>
      </c>
      <c r="K1342" s="33">
        <v>0</v>
      </c>
      <c r="L1342" s="33">
        <v>0</v>
      </c>
      <c r="M1342" s="33">
        <v>0</v>
      </c>
      <c r="N1342" s="108">
        <v>0</v>
      </c>
      <c r="O1342" s="108">
        <v>0</v>
      </c>
      <c r="R1342" s="36"/>
      <c r="S1342" s="36"/>
      <c r="T1342" s="32"/>
      <c r="U1342" s="33"/>
      <c r="V1342" s="33"/>
      <c r="W1342" s="33"/>
    </row>
    <row r="1343" spans="1:23" ht="25" customHeight="1" x14ac:dyDescent="0.3">
      <c r="A1343" s="32"/>
      <c r="B1343" s="32"/>
      <c r="C1343" s="32"/>
      <c r="D1343" s="32"/>
      <c r="E1343" s="126"/>
      <c r="F1343" s="35"/>
      <c r="G1343" s="35"/>
      <c r="H1343" s="35"/>
      <c r="I1343" s="33">
        <v>0</v>
      </c>
      <c r="J1343" s="33">
        <v>0</v>
      </c>
      <c r="K1343" s="33">
        <v>0</v>
      </c>
      <c r="L1343" s="33">
        <v>0</v>
      </c>
      <c r="M1343" s="33">
        <v>0</v>
      </c>
      <c r="N1343" s="108">
        <v>0</v>
      </c>
      <c r="O1343" s="108">
        <v>0</v>
      </c>
      <c r="R1343" s="36"/>
      <c r="S1343" s="36"/>
      <c r="T1343" s="32"/>
      <c r="U1343" s="33"/>
      <c r="V1343" s="33"/>
      <c r="W1343" s="33"/>
    </row>
    <row r="1344" spans="1:23" ht="25" customHeight="1" x14ac:dyDescent="0.3">
      <c r="A1344" s="32"/>
      <c r="B1344" s="32"/>
      <c r="C1344" s="32"/>
      <c r="D1344" s="32"/>
      <c r="E1344" s="126"/>
      <c r="F1344" s="35"/>
      <c r="G1344" s="35"/>
      <c r="H1344" s="35"/>
      <c r="I1344" s="33">
        <v>0</v>
      </c>
      <c r="J1344" s="33">
        <v>0</v>
      </c>
      <c r="K1344" s="33">
        <v>0</v>
      </c>
      <c r="L1344" s="33">
        <v>0</v>
      </c>
      <c r="M1344" s="33">
        <v>0</v>
      </c>
      <c r="N1344" s="108">
        <v>0</v>
      </c>
      <c r="O1344" s="108">
        <v>0</v>
      </c>
      <c r="R1344" s="36"/>
      <c r="S1344" s="36"/>
      <c r="T1344" s="32"/>
      <c r="U1344" s="33"/>
      <c r="V1344" s="33"/>
      <c r="W1344" s="33"/>
    </row>
    <row r="1345" spans="1:23" ht="25" customHeight="1" x14ac:dyDescent="0.3">
      <c r="A1345" s="32"/>
      <c r="B1345" s="32"/>
      <c r="C1345" s="32"/>
      <c r="D1345" s="32"/>
      <c r="E1345" s="126"/>
      <c r="F1345" s="35"/>
      <c r="G1345" s="35"/>
      <c r="H1345" s="35"/>
      <c r="I1345" s="33">
        <v>0</v>
      </c>
      <c r="J1345" s="33">
        <v>0</v>
      </c>
      <c r="K1345" s="33">
        <v>0</v>
      </c>
      <c r="L1345" s="33">
        <v>0</v>
      </c>
      <c r="M1345" s="33">
        <v>0</v>
      </c>
      <c r="N1345" s="108">
        <v>0</v>
      </c>
      <c r="O1345" s="108">
        <v>0</v>
      </c>
      <c r="R1345" s="36"/>
      <c r="S1345" s="36"/>
      <c r="T1345" s="32"/>
      <c r="U1345" s="33"/>
      <c r="V1345" s="33"/>
      <c r="W1345" s="33"/>
    </row>
    <row r="1346" spans="1:23" ht="25" customHeight="1" x14ac:dyDescent="0.3">
      <c r="A1346" s="32"/>
      <c r="B1346" s="32"/>
      <c r="C1346" s="32"/>
      <c r="D1346" s="32"/>
      <c r="E1346" s="126"/>
      <c r="F1346" s="35"/>
      <c r="G1346" s="35"/>
      <c r="H1346" s="35"/>
      <c r="I1346" s="33">
        <v>0</v>
      </c>
      <c r="J1346" s="33">
        <v>0</v>
      </c>
      <c r="K1346" s="33">
        <v>0</v>
      </c>
      <c r="L1346" s="33">
        <v>0</v>
      </c>
      <c r="M1346" s="33">
        <v>0</v>
      </c>
      <c r="N1346" s="108">
        <v>0</v>
      </c>
      <c r="O1346" s="108">
        <v>0</v>
      </c>
      <c r="R1346" s="36"/>
      <c r="S1346" s="36"/>
      <c r="T1346" s="32"/>
      <c r="U1346" s="33"/>
      <c r="V1346" s="33"/>
      <c r="W1346" s="33"/>
    </row>
    <row r="1347" spans="1:23" ht="25" customHeight="1" x14ac:dyDescent="0.3">
      <c r="A1347" s="32"/>
      <c r="B1347" s="32"/>
      <c r="C1347" s="32"/>
      <c r="D1347" s="32"/>
      <c r="E1347" s="126"/>
      <c r="F1347" s="35"/>
      <c r="G1347" s="35"/>
      <c r="H1347" s="35"/>
      <c r="I1347" s="33">
        <v>0</v>
      </c>
      <c r="J1347" s="33">
        <v>0</v>
      </c>
      <c r="K1347" s="33">
        <v>0</v>
      </c>
      <c r="L1347" s="33">
        <v>0</v>
      </c>
      <c r="M1347" s="33">
        <v>0</v>
      </c>
      <c r="N1347" s="108">
        <v>0</v>
      </c>
      <c r="O1347" s="108">
        <v>0</v>
      </c>
      <c r="R1347" s="36"/>
      <c r="S1347" s="36"/>
      <c r="T1347" s="32"/>
      <c r="U1347" s="33"/>
      <c r="V1347" s="33"/>
      <c r="W1347" s="33"/>
    </row>
    <row r="1348" spans="1:23" ht="25" customHeight="1" x14ac:dyDescent="0.3">
      <c r="A1348" s="32"/>
      <c r="B1348" s="32"/>
      <c r="C1348" s="32"/>
      <c r="D1348" s="32"/>
      <c r="E1348" s="126"/>
      <c r="F1348" s="35"/>
      <c r="G1348" s="35"/>
      <c r="H1348" s="35"/>
      <c r="I1348" s="33">
        <v>0</v>
      </c>
      <c r="J1348" s="33">
        <v>0</v>
      </c>
      <c r="K1348" s="33">
        <v>0</v>
      </c>
      <c r="L1348" s="33">
        <v>0</v>
      </c>
      <c r="M1348" s="33">
        <v>0</v>
      </c>
      <c r="N1348" s="108">
        <v>0</v>
      </c>
      <c r="O1348" s="108">
        <v>0</v>
      </c>
      <c r="R1348" s="36"/>
      <c r="S1348" s="36"/>
      <c r="T1348" s="32"/>
      <c r="U1348" s="33"/>
      <c r="V1348" s="33"/>
      <c r="W1348" s="33"/>
    </row>
    <row r="1349" spans="1:23" ht="25" customHeight="1" x14ac:dyDescent="0.3">
      <c r="A1349" s="32"/>
      <c r="B1349" s="32"/>
      <c r="C1349" s="32"/>
      <c r="D1349" s="32"/>
      <c r="E1349" s="126"/>
      <c r="F1349" s="35"/>
      <c r="G1349" s="35"/>
      <c r="H1349" s="35"/>
      <c r="I1349" s="33">
        <v>0</v>
      </c>
      <c r="J1349" s="33">
        <v>0</v>
      </c>
      <c r="K1349" s="33">
        <v>0</v>
      </c>
      <c r="L1349" s="33">
        <v>0</v>
      </c>
      <c r="M1349" s="33">
        <v>0</v>
      </c>
      <c r="N1349" s="108">
        <v>0</v>
      </c>
      <c r="O1349" s="108">
        <v>0</v>
      </c>
      <c r="R1349" s="36"/>
      <c r="S1349" s="36"/>
      <c r="T1349" s="32"/>
      <c r="U1349" s="33"/>
      <c r="V1349" s="33"/>
      <c r="W1349" s="33"/>
    </row>
    <row r="1350" spans="1:23" ht="25" customHeight="1" x14ac:dyDescent="0.3">
      <c r="A1350" s="32"/>
      <c r="B1350" s="32"/>
      <c r="C1350" s="32"/>
      <c r="D1350" s="32"/>
      <c r="E1350" s="126"/>
      <c r="F1350" s="35"/>
      <c r="G1350" s="35"/>
      <c r="H1350" s="35"/>
      <c r="I1350" s="33">
        <v>0</v>
      </c>
      <c r="J1350" s="33">
        <v>0</v>
      </c>
      <c r="K1350" s="33">
        <v>0</v>
      </c>
      <c r="L1350" s="33">
        <v>0</v>
      </c>
      <c r="M1350" s="33">
        <v>0</v>
      </c>
      <c r="N1350" s="108">
        <v>0</v>
      </c>
      <c r="O1350" s="108">
        <v>0</v>
      </c>
      <c r="R1350" s="36"/>
      <c r="S1350" s="36"/>
      <c r="T1350" s="32"/>
      <c r="U1350" s="33"/>
      <c r="V1350" s="33"/>
      <c r="W1350" s="33"/>
    </row>
    <row r="1351" spans="1:23" ht="25" customHeight="1" x14ac:dyDescent="0.3">
      <c r="A1351" s="32"/>
      <c r="B1351" s="32"/>
      <c r="C1351" s="32"/>
      <c r="D1351" s="32"/>
      <c r="E1351" s="126"/>
      <c r="F1351" s="35"/>
      <c r="G1351" s="35"/>
      <c r="H1351" s="35"/>
      <c r="I1351" s="33">
        <v>0</v>
      </c>
      <c r="J1351" s="33">
        <v>0</v>
      </c>
      <c r="K1351" s="33">
        <v>0</v>
      </c>
      <c r="L1351" s="33">
        <v>0</v>
      </c>
      <c r="M1351" s="33">
        <v>0</v>
      </c>
      <c r="N1351" s="108">
        <v>0</v>
      </c>
      <c r="O1351" s="108">
        <v>0</v>
      </c>
      <c r="R1351" s="36"/>
      <c r="S1351" s="36"/>
      <c r="T1351" s="32"/>
      <c r="U1351" s="33"/>
      <c r="V1351" s="33"/>
      <c r="W1351" s="33"/>
    </row>
    <row r="1352" spans="1:23" ht="25" customHeight="1" x14ac:dyDescent="0.3">
      <c r="A1352" s="32"/>
      <c r="B1352" s="32"/>
      <c r="C1352" s="32"/>
      <c r="D1352" s="32"/>
      <c r="E1352" s="126"/>
      <c r="F1352" s="35"/>
      <c r="G1352" s="35"/>
      <c r="H1352" s="35"/>
      <c r="I1352" s="33">
        <v>0</v>
      </c>
      <c r="J1352" s="33">
        <v>0</v>
      </c>
      <c r="K1352" s="33">
        <v>0</v>
      </c>
      <c r="L1352" s="33">
        <v>0</v>
      </c>
      <c r="M1352" s="33">
        <v>0</v>
      </c>
      <c r="N1352" s="108">
        <v>0</v>
      </c>
      <c r="O1352" s="108">
        <v>0</v>
      </c>
      <c r="R1352" s="36"/>
      <c r="S1352" s="36"/>
      <c r="T1352" s="32"/>
      <c r="U1352" s="33"/>
      <c r="V1352" s="33"/>
      <c r="W1352" s="33"/>
    </row>
    <row r="1353" spans="1:23" ht="25" customHeight="1" x14ac:dyDescent="0.3">
      <c r="A1353" s="32"/>
      <c r="B1353" s="32"/>
      <c r="C1353" s="32"/>
      <c r="D1353" s="32"/>
      <c r="E1353" s="126"/>
      <c r="F1353" s="35"/>
      <c r="G1353" s="35"/>
      <c r="H1353" s="35"/>
      <c r="I1353" s="33">
        <v>0</v>
      </c>
      <c r="J1353" s="33">
        <v>0</v>
      </c>
      <c r="K1353" s="33">
        <v>0</v>
      </c>
      <c r="L1353" s="33">
        <v>0</v>
      </c>
      <c r="M1353" s="33">
        <v>0</v>
      </c>
      <c r="N1353" s="108">
        <v>0</v>
      </c>
      <c r="O1353" s="108">
        <v>0</v>
      </c>
      <c r="R1353" s="36"/>
      <c r="S1353" s="36"/>
      <c r="T1353" s="32"/>
      <c r="U1353" s="33"/>
      <c r="V1353" s="33"/>
      <c r="W1353" s="33"/>
    </row>
    <row r="1354" spans="1:23" ht="25" customHeight="1" x14ac:dyDescent="0.3">
      <c r="A1354" s="32"/>
      <c r="B1354" s="32"/>
      <c r="C1354" s="32"/>
      <c r="D1354" s="32"/>
      <c r="E1354" s="126"/>
      <c r="F1354" s="35"/>
      <c r="G1354" s="35"/>
      <c r="H1354" s="35"/>
      <c r="I1354" s="33">
        <v>0</v>
      </c>
      <c r="J1354" s="33">
        <v>0</v>
      </c>
      <c r="K1354" s="33">
        <v>0</v>
      </c>
      <c r="L1354" s="33">
        <v>0</v>
      </c>
      <c r="M1354" s="33">
        <v>0</v>
      </c>
      <c r="N1354" s="108">
        <v>0</v>
      </c>
      <c r="O1354" s="108">
        <v>0</v>
      </c>
      <c r="R1354" s="36"/>
      <c r="S1354" s="36"/>
      <c r="T1354" s="32"/>
      <c r="U1354" s="33"/>
      <c r="V1354" s="33"/>
      <c r="W1354" s="33"/>
    </row>
    <row r="1355" spans="1:23" ht="25" customHeight="1" x14ac:dyDescent="0.3">
      <c r="A1355" s="32"/>
      <c r="B1355" s="32"/>
      <c r="C1355" s="32"/>
      <c r="D1355" s="32"/>
      <c r="E1355" s="126"/>
      <c r="F1355" s="35"/>
      <c r="G1355" s="35"/>
      <c r="H1355" s="35"/>
      <c r="I1355" s="33">
        <v>0</v>
      </c>
      <c r="J1355" s="33">
        <v>0</v>
      </c>
      <c r="K1355" s="33">
        <v>0</v>
      </c>
      <c r="L1355" s="33">
        <v>0</v>
      </c>
      <c r="M1355" s="33">
        <v>0</v>
      </c>
      <c r="N1355" s="108">
        <v>0</v>
      </c>
      <c r="O1355" s="108">
        <v>0</v>
      </c>
      <c r="R1355" s="36"/>
      <c r="S1355" s="36"/>
      <c r="T1355" s="32"/>
      <c r="U1355" s="33"/>
      <c r="V1355" s="33"/>
      <c r="W1355" s="33"/>
    </row>
    <row r="1356" spans="1:23" ht="25" customHeight="1" x14ac:dyDescent="0.3">
      <c r="A1356" s="32"/>
      <c r="B1356" s="32"/>
      <c r="C1356" s="32"/>
      <c r="D1356" s="32"/>
      <c r="E1356" s="126"/>
      <c r="F1356" s="35"/>
      <c r="G1356" s="35"/>
      <c r="H1356" s="35"/>
      <c r="I1356" s="33">
        <v>0</v>
      </c>
      <c r="J1356" s="33">
        <v>0</v>
      </c>
      <c r="K1356" s="33">
        <v>0</v>
      </c>
      <c r="L1356" s="33">
        <v>0</v>
      </c>
      <c r="M1356" s="33">
        <v>0</v>
      </c>
      <c r="N1356" s="108">
        <v>0</v>
      </c>
      <c r="O1356" s="108">
        <v>0</v>
      </c>
      <c r="R1356" s="36"/>
      <c r="S1356" s="36"/>
      <c r="T1356" s="32"/>
      <c r="U1356" s="33"/>
      <c r="V1356" s="33"/>
      <c r="W1356" s="33"/>
    </row>
    <row r="1357" spans="1:23" ht="25" customHeight="1" x14ac:dyDescent="0.3">
      <c r="A1357" s="32"/>
      <c r="B1357" s="32"/>
      <c r="C1357" s="32"/>
      <c r="D1357" s="32"/>
      <c r="E1357" s="126"/>
      <c r="F1357" s="35"/>
      <c r="G1357" s="35"/>
      <c r="H1357" s="35"/>
      <c r="I1357" s="33">
        <v>0</v>
      </c>
      <c r="J1357" s="33">
        <v>0</v>
      </c>
      <c r="K1357" s="33">
        <v>0</v>
      </c>
      <c r="L1357" s="33">
        <v>0</v>
      </c>
      <c r="M1357" s="33">
        <v>0</v>
      </c>
      <c r="N1357" s="108">
        <v>0</v>
      </c>
      <c r="O1357" s="108">
        <v>0</v>
      </c>
      <c r="R1357" s="36"/>
      <c r="S1357" s="36"/>
      <c r="T1357" s="32"/>
      <c r="U1357" s="33"/>
      <c r="V1357" s="33"/>
      <c r="W1357" s="33"/>
    </row>
    <row r="1358" spans="1:23" ht="25" customHeight="1" x14ac:dyDescent="0.3">
      <c r="A1358" s="32"/>
      <c r="B1358" s="32"/>
      <c r="C1358" s="32"/>
      <c r="D1358" s="32"/>
      <c r="E1358" s="126"/>
      <c r="F1358" s="35"/>
      <c r="G1358" s="35"/>
      <c r="H1358" s="35"/>
      <c r="I1358" s="33">
        <v>0</v>
      </c>
      <c r="J1358" s="33">
        <v>0</v>
      </c>
      <c r="K1358" s="33">
        <v>0</v>
      </c>
      <c r="L1358" s="33">
        <v>0</v>
      </c>
      <c r="M1358" s="33">
        <v>0</v>
      </c>
      <c r="N1358" s="108">
        <v>0</v>
      </c>
      <c r="O1358" s="108">
        <v>0</v>
      </c>
      <c r="R1358" s="36"/>
      <c r="S1358" s="36"/>
      <c r="T1358" s="32"/>
      <c r="U1358" s="33"/>
      <c r="V1358" s="33"/>
      <c r="W1358" s="33"/>
    </row>
    <row r="1359" spans="1:23" ht="25" customHeight="1" x14ac:dyDescent="0.3">
      <c r="A1359" s="32"/>
      <c r="B1359" s="32"/>
      <c r="C1359" s="32"/>
      <c r="D1359" s="32"/>
      <c r="E1359" s="126"/>
      <c r="F1359" s="35"/>
      <c r="G1359" s="35"/>
      <c r="H1359" s="35"/>
      <c r="I1359" s="33">
        <v>0</v>
      </c>
      <c r="J1359" s="33">
        <v>0</v>
      </c>
      <c r="K1359" s="33">
        <v>0</v>
      </c>
      <c r="L1359" s="33">
        <v>0</v>
      </c>
      <c r="M1359" s="33">
        <v>0</v>
      </c>
      <c r="N1359" s="108">
        <v>0</v>
      </c>
      <c r="O1359" s="108">
        <v>0</v>
      </c>
      <c r="R1359" s="36"/>
      <c r="S1359" s="36"/>
      <c r="T1359" s="32"/>
      <c r="U1359" s="33"/>
      <c r="V1359" s="33"/>
      <c r="W1359" s="33"/>
    </row>
    <row r="1360" spans="1:23" ht="25" customHeight="1" x14ac:dyDescent="0.3">
      <c r="A1360" s="32"/>
      <c r="B1360" s="32"/>
      <c r="C1360" s="32"/>
      <c r="D1360" s="32"/>
      <c r="E1360" s="126"/>
      <c r="F1360" s="35"/>
      <c r="G1360" s="35"/>
      <c r="H1360" s="35"/>
      <c r="I1360" s="33">
        <v>0</v>
      </c>
      <c r="J1360" s="33">
        <v>0</v>
      </c>
      <c r="K1360" s="33">
        <v>0</v>
      </c>
      <c r="L1360" s="33">
        <v>0</v>
      </c>
      <c r="M1360" s="33">
        <v>0</v>
      </c>
      <c r="N1360" s="108">
        <v>0</v>
      </c>
      <c r="O1360" s="108">
        <v>0</v>
      </c>
      <c r="R1360" s="36"/>
      <c r="S1360" s="36"/>
      <c r="T1360" s="32"/>
      <c r="U1360" s="33"/>
      <c r="V1360" s="33"/>
      <c r="W1360" s="33"/>
    </row>
    <row r="1361" spans="1:23" ht="25" customHeight="1" x14ac:dyDescent="0.3">
      <c r="A1361" s="32"/>
      <c r="B1361" s="32"/>
      <c r="C1361" s="32"/>
      <c r="D1361" s="32"/>
      <c r="E1361" s="126"/>
      <c r="F1361" s="35"/>
      <c r="G1361" s="35"/>
      <c r="H1361" s="35"/>
      <c r="I1361" s="33">
        <v>0</v>
      </c>
      <c r="J1361" s="33">
        <v>0</v>
      </c>
      <c r="K1361" s="33">
        <v>0</v>
      </c>
      <c r="L1361" s="33">
        <v>0</v>
      </c>
      <c r="M1361" s="33">
        <v>0</v>
      </c>
      <c r="N1361" s="108">
        <v>0</v>
      </c>
      <c r="O1361" s="108">
        <v>0</v>
      </c>
      <c r="R1361" s="36"/>
      <c r="S1361" s="36"/>
      <c r="T1361" s="32"/>
      <c r="U1361" s="33"/>
      <c r="V1361" s="33"/>
      <c r="W1361" s="33"/>
    </row>
    <row r="1362" spans="1:23" ht="25" customHeight="1" x14ac:dyDescent="0.3">
      <c r="A1362" s="32"/>
      <c r="B1362" s="32"/>
      <c r="C1362" s="32"/>
      <c r="D1362" s="32"/>
      <c r="E1362" s="126"/>
      <c r="F1362" s="35"/>
      <c r="G1362" s="35"/>
      <c r="H1362" s="35"/>
      <c r="I1362" s="33">
        <v>0</v>
      </c>
      <c r="J1362" s="33">
        <v>0</v>
      </c>
      <c r="K1362" s="33">
        <v>0</v>
      </c>
      <c r="L1362" s="33">
        <v>0</v>
      </c>
      <c r="M1362" s="33">
        <v>0</v>
      </c>
      <c r="N1362" s="108">
        <v>0</v>
      </c>
      <c r="O1362" s="108">
        <v>0</v>
      </c>
      <c r="R1362" s="36"/>
      <c r="S1362" s="36"/>
      <c r="T1362" s="32"/>
      <c r="U1362" s="33"/>
      <c r="V1362" s="33"/>
      <c r="W1362" s="33"/>
    </row>
    <row r="1363" spans="1:23" ht="25" customHeight="1" x14ac:dyDescent="0.3">
      <c r="A1363" s="32"/>
      <c r="B1363" s="32"/>
      <c r="C1363" s="32"/>
      <c r="D1363" s="32"/>
      <c r="E1363" s="126"/>
      <c r="F1363" s="35"/>
      <c r="G1363" s="35"/>
      <c r="H1363" s="35"/>
      <c r="I1363" s="33">
        <v>0</v>
      </c>
      <c r="J1363" s="33">
        <v>0</v>
      </c>
      <c r="K1363" s="33">
        <v>0</v>
      </c>
      <c r="L1363" s="33">
        <v>0</v>
      </c>
      <c r="M1363" s="33">
        <v>0</v>
      </c>
      <c r="N1363" s="108">
        <v>0</v>
      </c>
      <c r="O1363" s="108">
        <v>0</v>
      </c>
      <c r="R1363" s="36"/>
      <c r="S1363" s="36"/>
      <c r="T1363" s="32"/>
      <c r="U1363" s="33"/>
      <c r="V1363" s="33"/>
      <c r="W1363" s="33"/>
    </row>
    <row r="1364" spans="1:23" ht="25" customHeight="1" x14ac:dyDescent="0.3">
      <c r="A1364" s="32"/>
      <c r="B1364" s="32"/>
      <c r="C1364" s="32"/>
      <c r="D1364" s="32"/>
      <c r="E1364" s="126"/>
      <c r="F1364" s="35"/>
      <c r="G1364" s="35"/>
      <c r="H1364" s="35"/>
      <c r="I1364" s="33">
        <v>0</v>
      </c>
      <c r="J1364" s="33">
        <v>0</v>
      </c>
      <c r="K1364" s="33">
        <v>0</v>
      </c>
      <c r="L1364" s="33">
        <v>0</v>
      </c>
      <c r="M1364" s="33">
        <v>0</v>
      </c>
      <c r="N1364" s="108">
        <v>0</v>
      </c>
      <c r="O1364" s="108">
        <v>0</v>
      </c>
      <c r="R1364" s="36"/>
      <c r="S1364" s="36"/>
      <c r="T1364" s="32"/>
      <c r="U1364" s="33"/>
      <c r="V1364" s="33"/>
      <c r="W1364" s="33"/>
    </row>
    <row r="1365" spans="1:23" ht="25" customHeight="1" x14ac:dyDescent="0.3">
      <c r="A1365" s="32"/>
      <c r="B1365" s="32"/>
      <c r="C1365" s="32"/>
      <c r="D1365" s="32"/>
      <c r="E1365" s="126"/>
      <c r="F1365" s="35"/>
      <c r="G1365" s="35"/>
      <c r="H1365" s="35"/>
      <c r="I1365" s="33">
        <v>0</v>
      </c>
      <c r="J1365" s="33">
        <v>0</v>
      </c>
      <c r="K1365" s="33">
        <v>0</v>
      </c>
      <c r="L1365" s="33">
        <v>0</v>
      </c>
      <c r="M1365" s="33">
        <v>0</v>
      </c>
      <c r="N1365" s="108">
        <v>0</v>
      </c>
      <c r="O1365" s="108">
        <v>0</v>
      </c>
      <c r="R1365" s="36"/>
      <c r="S1365" s="36"/>
      <c r="T1365" s="32"/>
      <c r="U1365" s="33"/>
      <c r="V1365" s="33"/>
      <c r="W1365" s="33"/>
    </row>
    <row r="1366" spans="1:23" ht="25" customHeight="1" x14ac:dyDescent="0.3">
      <c r="A1366" s="32"/>
      <c r="B1366" s="32"/>
      <c r="C1366" s="32"/>
      <c r="D1366" s="32"/>
      <c r="E1366" s="126"/>
      <c r="F1366" s="35"/>
      <c r="G1366" s="35"/>
      <c r="H1366" s="35"/>
      <c r="I1366" s="33">
        <v>0</v>
      </c>
      <c r="J1366" s="33">
        <v>0</v>
      </c>
      <c r="K1366" s="33">
        <v>0</v>
      </c>
      <c r="L1366" s="33">
        <v>0</v>
      </c>
      <c r="M1366" s="33">
        <v>0</v>
      </c>
      <c r="N1366" s="108">
        <v>0</v>
      </c>
      <c r="O1366" s="108">
        <v>0</v>
      </c>
      <c r="R1366" s="36"/>
      <c r="S1366" s="36"/>
      <c r="T1366" s="32"/>
      <c r="U1366" s="33"/>
      <c r="V1366" s="33"/>
      <c r="W1366" s="33"/>
    </row>
    <row r="1367" spans="1:23" ht="25" customHeight="1" x14ac:dyDescent="0.3">
      <c r="A1367" s="32"/>
      <c r="B1367" s="32"/>
      <c r="C1367" s="32"/>
      <c r="D1367" s="32"/>
      <c r="E1367" s="126"/>
      <c r="F1367" s="35"/>
      <c r="G1367" s="35"/>
      <c r="H1367" s="35"/>
      <c r="I1367" s="33">
        <v>0</v>
      </c>
      <c r="J1367" s="33">
        <v>0</v>
      </c>
      <c r="K1367" s="33">
        <v>0</v>
      </c>
      <c r="L1367" s="33">
        <v>0</v>
      </c>
      <c r="M1367" s="33">
        <v>0</v>
      </c>
      <c r="N1367" s="108">
        <v>0</v>
      </c>
      <c r="O1367" s="108">
        <v>0</v>
      </c>
      <c r="R1367" s="36"/>
      <c r="S1367" s="36"/>
      <c r="T1367" s="32"/>
      <c r="U1367" s="33"/>
      <c r="V1367" s="33"/>
      <c r="W1367" s="33"/>
    </row>
    <row r="1368" spans="1:23" ht="25" customHeight="1" x14ac:dyDescent="0.3">
      <c r="A1368" s="32"/>
      <c r="B1368" s="32"/>
      <c r="C1368" s="32"/>
      <c r="D1368" s="32"/>
      <c r="E1368" s="126"/>
      <c r="F1368" s="35"/>
      <c r="G1368" s="35"/>
      <c r="H1368" s="35"/>
      <c r="I1368" s="33">
        <v>0</v>
      </c>
      <c r="J1368" s="33">
        <v>0</v>
      </c>
      <c r="K1368" s="33">
        <v>0</v>
      </c>
      <c r="L1368" s="33">
        <v>0</v>
      </c>
      <c r="M1368" s="33">
        <v>0</v>
      </c>
      <c r="N1368" s="108">
        <v>0</v>
      </c>
      <c r="O1368" s="108">
        <v>0</v>
      </c>
      <c r="R1368" s="36"/>
      <c r="S1368" s="36"/>
      <c r="T1368" s="32"/>
      <c r="U1368" s="33"/>
      <c r="V1368" s="33"/>
      <c r="W1368" s="33"/>
    </row>
    <row r="1369" spans="1:23" ht="25" customHeight="1" x14ac:dyDescent="0.3">
      <c r="A1369" s="32"/>
      <c r="B1369" s="32"/>
      <c r="C1369" s="32"/>
      <c r="D1369" s="32"/>
      <c r="E1369" s="126"/>
      <c r="F1369" s="35"/>
      <c r="G1369" s="35"/>
      <c r="H1369" s="35"/>
      <c r="I1369" s="33">
        <v>0</v>
      </c>
      <c r="J1369" s="33">
        <v>0</v>
      </c>
      <c r="K1369" s="33">
        <v>0</v>
      </c>
      <c r="L1369" s="33">
        <v>0</v>
      </c>
      <c r="M1369" s="33">
        <v>0</v>
      </c>
      <c r="N1369" s="108">
        <v>0</v>
      </c>
      <c r="O1369" s="108">
        <v>0</v>
      </c>
      <c r="R1369" s="36"/>
      <c r="S1369" s="36"/>
      <c r="T1369" s="32"/>
      <c r="U1369" s="33"/>
      <c r="V1369" s="33"/>
      <c r="W1369" s="33"/>
    </row>
    <row r="1370" spans="1:23" ht="25" customHeight="1" x14ac:dyDescent="0.3">
      <c r="A1370" s="32"/>
      <c r="B1370" s="32"/>
      <c r="C1370" s="32"/>
      <c r="D1370" s="32"/>
      <c r="E1370" s="126"/>
      <c r="F1370" s="35"/>
      <c r="G1370" s="35"/>
      <c r="H1370" s="35"/>
      <c r="I1370" s="33">
        <v>0</v>
      </c>
      <c r="J1370" s="33">
        <v>0</v>
      </c>
      <c r="K1370" s="33">
        <v>0</v>
      </c>
      <c r="L1370" s="33">
        <v>0</v>
      </c>
      <c r="M1370" s="33">
        <v>0</v>
      </c>
      <c r="N1370" s="108">
        <v>0</v>
      </c>
      <c r="O1370" s="108">
        <v>0</v>
      </c>
      <c r="R1370" s="36"/>
      <c r="S1370" s="36"/>
      <c r="T1370" s="32"/>
      <c r="U1370" s="33"/>
      <c r="V1370" s="33"/>
      <c r="W1370" s="33"/>
    </row>
    <row r="1371" spans="1:23" ht="25" customHeight="1" x14ac:dyDescent="0.3">
      <c r="A1371" s="32"/>
      <c r="B1371" s="32"/>
      <c r="C1371" s="32"/>
      <c r="D1371" s="32"/>
      <c r="E1371" s="126"/>
      <c r="F1371" s="35"/>
      <c r="G1371" s="35"/>
      <c r="H1371" s="35"/>
      <c r="I1371" s="33">
        <v>0</v>
      </c>
      <c r="J1371" s="33">
        <v>0</v>
      </c>
      <c r="K1371" s="33">
        <v>0</v>
      </c>
      <c r="L1371" s="33">
        <v>0</v>
      </c>
      <c r="M1371" s="33">
        <v>0</v>
      </c>
      <c r="N1371" s="108">
        <v>0</v>
      </c>
      <c r="O1371" s="108">
        <v>0</v>
      </c>
      <c r="R1371" s="36"/>
      <c r="S1371" s="36"/>
      <c r="T1371" s="32"/>
      <c r="U1371" s="33"/>
      <c r="V1371" s="33"/>
      <c r="W1371" s="33"/>
    </row>
    <row r="1372" spans="1:23" ht="25" customHeight="1" x14ac:dyDescent="0.3">
      <c r="A1372" s="32"/>
      <c r="B1372" s="32"/>
      <c r="C1372" s="32"/>
      <c r="D1372" s="32"/>
      <c r="E1372" s="126"/>
      <c r="F1372" s="35"/>
      <c r="G1372" s="35"/>
      <c r="H1372" s="35"/>
      <c r="I1372" s="33">
        <v>0</v>
      </c>
      <c r="J1372" s="33">
        <v>0</v>
      </c>
      <c r="K1372" s="33">
        <v>0</v>
      </c>
      <c r="L1372" s="33">
        <v>0</v>
      </c>
      <c r="M1372" s="33">
        <v>0</v>
      </c>
      <c r="N1372" s="108">
        <v>0</v>
      </c>
      <c r="O1372" s="108">
        <v>0</v>
      </c>
      <c r="R1372" s="36"/>
      <c r="S1372" s="36"/>
      <c r="T1372" s="32"/>
      <c r="U1372" s="33"/>
      <c r="V1372" s="33"/>
      <c r="W1372" s="33"/>
    </row>
    <row r="1373" spans="1:23" ht="25" customHeight="1" x14ac:dyDescent="0.3">
      <c r="A1373" s="32"/>
      <c r="B1373" s="32"/>
      <c r="C1373" s="32"/>
      <c r="D1373" s="32"/>
      <c r="E1373" s="126"/>
      <c r="F1373" s="35"/>
      <c r="G1373" s="35"/>
      <c r="H1373" s="35"/>
      <c r="I1373" s="33">
        <v>0</v>
      </c>
      <c r="J1373" s="33">
        <v>0</v>
      </c>
      <c r="K1373" s="33">
        <v>0</v>
      </c>
      <c r="L1373" s="33">
        <v>0</v>
      </c>
      <c r="M1373" s="33">
        <v>0</v>
      </c>
      <c r="N1373" s="108">
        <v>0</v>
      </c>
      <c r="O1373" s="108">
        <v>0</v>
      </c>
      <c r="R1373" s="36"/>
      <c r="S1373" s="36"/>
      <c r="T1373" s="32"/>
      <c r="U1373" s="33"/>
      <c r="V1373" s="33"/>
      <c r="W1373" s="33"/>
    </row>
    <row r="1374" spans="1:23" ht="25" customHeight="1" x14ac:dyDescent="0.3">
      <c r="A1374" s="32"/>
      <c r="B1374" s="32"/>
      <c r="C1374" s="32"/>
      <c r="D1374" s="32"/>
      <c r="E1374" s="126"/>
      <c r="F1374" s="35"/>
      <c r="G1374" s="35"/>
      <c r="H1374" s="35"/>
      <c r="I1374" s="33">
        <v>0</v>
      </c>
      <c r="J1374" s="33">
        <v>0</v>
      </c>
      <c r="K1374" s="33">
        <v>0</v>
      </c>
      <c r="L1374" s="33">
        <v>0</v>
      </c>
      <c r="M1374" s="33">
        <v>0</v>
      </c>
      <c r="N1374" s="108">
        <v>0</v>
      </c>
      <c r="O1374" s="108">
        <v>0</v>
      </c>
      <c r="R1374" s="36"/>
      <c r="S1374" s="36"/>
      <c r="T1374" s="32"/>
      <c r="U1374" s="33"/>
      <c r="V1374" s="33"/>
      <c r="W1374" s="33"/>
    </row>
    <row r="1375" spans="1:23" ht="25" customHeight="1" x14ac:dyDescent="0.3">
      <c r="A1375" s="32"/>
      <c r="B1375" s="32"/>
      <c r="C1375" s="32"/>
      <c r="D1375" s="32"/>
      <c r="E1375" s="126"/>
      <c r="F1375" s="35"/>
      <c r="G1375" s="35"/>
      <c r="H1375" s="35"/>
      <c r="I1375" s="33">
        <v>0</v>
      </c>
      <c r="J1375" s="33">
        <v>0</v>
      </c>
      <c r="K1375" s="33">
        <v>0</v>
      </c>
      <c r="L1375" s="33">
        <v>0</v>
      </c>
      <c r="M1375" s="33">
        <v>0</v>
      </c>
      <c r="N1375" s="108">
        <v>0</v>
      </c>
      <c r="O1375" s="108">
        <v>0</v>
      </c>
      <c r="R1375" s="36"/>
      <c r="S1375" s="36"/>
      <c r="T1375" s="32"/>
      <c r="U1375" s="33"/>
      <c r="V1375" s="33"/>
      <c r="W1375" s="33"/>
    </row>
    <row r="1376" spans="1:23" ht="25" customHeight="1" x14ac:dyDescent="0.3">
      <c r="A1376" s="32"/>
      <c r="B1376" s="32"/>
      <c r="C1376" s="32"/>
      <c r="D1376" s="32"/>
      <c r="E1376" s="126"/>
      <c r="F1376" s="35"/>
      <c r="G1376" s="35"/>
      <c r="H1376" s="35"/>
      <c r="I1376" s="33">
        <v>0</v>
      </c>
      <c r="J1376" s="33">
        <v>0</v>
      </c>
      <c r="K1376" s="33">
        <v>0</v>
      </c>
      <c r="L1376" s="33">
        <v>0</v>
      </c>
      <c r="M1376" s="33">
        <v>0</v>
      </c>
      <c r="N1376" s="108">
        <v>0</v>
      </c>
      <c r="O1376" s="108">
        <v>0</v>
      </c>
      <c r="R1376" s="36"/>
      <c r="S1376" s="36"/>
      <c r="T1376" s="32"/>
      <c r="U1376" s="33"/>
      <c r="V1376" s="33"/>
      <c r="W1376" s="33"/>
    </row>
    <row r="1377" spans="1:23" ht="25" customHeight="1" x14ac:dyDescent="0.3">
      <c r="A1377" s="32"/>
      <c r="B1377" s="32"/>
      <c r="C1377" s="32"/>
      <c r="D1377" s="32"/>
      <c r="E1377" s="126"/>
      <c r="F1377" s="35"/>
      <c r="G1377" s="35"/>
      <c r="H1377" s="35"/>
      <c r="I1377" s="33">
        <v>0</v>
      </c>
      <c r="J1377" s="33">
        <v>0</v>
      </c>
      <c r="K1377" s="33">
        <v>0</v>
      </c>
      <c r="L1377" s="33">
        <v>0</v>
      </c>
      <c r="M1377" s="33">
        <v>0</v>
      </c>
      <c r="N1377" s="108">
        <v>0</v>
      </c>
      <c r="O1377" s="108">
        <v>0</v>
      </c>
      <c r="R1377" s="36"/>
      <c r="S1377" s="36"/>
      <c r="T1377" s="32"/>
      <c r="U1377" s="33"/>
      <c r="V1377" s="33"/>
      <c r="W1377" s="33"/>
    </row>
    <row r="1378" spans="1:23" ht="25" customHeight="1" x14ac:dyDescent="0.3">
      <c r="A1378" s="32"/>
      <c r="B1378" s="32"/>
      <c r="C1378" s="32"/>
      <c r="D1378" s="32"/>
      <c r="E1378" s="126"/>
      <c r="F1378" s="35"/>
      <c r="G1378" s="35"/>
      <c r="H1378" s="35"/>
      <c r="I1378" s="33">
        <v>0</v>
      </c>
      <c r="J1378" s="33">
        <v>0</v>
      </c>
      <c r="K1378" s="33">
        <v>0</v>
      </c>
      <c r="L1378" s="33">
        <v>0</v>
      </c>
      <c r="M1378" s="33">
        <v>0</v>
      </c>
      <c r="N1378" s="108">
        <v>0</v>
      </c>
      <c r="O1378" s="108">
        <v>0</v>
      </c>
      <c r="R1378" s="36"/>
      <c r="S1378" s="36"/>
      <c r="T1378" s="32"/>
      <c r="U1378" s="33"/>
      <c r="V1378" s="33"/>
      <c r="W1378" s="33"/>
    </row>
    <row r="1379" spans="1:23" ht="25" customHeight="1" x14ac:dyDescent="0.3">
      <c r="A1379" s="32"/>
      <c r="B1379" s="32"/>
      <c r="C1379" s="32"/>
      <c r="D1379" s="32"/>
      <c r="E1379" s="126"/>
      <c r="F1379" s="35"/>
      <c r="G1379" s="35"/>
      <c r="H1379" s="35"/>
      <c r="I1379" s="33">
        <v>0</v>
      </c>
      <c r="J1379" s="33">
        <v>0</v>
      </c>
      <c r="K1379" s="33">
        <v>0</v>
      </c>
      <c r="L1379" s="33">
        <v>0</v>
      </c>
      <c r="M1379" s="33">
        <v>0</v>
      </c>
      <c r="N1379" s="108">
        <v>0</v>
      </c>
      <c r="O1379" s="108">
        <v>0</v>
      </c>
      <c r="R1379" s="36"/>
      <c r="S1379" s="36"/>
      <c r="T1379" s="32"/>
      <c r="U1379" s="33"/>
      <c r="V1379" s="33"/>
      <c r="W1379" s="33"/>
    </row>
    <row r="1380" spans="1:23" ht="25" customHeight="1" x14ac:dyDescent="0.3">
      <c r="A1380" s="32"/>
      <c r="B1380" s="32"/>
      <c r="C1380" s="32"/>
      <c r="D1380" s="32"/>
      <c r="E1380" s="126"/>
      <c r="F1380" s="35"/>
      <c r="G1380" s="35"/>
      <c r="H1380" s="35"/>
      <c r="I1380" s="33">
        <v>0</v>
      </c>
      <c r="J1380" s="33">
        <v>0</v>
      </c>
      <c r="K1380" s="33">
        <v>0</v>
      </c>
      <c r="L1380" s="33">
        <v>0</v>
      </c>
      <c r="M1380" s="33">
        <v>0</v>
      </c>
      <c r="N1380" s="108">
        <v>0</v>
      </c>
      <c r="O1380" s="108">
        <v>0</v>
      </c>
      <c r="R1380" s="36"/>
      <c r="S1380" s="36"/>
      <c r="T1380" s="32"/>
      <c r="U1380" s="33"/>
      <c r="V1380" s="33"/>
      <c r="W1380" s="33"/>
    </row>
    <row r="1381" spans="1:23" ht="25" customHeight="1" x14ac:dyDescent="0.3">
      <c r="A1381" s="32"/>
      <c r="B1381" s="32"/>
      <c r="C1381" s="32"/>
      <c r="D1381" s="32"/>
      <c r="E1381" s="126"/>
      <c r="F1381" s="35"/>
      <c r="G1381" s="35"/>
      <c r="H1381" s="35"/>
      <c r="I1381" s="33">
        <v>0</v>
      </c>
      <c r="J1381" s="33">
        <v>0</v>
      </c>
      <c r="K1381" s="33">
        <v>0</v>
      </c>
      <c r="L1381" s="33">
        <v>0</v>
      </c>
      <c r="M1381" s="33">
        <v>0</v>
      </c>
      <c r="N1381" s="108">
        <v>0</v>
      </c>
      <c r="O1381" s="108">
        <v>0</v>
      </c>
      <c r="R1381" s="36"/>
      <c r="S1381" s="36"/>
      <c r="T1381" s="32"/>
      <c r="U1381" s="33"/>
      <c r="V1381" s="33"/>
      <c r="W1381" s="33"/>
    </row>
    <row r="1382" spans="1:23" ht="25" customHeight="1" x14ac:dyDescent="0.3">
      <c r="A1382" s="32"/>
      <c r="B1382" s="32"/>
      <c r="C1382" s="32"/>
      <c r="D1382" s="32"/>
      <c r="E1382" s="126"/>
      <c r="F1382" s="35"/>
      <c r="G1382" s="35"/>
      <c r="H1382" s="35"/>
      <c r="I1382" s="33">
        <v>0</v>
      </c>
      <c r="J1382" s="33">
        <v>0</v>
      </c>
      <c r="K1382" s="33">
        <v>0</v>
      </c>
      <c r="L1382" s="33">
        <v>0</v>
      </c>
      <c r="M1382" s="33">
        <v>0</v>
      </c>
      <c r="N1382" s="108">
        <v>0</v>
      </c>
      <c r="O1382" s="108">
        <v>0</v>
      </c>
      <c r="R1382" s="36"/>
      <c r="S1382" s="36"/>
      <c r="T1382" s="32"/>
      <c r="U1382" s="33"/>
      <c r="V1382" s="33"/>
      <c r="W1382" s="33"/>
    </row>
    <row r="1383" spans="1:23" ht="25" customHeight="1" x14ac:dyDescent="0.3">
      <c r="A1383" s="32"/>
      <c r="B1383" s="32"/>
      <c r="C1383" s="32"/>
      <c r="D1383" s="32"/>
      <c r="E1383" s="126"/>
      <c r="F1383" s="35"/>
      <c r="G1383" s="35"/>
      <c r="H1383" s="35"/>
      <c r="I1383" s="33">
        <v>0</v>
      </c>
      <c r="J1383" s="33">
        <v>0</v>
      </c>
      <c r="K1383" s="33">
        <v>0</v>
      </c>
      <c r="L1383" s="33">
        <v>0</v>
      </c>
      <c r="M1383" s="33">
        <v>0</v>
      </c>
      <c r="N1383" s="108">
        <v>0</v>
      </c>
      <c r="O1383" s="108">
        <v>0</v>
      </c>
      <c r="R1383" s="36"/>
      <c r="S1383" s="36"/>
      <c r="T1383" s="32"/>
      <c r="U1383" s="33"/>
      <c r="V1383" s="33"/>
      <c r="W1383" s="33"/>
    </row>
    <row r="1384" spans="1:23" ht="25" customHeight="1" x14ac:dyDescent="0.3">
      <c r="A1384" s="32"/>
      <c r="B1384" s="32"/>
      <c r="C1384" s="32"/>
      <c r="D1384" s="32"/>
      <c r="E1384" s="126"/>
      <c r="F1384" s="35"/>
      <c r="G1384" s="35"/>
      <c r="H1384" s="35"/>
      <c r="I1384" s="33">
        <v>0</v>
      </c>
      <c r="J1384" s="33">
        <v>0</v>
      </c>
      <c r="K1384" s="33">
        <v>0</v>
      </c>
      <c r="L1384" s="33">
        <v>0</v>
      </c>
      <c r="M1384" s="33">
        <v>0</v>
      </c>
      <c r="N1384" s="108">
        <v>0</v>
      </c>
      <c r="O1384" s="108">
        <v>0</v>
      </c>
      <c r="R1384" s="36"/>
      <c r="S1384" s="36"/>
      <c r="T1384" s="32"/>
      <c r="U1384" s="33"/>
      <c r="V1384" s="33"/>
      <c r="W1384" s="33"/>
    </row>
    <row r="1385" spans="1:23" ht="25" customHeight="1" x14ac:dyDescent="0.3">
      <c r="A1385" s="32"/>
      <c r="B1385" s="32"/>
      <c r="C1385" s="32"/>
      <c r="D1385" s="32"/>
      <c r="E1385" s="126"/>
      <c r="F1385" s="35"/>
      <c r="G1385" s="35"/>
      <c r="H1385" s="35"/>
      <c r="I1385" s="33">
        <v>0</v>
      </c>
      <c r="J1385" s="33">
        <v>0</v>
      </c>
      <c r="K1385" s="33">
        <v>0</v>
      </c>
      <c r="L1385" s="33">
        <v>0</v>
      </c>
      <c r="M1385" s="33">
        <v>0</v>
      </c>
      <c r="N1385" s="108">
        <v>0</v>
      </c>
      <c r="O1385" s="108">
        <v>0</v>
      </c>
      <c r="R1385" s="36"/>
      <c r="S1385" s="36"/>
      <c r="T1385" s="32"/>
      <c r="U1385" s="33"/>
      <c r="V1385" s="33"/>
      <c r="W1385" s="33"/>
    </row>
    <row r="1386" spans="1:23" ht="25" customHeight="1" x14ac:dyDescent="0.3">
      <c r="A1386" s="32"/>
      <c r="B1386" s="32"/>
      <c r="C1386" s="32"/>
      <c r="D1386" s="32"/>
      <c r="E1386" s="126"/>
      <c r="F1386" s="35"/>
      <c r="G1386" s="35"/>
      <c r="H1386" s="35"/>
      <c r="I1386" s="33">
        <v>0</v>
      </c>
      <c r="J1386" s="33">
        <v>0</v>
      </c>
      <c r="K1386" s="33">
        <v>0</v>
      </c>
      <c r="L1386" s="33">
        <v>0</v>
      </c>
      <c r="M1386" s="33">
        <v>0</v>
      </c>
      <c r="N1386" s="108">
        <v>0</v>
      </c>
      <c r="O1386" s="108">
        <v>0</v>
      </c>
      <c r="R1386" s="36"/>
      <c r="S1386" s="36"/>
      <c r="T1386" s="32"/>
      <c r="U1386" s="33"/>
      <c r="V1386" s="33"/>
      <c r="W1386" s="33"/>
    </row>
    <row r="1387" spans="1:23" ht="25" customHeight="1" x14ac:dyDescent="0.3">
      <c r="A1387" s="32"/>
      <c r="B1387" s="32"/>
      <c r="C1387" s="32"/>
      <c r="D1387" s="32"/>
      <c r="E1387" s="126"/>
      <c r="F1387" s="35"/>
      <c r="G1387" s="35"/>
      <c r="H1387" s="35"/>
      <c r="I1387" s="33">
        <v>0</v>
      </c>
      <c r="J1387" s="33">
        <v>0</v>
      </c>
      <c r="K1387" s="33">
        <v>0</v>
      </c>
      <c r="L1387" s="33">
        <v>0</v>
      </c>
      <c r="M1387" s="33">
        <v>0</v>
      </c>
      <c r="N1387" s="108">
        <v>0</v>
      </c>
      <c r="O1387" s="108">
        <v>0</v>
      </c>
      <c r="R1387" s="36"/>
      <c r="S1387" s="36"/>
      <c r="T1387" s="32"/>
      <c r="U1387" s="33"/>
      <c r="V1387" s="33"/>
      <c r="W1387" s="33"/>
    </row>
    <row r="1388" spans="1:23" ht="25" customHeight="1" x14ac:dyDescent="0.3">
      <c r="A1388" s="32"/>
      <c r="B1388" s="32"/>
      <c r="C1388" s="32"/>
      <c r="D1388" s="32"/>
      <c r="E1388" s="126"/>
      <c r="F1388" s="35"/>
      <c r="G1388" s="35"/>
      <c r="H1388" s="35"/>
      <c r="I1388" s="33">
        <v>0</v>
      </c>
      <c r="J1388" s="33">
        <v>0</v>
      </c>
      <c r="K1388" s="33">
        <v>0</v>
      </c>
      <c r="L1388" s="33">
        <v>0</v>
      </c>
      <c r="M1388" s="33">
        <v>0</v>
      </c>
      <c r="N1388" s="108">
        <v>0</v>
      </c>
      <c r="O1388" s="108">
        <v>0</v>
      </c>
      <c r="R1388" s="36"/>
      <c r="S1388" s="36"/>
      <c r="T1388" s="32"/>
      <c r="U1388" s="33"/>
      <c r="V1388" s="33"/>
      <c r="W1388" s="33"/>
    </row>
    <row r="1389" spans="1:23" ht="25" customHeight="1" x14ac:dyDescent="0.3">
      <c r="A1389" s="32"/>
      <c r="B1389" s="32"/>
      <c r="C1389" s="32"/>
      <c r="D1389" s="32"/>
      <c r="E1389" s="126"/>
      <c r="F1389" s="35"/>
      <c r="G1389" s="35"/>
      <c r="H1389" s="35"/>
      <c r="I1389" s="33">
        <v>0</v>
      </c>
      <c r="J1389" s="33">
        <v>0</v>
      </c>
      <c r="K1389" s="33">
        <v>0</v>
      </c>
      <c r="L1389" s="33">
        <v>0</v>
      </c>
      <c r="M1389" s="33">
        <v>0</v>
      </c>
      <c r="N1389" s="108">
        <v>0</v>
      </c>
      <c r="O1389" s="108">
        <v>0</v>
      </c>
      <c r="R1389" s="36"/>
      <c r="S1389" s="36"/>
      <c r="T1389" s="32"/>
      <c r="U1389" s="33"/>
      <c r="V1389" s="33"/>
      <c r="W1389" s="33"/>
    </row>
    <row r="1390" spans="1:23" ht="25" customHeight="1" x14ac:dyDescent="0.3">
      <c r="A1390" s="32"/>
      <c r="B1390" s="32"/>
      <c r="C1390" s="32"/>
      <c r="D1390" s="32"/>
      <c r="E1390" s="126"/>
      <c r="F1390" s="35"/>
      <c r="G1390" s="35"/>
      <c r="H1390" s="35"/>
      <c r="I1390" s="33">
        <v>0</v>
      </c>
      <c r="J1390" s="33">
        <v>0</v>
      </c>
      <c r="K1390" s="33">
        <v>0</v>
      </c>
      <c r="L1390" s="33">
        <v>0</v>
      </c>
      <c r="M1390" s="33">
        <v>0</v>
      </c>
      <c r="N1390" s="108">
        <v>0</v>
      </c>
      <c r="O1390" s="108">
        <v>0</v>
      </c>
      <c r="R1390" s="36"/>
      <c r="S1390" s="36"/>
      <c r="T1390" s="32"/>
      <c r="U1390" s="33"/>
      <c r="V1390" s="33"/>
      <c r="W1390" s="33"/>
    </row>
    <row r="1391" spans="1:23" ht="25" customHeight="1" x14ac:dyDescent="0.3">
      <c r="A1391" s="32"/>
      <c r="B1391" s="32"/>
      <c r="C1391" s="32"/>
      <c r="D1391" s="32"/>
      <c r="E1391" s="126"/>
      <c r="F1391" s="35"/>
      <c r="G1391" s="35"/>
      <c r="H1391" s="35"/>
      <c r="I1391" s="33">
        <v>0</v>
      </c>
      <c r="J1391" s="33">
        <v>0</v>
      </c>
      <c r="K1391" s="33">
        <v>0</v>
      </c>
      <c r="L1391" s="33">
        <v>0</v>
      </c>
      <c r="M1391" s="33">
        <v>0</v>
      </c>
      <c r="N1391" s="108">
        <v>0</v>
      </c>
      <c r="O1391" s="108">
        <v>0</v>
      </c>
      <c r="R1391" s="36"/>
      <c r="S1391" s="36"/>
      <c r="T1391" s="32"/>
      <c r="U1391" s="33"/>
      <c r="V1391" s="33"/>
      <c r="W1391" s="33"/>
    </row>
    <row r="1392" spans="1:23" ht="25" customHeight="1" x14ac:dyDescent="0.3">
      <c r="A1392" s="32"/>
      <c r="B1392" s="32"/>
      <c r="C1392" s="32"/>
      <c r="D1392" s="32"/>
      <c r="E1392" s="126"/>
      <c r="F1392" s="35"/>
      <c r="G1392" s="35"/>
      <c r="H1392" s="35"/>
      <c r="I1392" s="33">
        <v>0</v>
      </c>
      <c r="J1392" s="33">
        <v>0</v>
      </c>
      <c r="K1392" s="33">
        <v>0</v>
      </c>
      <c r="L1392" s="33">
        <v>0</v>
      </c>
      <c r="M1392" s="33">
        <v>0</v>
      </c>
      <c r="N1392" s="108">
        <v>0</v>
      </c>
      <c r="O1392" s="108">
        <v>0</v>
      </c>
      <c r="R1392" s="36"/>
      <c r="S1392" s="36"/>
      <c r="T1392" s="32"/>
      <c r="U1392" s="33"/>
      <c r="V1392" s="33"/>
      <c r="W1392" s="33"/>
    </row>
    <row r="1393" spans="1:23" ht="25" customHeight="1" x14ac:dyDescent="0.3">
      <c r="A1393" s="32"/>
      <c r="B1393" s="32"/>
      <c r="C1393" s="32"/>
      <c r="D1393" s="32"/>
      <c r="E1393" s="126"/>
      <c r="F1393" s="35"/>
      <c r="G1393" s="35"/>
      <c r="H1393" s="35"/>
      <c r="I1393" s="33">
        <v>0</v>
      </c>
      <c r="J1393" s="33">
        <v>0</v>
      </c>
      <c r="K1393" s="33">
        <v>0</v>
      </c>
      <c r="L1393" s="33">
        <v>0</v>
      </c>
      <c r="M1393" s="33">
        <v>0</v>
      </c>
      <c r="N1393" s="108">
        <v>0</v>
      </c>
      <c r="O1393" s="108">
        <v>0</v>
      </c>
      <c r="R1393" s="36"/>
      <c r="S1393" s="36"/>
      <c r="T1393" s="32"/>
      <c r="U1393" s="33"/>
      <c r="V1393" s="33"/>
      <c r="W1393" s="33"/>
    </row>
    <row r="1394" spans="1:23" ht="25" customHeight="1" x14ac:dyDescent="0.3">
      <c r="A1394" s="32"/>
      <c r="B1394" s="32"/>
      <c r="C1394" s="32"/>
      <c r="D1394" s="32"/>
      <c r="E1394" s="126"/>
      <c r="F1394" s="35"/>
      <c r="G1394" s="35"/>
      <c r="H1394" s="35"/>
      <c r="I1394" s="33">
        <v>0</v>
      </c>
      <c r="J1394" s="33">
        <v>0</v>
      </c>
      <c r="K1394" s="33">
        <v>0</v>
      </c>
      <c r="L1394" s="33">
        <v>0</v>
      </c>
      <c r="M1394" s="33">
        <v>0</v>
      </c>
      <c r="N1394" s="108">
        <v>0</v>
      </c>
      <c r="O1394" s="108">
        <v>0</v>
      </c>
      <c r="R1394" s="36"/>
      <c r="S1394" s="36"/>
      <c r="T1394" s="32"/>
      <c r="U1394" s="33"/>
      <c r="V1394" s="33"/>
      <c r="W1394" s="33"/>
    </row>
    <row r="1395" spans="1:23" ht="25" customHeight="1" x14ac:dyDescent="0.3">
      <c r="A1395" s="32"/>
      <c r="B1395" s="32"/>
      <c r="C1395" s="32"/>
      <c r="D1395" s="32"/>
      <c r="E1395" s="126"/>
      <c r="F1395" s="35"/>
      <c r="G1395" s="35"/>
      <c r="H1395" s="35"/>
      <c r="I1395" s="33">
        <v>0</v>
      </c>
      <c r="J1395" s="33">
        <v>0</v>
      </c>
      <c r="K1395" s="33">
        <v>0</v>
      </c>
      <c r="L1395" s="33">
        <v>0</v>
      </c>
      <c r="M1395" s="33">
        <v>0</v>
      </c>
      <c r="N1395" s="108">
        <v>0</v>
      </c>
      <c r="O1395" s="108">
        <v>0</v>
      </c>
      <c r="R1395" s="36"/>
      <c r="S1395" s="36"/>
      <c r="T1395" s="32"/>
      <c r="U1395" s="33"/>
      <c r="V1395" s="33"/>
      <c r="W1395" s="33"/>
    </row>
    <row r="1396" spans="1:23" ht="25" customHeight="1" x14ac:dyDescent="0.3">
      <c r="A1396" s="32"/>
      <c r="B1396" s="32"/>
      <c r="C1396" s="32"/>
      <c r="D1396" s="32"/>
      <c r="E1396" s="126"/>
      <c r="F1396" s="35"/>
      <c r="G1396" s="35"/>
      <c r="H1396" s="35"/>
      <c r="I1396" s="33">
        <v>0</v>
      </c>
      <c r="J1396" s="33">
        <v>0</v>
      </c>
      <c r="K1396" s="33">
        <v>0</v>
      </c>
      <c r="L1396" s="33">
        <v>0</v>
      </c>
      <c r="M1396" s="33">
        <v>0</v>
      </c>
      <c r="N1396" s="108">
        <v>0</v>
      </c>
      <c r="O1396" s="108">
        <v>0</v>
      </c>
      <c r="R1396" s="36"/>
      <c r="S1396" s="36"/>
      <c r="T1396" s="32"/>
      <c r="U1396" s="33"/>
      <c r="V1396" s="33"/>
      <c r="W1396" s="33"/>
    </row>
    <row r="1397" spans="1:23" ht="25" customHeight="1" x14ac:dyDescent="0.3">
      <c r="A1397" s="32"/>
      <c r="B1397" s="32"/>
      <c r="C1397" s="32"/>
      <c r="D1397" s="32"/>
      <c r="E1397" s="126"/>
      <c r="F1397" s="35"/>
      <c r="G1397" s="35"/>
      <c r="H1397" s="35"/>
      <c r="I1397" s="33">
        <v>0</v>
      </c>
      <c r="J1397" s="33">
        <v>0</v>
      </c>
      <c r="K1397" s="33">
        <v>0</v>
      </c>
      <c r="L1397" s="33">
        <v>0</v>
      </c>
      <c r="M1397" s="33">
        <v>0</v>
      </c>
      <c r="N1397" s="108">
        <v>0</v>
      </c>
      <c r="O1397" s="108">
        <v>0</v>
      </c>
      <c r="R1397" s="36"/>
      <c r="S1397" s="36"/>
      <c r="T1397" s="32"/>
      <c r="U1397" s="33"/>
      <c r="V1397" s="33"/>
      <c r="W1397" s="33"/>
    </row>
    <row r="1398" spans="1:23" ht="25" customHeight="1" x14ac:dyDescent="0.3">
      <c r="A1398" s="32"/>
      <c r="B1398" s="32"/>
      <c r="C1398" s="32"/>
      <c r="D1398" s="32"/>
      <c r="E1398" s="126"/>
      <c r="F1398" s="35"/>
      <c r="G1398" s="35"/>
      <c r="H1398" s="35"/>
      <c r="I1398" s="33">
        <v>0</v>
      </c>
      <c r="J1398" s="33">
        <v>0</v>
      </c>
      <c r="K1398" s="33">
        <v>0</v>
      </c>
      <c r="L1398" s="33">
        <v>0</v>
      </c>
      <c r="M1398" s="33">
        <v>0</v>
      </c>
      <c r="N1398" s="108">
        <v>0</v>
      </c>
      <c r="O1398" s="108">
        <v>0</v>
      </c>
      <c r="R1398" s="36"/>
      <c r="S1398" s="36"/>
      <c r="T1398" s="32"/>
      <c r="U1398" s="33"/>
      <c r="V1398" s="33"/>
      <c r="W1398" s="33"/>
    </row>
    <row r="1399" spans="1:23" ht="25" customHeight="1" x14ac:dyDescent="0.3">
      <c r="A1399" s="32"/>
      <c r="B1399" s="32"/>
      <c r="C1399" s="32"/>
      <c r="D1399" s="32"/>
      <c r="E1399" s="126"/>
      <c r="F1399" s="35"/>
      <c r="G1399" s="35"/>
      <c r="H1399" s="35"/>
      <c r="I1399" s="33">
        <v>0</v>
      </c>
      <c r="J1399" s="33">
        <v>0</v>
      </c>
      <c r="K1399" s="33">
        <v>0</v>
      </c>
      <c r="L1399" s="33">
        <v>0</v>
      </c>
      <c r="M1399" s="33">
        <v>0</v>
      </c>
      <c r="N1399" s="108">
        <v>0</v>
      </c>
      <c r="O1399" s="108">
        <v>0</v>
      </c>
      <c r="R1399" s="36"/>
      <c r="S1399" s="36"/>
      <c r="T1399" s="32"/>
      <c r="U1399" s="33"/>
      <c r="V1399" s="33"/>
      <c r="W1399" s="33"/>
    </row>
    <row r="1400" spans="1:23" ht="25" customHeight="1" x14ac:dyDescent="0.3">
      <c r="A1400" s="32"/>
      <c r="B1400" s="32"/>
      <c r="C1400" s="32"/>
      <c r="D1400" s="32"/>
      <c r="E1400" s="126"/>
      <c r="F1400" s="35"/>
      <c r="G1400" s="35"/>
      <c r="H1400" s="35"/>
      <c r="I1400" s="33">
        <v>0</v>
      </c>
      <c r="J1400" s="33">
        <v>0</v>
      </c>
      <c r="K1400" s="33">
        <v>0</v>
      </c>
      <c r="L1400" s="33">
        <v>0</v>
      </c>
      <c r="M1400" s="33">
        <v>0</v>
      </c>
      <c r="N1400" s="108">
        <v>0</v>
      </c>
      <c r="O1400" s="108">
        <v>0</v>
      </c>
      <c r="R1400" s="36"/>
      <c r="S1400" s="36"/>
      <c r="T1400" s="32"/>
      <c r="U1400" s="33"/>
      <c r="V1400" s="33"/>
      <c r="W1400" s="33"/>
    </row>
    <row r="1401" spans="1:23" ht="25" customHeight="1" x14ac:dyDescent="0.3">
      <c r="A1401" s="32"/>
      <c r="B1401" s="32"/>
      <c r="C1401" s="32"/>
      <c r="D1401" s="32"/>
      <c r="E1401" s="126"/>
      <c r="F1401" s="35"/>
      <c r="G1401" s="35"/>
      <c r="H1401" s="35"/>
      <c r="I1401" s="33">
        <v>0</v>
      </c>
      <c r="J1401" s="33">
        <v>0</v>
      </c>
      <c r="K1401" s="33">
        <v>0</v>
      </c>
      <c r="L1401" s="33">
        <v>0</v>
      </c>
      <c r="M1401" s="33">
        <v>0</v>
      </c>
      <c r="N1401" s="108">
        <v>0</v>
      </c>
      <c r="O1401" s="108">
        <v>0</v>
      </c>
      <c r="R1401" s="36"/>
      <c r="S1401" s="36"/>
      <c r="T1401" s="32"/>
      <c r="U1401" s="33"/>
      <c r="V1401" s="33"/>
      <c r="W1401" s="33"/>
    </row>
    <row r="1402" spans="1:23" ht="25" customHeight="1" x14ac:dyDescent="0.3">
      <c r="A1402" s="32"/>
      <c r="B1402" s="32"/>
      <c r="C1402" s="32"/>
      <c r="D1402" s="32"/>
      <c r="E1402" s="126"/>
      <c r="F1402" s="35"/>
      <c r="G1402" s="35"/>
      <c r="H1402" s="35"/>
      <c r="I1402" s="33">
        <v>0</v>
      </c>
      <c r="J1402" s="33">
        <v>0</v>
      </c>
      <c r="K1402" s="33">
        <v>0</v>
      </c>
      <c r="L1402" s="33">
        <v>0</v>
      </c>
      <c r="M1402" s="33">
        <v>0</v>
      </c>
      <c r="N1402" s="108">
        <v>0</v>
      </c>
      <c r="O1402" s="108">
        <v>0</v>
      </c>
      <c r="R1402" s="36"/>
      <c r="S1402" s="36"/>
      <c r="T1402" s="32"/>
      <c r="U1402" s="33"/>
      <c r="V1402" s="33"/>
      <c r="W1402" s="33"/>
    </row>
    <row r="1403" spans="1:23" ht="25" customHeight="1" x14ac:dyDescent="0.3">
      <c r="A1403" s="32"/>
      <c r="B1403" s="32"/>
      <c r="C1403" s="32"/>
      <c r="D1403" s="32"/>
      <c r="E1403" s="126"/>
      <c r="F1403" s="35"/>
      <c r="G1403" s="35"/>
      <c r="H1403" s="35"/>
      <c r="I1403" s="33">
        <v>0</v>
      </c>
      <c r="J1403" s="33">
        <v>0</v>
      </c>
      <c r="K1403" s="33">
        <v>0</v>
      </c>
      <c r="L1403" s="33">
        <v>0</v>
      </c>
      <c r="M1403" s="33">
        <v>0</v>
      </c>
      <c r="N1403" s="108">
        <v>0</v>
      </c>
      <c r="O1403" s="108">
        <v>0</v>
      </c>
      <c r="R1403" s="36"/>
      <c r="S1403" s="36"/>
      <c r="T1403" s="32"/>
      <c r="U1403" s="33"/>
      <c r="V1403" s="33"/>
      <c r="W1403" s="33"/>
    </row>
    <row r="1404" spans="1:23" ht="25" customHeight="1" x14ac:dyDescent="0.3">
      <c r="A1404" s="32"/>
      <c r="B1404" s="32"/>
      <c r="C1404" s="32"/>
      <c r="D1404" s="32"/>
      <c r="E1404" s="126"/>
      <c r="F1404" s="35"/>
      <c r="G1404" s="35"/>
      <c r="H1404" s="35"/>
      <c r="I1404" s="33">
        <v>0</v>
      </c>
      <c r="J1404" s="33">
        <v>0</v>
      </c>
      <c r="K1404" s="33">
        <v>0</v>
      </c>
      <c r="L1404" s="33">
        <v>0</v>
      </c>
      <c r="M1404" s="33">
        <v>0</v>
      </c>
      <c r="N1404" s="108">
        <v>0</v>
      </c>
      <c r="O1404" s="108">
        <v>0</v>
      </c>
      <c r="R1404" s="36"/>
      <c r="S1404" s="36"/>
      <c r="T1404" s="32"/>
      <c r="U1404" s="33"/>
      <c r="V1404" s="33"/>
      <c r="W1404" s="33"/>
    </row>
    <row r="1405" spans="1:23" ht="25" customHeight="1" x14ac:dyDescent="0.3">
      <c r="A1405" s="32"/>
      <c r="B1405" s="32"/>
      <c r="C1405" s="32"/>
      <c r="D1405" s="32"/>
      <c r="E1405" s="126"/>
      <c r="F1405" s="35"/>
      <c r="G1405" s="35"/>
      <c r="H1405" s="35"/>
      <c r="I1405" s="33">
        <v>0</v>
      </c>
      <c r="J1405" s="33">
        <v>0</v>
      </c>
      <c r="K1405" s="33">
        <v>0</v>
      </c>
      <c r="L1405" s="33">
        <v>0</v>
      </c>
      <c r="M1405" s="33">
        <v>0</v>
      </c>
      <c r="N1405" s="108">
        <v>0</v>
      </c>
      <c r="O1405" s="108">
        <v>0</v>
      </c>
      <c r="R1405" s="36"/>
      <c r="S1405" s="36"/>
      <c r="T1405" s="32"/>
      <c r="U1405" s="33"/>
      <c r="V1405" s="33"/>
      <c r="W1405" s="33"/>
    </row>
    <row r="1406" spans="1:23" ht="25" customHeight="1" x14ac:dyDescent="0.3">
      <c r="A1406" s="32"/>
      <c r="B1406" s="32"/>
      <c r="C1406" s="32"/>
      <c r="D1406" s="32"/>
      <c r="E1406" s="126"/>
      <c r="F1406" s="35"/>
      <c r="G1406" s="35"/>
      <c r="H1406" s="35"/>
      <c r="I1406" s="33">
        <v>0</v>
      </c>
      <c r="J1406" s="33">
        <v>0</v>
      </c>
      <c r="K1406" s="33">
        <v>0</v>
      </c>
      <c r="L1406" s="33">
        <v>0</v>
      </c>
      <c r="M1406" s="33">
        <v>0</v>
      </c>
      <c r="N1406" s="108">
        <v>0</v>
      </c>
      <c r="O1406" s="108">
        <v>0</v>
      </c>
      <c r="R1406" s="36"/>
      <c r="S1406" s="36"/>
      <c r="T1406" s="32"/>
      <c r="U1406" s="33"/>
      <c r="V1406" s="33"/>
      <c r="W1406" s="33"/>
    </row>
    <row r="1407" spans="1:23" ht="25" customHeight="1" x14ac:dyDescent="0.3">
      <c r="A1407" s="32"/>
      <c r="B1407" s="32"/>
      <c r="C1407" s="32"/>
      <c r="D1407" s="32"/>
      <c r="E1407" s="126"/>
      <c r="F1407" s="35"/>
      <c r="G1407" s="35"/>
      <c r="H1407" s="35"/>
      <c r="I1407" s="33">
        <v>0</v>
      </c>
      <c r="J1407" s="33">
        <v>0</v>
      </c>
      <c r="K1407" s="33">
        <v>0</v>
      </c>
      <c r="L1407" s="33">
        <v>0</v>
      </c>
      <c r="M1407" s="33">
        <v>0</v>
      </c>
      <c r="N1407" s="108">
        <v>0</v>
      </c>
      <c r="O1407" s="108">
        <v>0</v>
      </c>
      <c r="R1407" s="36"/>
      <c r="S1407" s="36"/>
      <c r="T1407" s="32"/>
      <c r="U1407" s="33"/>
      <c r="V1407" s="33"/>
      <c r="W1407" s="33"/>
    </row>
    <row r="1408" spans="1:23" ht="25" customHeight="1" x14ac:dyDescent="0.3">
      <c r="A1408" s="32"/>
      <c r="B1408" s="32"/>
      <c r="C1408" s="32"/>
      <c r="D1408" s="32"/>
      <c r="E1408" s="126"/>
      <c r="F1408" s="35"/>
      <c r="G1408" s="35"/>
      <c r="H1408" s="35"/>
      <c r="I1408" s="33">
        <v>0</v>
      </c>
      <c r="J1408" s="33">
        <v>0</v>
      </c>
      <c r="K1408" s="33">
        <v>0</v>
      </c>
      <c r="L1408" s="33">
        <v>0</v>
      </c>
      <c r="M1408" s="33">
        <v>0</v>
      </c>
      <c r="N1408" s="108">
        <v>0</v>
      </c>
      <c r="O1408" s="108">
        <v>0</v>
      </c>
      <c r="R1408" s="36"/>
      <c r="S1408" s="36"/>
      <c r="T1408" s="32"/>
      <c r="U1408" s="33"/>
      <c r="V1408" s="33"/>
      <c r="W1408" s="33"/>
    </row>
    <row r="1409" spans="1:23" ht="25" customHeight="1" x14ac:dyDescent="0.3">
      <c r="A1409" s="32"/>
      <c r="B1409" s="32"/>
      <c r="C1409" s="32"/>
      <c r="D1409" s="32"/>
      <c r="E1409" s="126"/>
      <c r="F1409" s="35"/>
      <c r="G1409" s="35"/>
      <c r="H1409" s="35"/>
      <c r="I1409" s="33">
        <v>0</v>
      </c>
      <c r="J1409" s="33">
        <v>0</v>
      </c>
      <c r="K1409" s="33">
        <v>0</v>
      </c>
      <c r="L1409" s="33">
        <v>0</v>
      </c>
      <c r="M1409" s="33">
        <v>0</v>
      </c>
      <c r="N1409" s="108">
        <v>0</v>
      </c>
      <c r="O1409" s="108">
        <v>0</v>
      </c>
      <c r="R1409" s="36"/>
      <c r="S1409" s="36"/>
      <c r="T1409" s="32"/>
      <c r="U1409" s="33"/>
      <c r="V1409" s="33"/>
      <c r="W1409" s="33"/>
    </row>
    <row r="1410" spans="1:23" ht="25" customHeight="1" x14ac:dyDescent="0.3">
      <c r="A1410" s="32"/>
      <c r="B1410" s="32"/>
      <c r="C1410" s="32"/>
      <c r="D1410" s="32"/>
      <c r="E1410" s="126"/>
      <c r="F1410" s="35"/>
      <c r="G1410" s="35"/>
      <c r="H1410" s="35"/>
      <c r="I1410" s="33">
        <v>0</v>
      </c>
      <c r="J1410" s="33">
        <v>0</v>
      </c>
      <c r="K1410" s="33">
        <v>0</v>
      </c>
      <c r="L1410" s="33">
        <v>0</v>
      </c>
      <c r="M1410" s="33">
        <v>0</v>
      </c>
      <c r="N1410" s="108">
        <v>0</v>
      </c>
      <c r="O1410" s="108">
        <v>0</v>
      </c>
      <c r="R1410" s="36"/>
      <c r="S1410" s="36"/>
      <c r="T1410" s="32"/>
      <c r="U1410" s="33"/>
      <c r="V1410" s="33"/>
      <c r="W1410" s="33"/>
    </row>
    <row r="1411" spans="1:23" ht="25" customHeight="1" x14ac:dyDescent="0.3">
      <c r="A1411" s="32"/>
      <c r="B1411" s="32"/>
      <c r="C1411" s="32"/>
      <c r="D1411" s="32"/>
      <c r="E1411" s="126"/>
      <c r="F1411" s="35"/>
      <c r="G1411" s="35"/>
      <c r="H1411" s="35"/>
      <c r="I1411" s="33">
        <v>0</v>
      </c>
      <c r="J1411" s="33">
        <v>0</v>
      </c>
      <c r="K1411" s="33">
        <v>0</v>
      </c>
      <c r="L1411" s="33">
        <v>0</v>
      </c>
      <c r="M1411" s="33">
        <v>0</v>
      </c>
      <c r="N1411" s="108">
        <v>0</v>
      </c>
      <c r="O1411" s="108">
        <v>0</v>
      </c>
      <c r="R1411" s="36"/>
      <c r="S1411" s="36"/>
      <c r="T1411" s="32"/>
      <c r="U1411" s="33"/>
      <c r="V1411" s="33"/>
      <c r="W1411" s="33"/>
    </row>
    <row r="1412" spans="1:23" ht="25" customHeight="1" x14ac:dyDescent="0.3">
      <c r="A1412" s="32"/>
      <c r="B1412" s="32"/>
      <c r="C1412" s="32"/>
      <c r="D1412" s="32"/>
      <c r="E1412" s="126"/>
      <c r="F1412" s="35"/>
      <c r="G1412" s="35"/>
      <c r="H1412" s="35"/>
      <c r="I1412" s="33">
        <v>0</v>
      </c>
      <c r="J1412" s="33">
        <v>0</v>
      </c>
      <c r="K1412" s="33">
        <v>0</v>
      </c>
      <c r="L1412" s="33">
        <v>0</v>
      </c>
      <c r="M1412" s="33">
        <v>0</v>
      </c>
      <c r="N1412" s="108">
        <v>0</v>
      </c>
      <c r="O1412" s="108">
        <v>0</v>
      </c>
      <c r="R1412" s="36"/>
      <c r="S1412" s="36"/>
      <c r="T1412" s="32"/>
      <c r="U1412" s="33"/>
      <c r="V1412" s="33"/>
      <c r="W1412" s="33"/>
    </row>
    <row r="1413" spans="1:23" ht="25" customHeight="1" x14ac:dyDescent="0.3">
      <c r="A1413" s="32"/>
      <c r="B1413" s="32"/>
      <c r="C1413" s="32"/>
      <c r="D1413" s="32"/>
      <c r="E1413" s="126"/>
      <c r="F1413" s="35"/>
      <c r="G1413" s="35"/>
      <c r="H1413" s="35"/>
      <c r="I1413" s="33">
        <v>0</v>
      </c>
      <c r="J1413" s="33">
        <v>0</v>
      </c>
      <c r="K1413" s="33">
        <v>0</v>
      </c>
      <c r="L1413" s="33">
        <v>0</v>
      </c>
      <c r="M1413" s="33">
        <v>0</v>
      </c>
      <c r="N1413" s="108">
        <v>0</v>
      </c>
      <c r="O1413" s="108">
        <v>0</v>
      </c>
      <c r="R1413" s="36"/>
      <c r="S1413" s="36"/>
      <c r="T1413" s="32"/>
      <c r="U1413" s="33"/>
      <c r="V1413" s="33"/>
      <c r="W1413" s="33"/>
    </row>
    <row r="1414" spans="1:23" ht="25" customHeight="1" x14ac:dyDescent="0.3">
      <c r="A1414" s="32"/>
      <c r="B1414" s="32"/>
      <c r="C1414" s="32"/>
      <c r="D1414" s="32"/>
      <c r="E1414" s="126"/>
      <c r="F1414" s="35"/>
      <c r="G1414" s="35"/>
      <c r="H1414" s="35"/>
      <c r="I1414" s="33">
        <v>0</v>
      </c>
      <c r="J1414" s="33">
        <v>0</v>
      </c>
      <c r="K1414" s="33">
        <v>0</v>
      </c>
      <c r="L1414" s="33">
        <v>0</v>
      </c>
      <c r="M1414" s="33">
        <v>0</v>
      </c>
      <c r="N1414" s="108">
        <v>0</v>
      </c>
      <c r="O1414" s="108">
        <v>0</v>
      </c>
      <c r="R1414" s="36"/>
      <c r="S1414" s="36"/>
      <c r="T1414" s="32"/>
      <c r="U1414" s="33"/>
      <c r="V1414" s="33"/>
      <c r="W1414" s="33"/>
    </row>
    <row r="1415" spans="1:23" ht="25" customHeight="1" x14ac:dyDescent="0.3">
      <c r="A1415" s="32"/>
      <c r="B1415" s="32"/>
      <c r="C1415" s="32"/>
      <c r="D1415" s="32"/>
      <c r="E1415" s="126"/>
      <c r="F1415" s="35"/>
      <c r="G1415" s="35"/>
      <c r="H1415" s="35"/>
      <c r="I1415" s="33">
        <v>0</v>
      </c>
      <c r="J1415" s="33">
        <v>0</v>
      </c>
      <c r="K1415" s="33">
        <v>0</v>
      </c>
      <c r="L1415" s="33">
        <v>0</v>
      </c>
      <c r="M1415" s="33">
        <v>0</v>
      </c>
      <c r="N1415" s="108">
        <v>0</v>
      </c>
      <c r="O1415" s="108">
        <v>0</v>
      </c>
      <c r="R1415" s="36"/>
      <c r="S1415" s="36"/>
      <c r="T1415" s="32"/>
      <c r="U1415" s="33"/>
      <c r="V1415" s="33"/>
      <c r="W1415" s="33"/>
    </row>
    <row r="1416" spans="1:23" ht="25" customHeight="1" x14ac:dyDescent="0.3">
      <c r="A1416" s="32"/>
      <c r="B1416" s="32"/>
      <c r="C1416" s="32"/>
      <c r="D1416" s="32"/>
      <c r="E1416" s="126"/>
      <c r="F1416" s="35"/>
      <c r="G1416" s="35"/>
      <c r="H1416" s="35"/>
      <c r="I1416" s="33">
        <v>0</v>
      </c>
      <c r="J1416" s="33">
        <v>0</v>
      </c>
      <c r="K1416" s="33">
        <v>0</v>
      </c>
      <c r="L1416" s="33">
        <v>0</v>
      </c>
      <c r="M1416" s="33">
        <v>0</v>
      </c>
      <c r="N1416" s="108">
        <v>0</v>
      </c>
      <c r="O1416" s="108">
        <v>0</v>
      </c>
      <c r="R1416" s="36"/>
      <c r="S1416" s="36"/>
      <c r="T1416" s="32"/>
      <c r="U1416" s="33"/>
      <c r="V1416" s="33"/>
      <c r="W1416" s="33"/>
    </row>
    <row r="1417" spans="1:23" ht="25" customHeight="1" x14ac:dyDescent="0.3">
      <c r="A1417" s="32"/>
      <c r="B1417" s="32"/>
      <c r="C1417" s="32"/>
      <c r="D1417" s="32"/>
      <c r="E1417" s="126"/>
      <c r="F1417" s="35"/>
      <c r="G1417" s="35"/>
      <c r="H1417" s="35"/>
      <c r="I1417" s="33">
        <v>0</v>
      </c>
      <c r="J1417" s="33">
        <v>0</v>
      </c>
      <c r="K1417" s="33">
        <v>0</v>
      </c>
      <c r="L1417" s="33">
        <v>0</v>
      </c>
      <c r="M1417" s="33">
        <v>0</v>
      </c>
      <c r="N1417" s="108">
        <v>0</v>
      </c>
      <c r="O1417" s="108">
        <v>0</v>
      </c>
      <c r="R1417" s="36"/>
      <c r="S1417" s="36"/>
      <c r="T1417" s="32"/>
      <c r="U1417" s="33"/>
      <c r="V1417" s="33"/>
      <c r="W1417" s="33"/>
    </row>
    <row r="1418" spans="1:23" ht="25" customHeight="1" x14ac:dyDescent="0.3">
      <c r="A1418" s="32"/>
      <c r="B1418" s="32"/>
      <c r="C1418" s="32"/>
      <c r="D1418" s="32"/>
      <c r="E1418" s="126"/>
      <c r="F1418" s="35"/>
      <c r="G1418" s="35"/>
      <c r="H1418" s="35"/>
      <c r="I1418" s="33">
        <v>0</v>
      </c>
      <c r="J1418" s="33">
        <v>0</v>
      </c>
      <c r="K1418" s="33">
        <v>0</v>
      </c>
      <c r="L1418" s="33">
        <v>0</v>
      </c>
      <c r="M1418" s="33">
        <v>0</v>
      </c>
      <c r="N1418" s="108">
        <v>0</v>
      </c>
      <c r="O1418" s="108">
        <v>0</v>
      </c>
      <c r="R1418" s="36"/>
      <c r="S1418" s="36"/>
      <c r="T1418" s="32"/>
      <c r="U1418" s="33"/>
      <c r="V1418" s="33"/>
      <c r="W1418" s="33"/>
    </row>
    <row r="1419" spans="1:23" ht="25" customHeight="1" x14ac:dyDescent="0.3">
      <c r="A1419" s="32"/>
      <c r="B1419" s="32"/>
      <c r="C1419" s="32"/>
      <c r="D1419" s="32"/>
      <c r="E1419" s="126"/>
      <c r="F1419" s="35"/>
      <c r="G1419" s="35"/>
      <c r="H1419" s="35"/>
      <c r="I1419" s="33">
        <v>0</v>
      </c>
      <c r="J1419" s="33">
        <v>0</v>
      </c>
      <c r="K1419" s="33">
        <v>0</v>
      </c>
      <c r="L1419" s="33">
        <v>0</v>
      </c>
      <c r="M1419" s="33">
        <v>0</v>
      </c>
      <c r="N1419" s="108">
        <v>0</v>
      </c>
      <c r="O1419" s="108">
        <v>0</v>
      </c>
      <c r="R1419" s="36"/>
      <c r="S1419" s="36"/>
      <c r="T1419" s="32"/>
      <c r="U1419" s="33"/>
      <c r="V1419" s="33"/>
      <c r="W1419" s="33"/>
    </row>
    <row r="1420" spans="1:23" ht="25" customHeight="1" x14ac:dyDescent="0.3">
      <c r="A1420" s="32"/>
      <c r="B1420" s="32"/>
      <c r="C1420" s="32"/>
      <c r="D1420" s="32"/>
      <c r="E1420" s="126"/>
      <c r="F1420" s="35"/>
      <c r="G1420" s="35"/>
      <c r="H1420" s="35"/>
      <c r="I1420" s="33">
        <v>0</v>
      </c>
      <c r="J1420" s="33">
        <v>0</v>
      </c>
      <c r="K1420" s="33">
        <v>0</v>
      </c>
      <c r="L1420" s="33">
        <v>0</v>
      </c>
      <c r="M1420" s="33">
        <v>0</v>
      </c>
      <c r="N1420" s="108">
        <v>0</v>
      </c>
      <c r="O1420" s="108">
        <v>0</v>
      </c>
      <c r="R1420" s="36"/>
      <c r="S1420" s="36"/>
      <c r="T1420" s="32"/>
      <c r="U1420" s="33"/>
      <c r="V1420" s="33"/>
      <c r="W1420" s="33"/>
    </row>
    <row r="1421" spans="1:23" ht="25" customHeight="1" x14ac:dyDescent="0.3">
      <c r="A1421" s="32"/>
      <c r="B1421" s="32"/>
      <c r="C1421" s="32"/>
      <c r="D1421" s="32"/>
      <c r="E1421" s="126"/>
      <c r="F1421" s="35"/>
      <c r="G1421" s="35"/>
      <c r="H1421" s="35"/>
      <c r="I1421" s="33">
        <v>0</v>
      </c>
      <c r="J1421" s="33">
        <v>0</v>
      </c>
      <c r="K1421" s="33">
        <v>0</v>
      </c>
      <c r="L1421" s="33">
        <v>0</v>
      </c>
      <c r="M1421" s="33">
        <v>0</v>
      </c>
      <c r="N1421" s="108">
        <v>0</v>
      </c>
      <c r="O1421" s="108">
        <v>0</v>
      </c>
      <c r="R1421" s="36"/>
      <c r="S1421" s="36"/>
      <c r="T1421" s="32"/>
      <c r="U1421" s="33"/>
      <c r="V1421" s="33"/>
      <c r="W1421" s="33"/>
    </row>
    <row r="1422" spans="1:23" ht="25" customHeight="1" x14ac:dyDescent="0.3">
      <c r="A1422" s="32"/>
      <c r="B1422" s="32"/>
      <c r="C1422" s="32"/>
      <c r="D1422" s="32"/>
      <c r="E1422" s="126"/>
      <c r="F1422" s="35"/>
      <c r="G1422" s="35"/>
      <c r="H1422" s="35"/>
      <c r="I1422" s="33">
        <v>0</v>
      </c>
      <c r="J1422" s="33">
        <v>0</v>
      </c>
      <c r="K1422" s="33">
        <v>0</v>
      </c>
      <c r="L1422" s="33">
        <v>0</v>
      </c>
      <c r="M1422" s="33">
        <v>0</v>
      </c>
      <c r="N1422" s="108">
        <v>0</v>
      </c>
      <c r="O1422" s="108">
        <v>0</v>
      </c>
      <c r="R1422" s="36"/>
      <c r="S1422" s="36"/>
      <c r="T1422" s="32"/>
      <c r="U1422" s="33"/>
      <c r="V1422" s="33"/>
      <c r="W1422" s="33"/>
    </row>
    <row r="1423" spans="1:23" ht="25" customHeight="1" x14ac:dyDescent="0.3">
      <c r="A1423" s="32"/>
      <c r="B1423" s="32"/>
      <c r="C1423" s="32"/>
      <c r="D1423" s="32"/>
      <c r="E1423" s="126"/>
      <c r="F1423" s="35"/>
      <c r="G1423" s="35"/>
      <c r="H1423" s="35"/>
      <c r="I1423" s="33">
        <v>0</v>
      </c>
      <c r="J1423" s="33">
        <v>0</v>
      </c>
      <c r="K1423" s="33">
        <v>0</v>
      </c>
      <c r="L1423" s="33">
        <v>0</v>
      </c>
      <c r="M1423" s="33">
        <v>0</v>
      </c>
      <c r="N1423" s="108">
        <v>0</v>
      </c>
      <c r="O1423" s="108">
        <v>0</v>
      </c>
      <c r="R1423" s="36"/>
      <c r="S1423" s="36"/>
      <c r="T1423" s="32"/>
      <c r="U1423" s="33"/>
      <c r="V1423" s="33"/>
      <c r="W1423" s="33"/>
    </row>
    <row r="1424" spans="1:23" ht="25" customHeight="1" x14ac:dyDescent="0.3">
      <c r="A1424" s="32"/>
      <c r="B1424" s="32"/>
      <c r="C1424" s="32"/>
      <c r="D1424" s="32"/>
      <c r="E1424" s="126"/>
      <c r="F1424" s="35"/>
      <c r="G1424" s="35"/>
      <c r="H1424" s="35"/>
      <c r="I1424" s="33">
        <v>0</v>
      </c>
      <c r="J1424" s="33">
        <v>0</v>
      </c>
      <c r="K1424" s="33">
        <v>0</v>
      </c>
      <c r="L1424" s="33">
        <v>0</v>
      </c>
      <c r="M1424" s="33">
        <v>0</v>
      </c>
      <c r="N1424" s="108">
        <v>0</v>
      </c>
      <c r="O1424" s="108">
        <v>0</v>
      </c>
      <c r="R1424" s="36"/>
      <c r="S1424" s="36"/>
      <c r="T1424" s="32"/>
      <c r="U1424" s="33"/>
      <c r="V1424" s="33"/>
      <c r="W1424" s="33"/>
    </row>
    <row r="1425" spans="1:23" ht="25" customHeight="1" x14ac:dyDescent="0.3">
      <c r="A1425" s="32"/>
      <c r="B1425" s="32"/>
      <c r="C1425" s="32"/>
      <c r="D1425" s="32"/>
      <c r="E1425" s="126"/>
      <c r="F1425" s="35"/>
      <c r="G1425" s="35"/>
      <c r="H1425" s="35"/>
      <c r="I1425" s="33">
        <v>0</v>
      </c>
      <c r="J1425" s="33">
        <v>0</v>
      </c>
      <c r="K1425" s="33">
        <v>0</v>
      </c>
      <c r="L1425" s="33">
        <v>0</v>
      </c>
      <c r="M1425" s="33">
        <v>0</v>
      </c>
      <c r="N1425" s="108">
        <v>0</v>
      </c>
      <c r="O1425" s="108">
        <v>0</v>
      </c>
      <c r="R1425" s="36"/>
      <c r="S1425" s="36"/>
      <c r="T1425" s="32"/>
      <c r="U1425" s="33"/>
      <c r="V1425" s="33"/>
      <c r="W1425" s="33"/>
    </row>
    <row r="1426" spans="1:23" ht="25" customHeight="1" x14ac:dyDescent="0.3">
      <c r="A1426" s="32"/>
      <c r="B1426" s="32"/>
      <c r="C1426" s="32"/>
      <c r="D1426" s="32"/>
      <c r="E1426" s="126"/>
      <c r="F1426" s="35"/>
      <c r="G1426" s="35"/>
      <c r="H1426" s="35"/>
      <c r="I1426" s="33">
        <v>0</v>
      </c>
      <c r="J1426" s="33">
        <v>0</v>
      </c>
      <c r="K1426" s="33">
        <v>0</v>
      </c>
      <c r="L1426" s="33">
        <v>0</v>
      </c>
      <c r="M1426" s="33">
        <v>0</v>
      </c>
      <c r="N1426" s="108">
        <v>0</v>
      </c>
      <c r="O1426" s="108">
        <v>0</v>
      </c>
      <c r="R1426" s="36"/>
      <c r="S1426" s="36"/>
      <c r="T1426" s="32"/>
      <c r="U1426" s="33"/>
      <c r="V1426" s="33"/>
      <c r="W1426" s="33"/>
    </row>
    <row r="1427" spans="1:23" ht="25" customHeight="1" x14ac:dyDescent="0.3">
      <c r="A1427" s="32"/>
      <c r="B1427" s="32"/>
      <c r="C1427" s="32"/>
      <c r="D1427" s="32"/>
      <c r="E1427" s="126"/>
      <c r="F1427" s="35"/>
      <c r="G1427" s="35"/>
      <c r="H1427" s="35"/>
      <c r="I1427" s="33">
        <v>0</v>
      </c>
      <c r="J1427" s="33">
        <v>0</v>
      </c>
      <c r="K1427" s="33">
        <v>0</v>
      </c>
      <c r="L1427" s="33">
        <v>0</v>
      </c>
      <c r="M1427" s="33">
        <v>0</v>
      </c>
      <c r="N1427" s="108">
        <v>0</v>
      </c>
      <c r="O1427" s="108">
        <v>0</v>
      </c>
      <c r="R1427" s="36"/>
      <c r="S1427" s="36"/>
      <c r="T1427" s="32"/>
      <c r="U1427" s="33"/>
      <c r="V1427" s="33"/>
      <c r="W1427" s="33"/>
    </row>
    <row r="1428" spans="1:23" ht="25" customHeight="1" x14ac:dyDescent="0.3">
      <c r="A1428" s="32"/>
      <c r="B1428" s="32"/>
      <c r="C1428" s="32"/>
      <c r="D1428" s="32"/>
      <c r="E1428" s="126"/>
      <c r="F1428" s="35"/>
      <c r="G1428" s="35"/>
      <c r="H1428" s="35"/>
      <c r="I1428" s="33">
        <v>0</v>
      </c>
      <c r="J1428" s="33">
        <v>0</v>
      </c>
      <c r="K1428" s="33">
        <v>0</v>
      </c>
      <c r="L1428" s="33">
        <v>0</v>
      </c>
      <c r="M1428" s="33">
        <v>0</v>
      </c>
      <c r="N1428" s="108">
        <v>0</v>
      </c>
      <c r="O1428" s="108">
        <v>0</v>
      </c>
      <c r="R1428" s="36"/>
      <c r="S1428" s="36"/>
      <c r="T1428" s="32"/>
      <c r="U1428" s="33"/>
      <c r="V1428" s="33"/>
      <c r="W1428" s="33"/>
    </row>
    <row r="1429" spans="1:23" ht="25" customHeight="1" x14ac:dyDescent="0.3">
      <c r="A1429" s="32"/>
      <c r="B1429" s="32"/>
      <c r="C1429" s="32"/>
      <c r="D1429" s="32"/>
      <c r="E1429" s="126"/>
      <c r="F1429" s="35"/>
      <c r="G1429" s="35"/>
      <c r="H1429" s="35"/>
      <c r="I1429" s="33">
        <v>0</v>
      </c>
      <c r="J1429" s="33">
        <v>0</v>
      </c>
      <c r="K1429" s="33">
        <v>0</v>
      </c>
      <c r="L1429" s="33">
        <v>0</v>
      </c>
      <c r="M1429" s="33">
        <v>0</v>
      </c>
      <c r="N1429" s="108">
        <v>0</v>
      </c>
      <c r="O1429" s="108">
        <v>0</v>
      </c>
      <c r="R1429" s="36"/>
      <c r="S1429" s="36"/>
      <c r="T1429" s="32"/>
      <c r="U1429" s="33"/>
      <c r="V1429" s="33"/>
      <c r="W1429" s="33"/>
    </row>
    <row r="1430" spans="1:23" ht="25" customHeight="1" x14ac:dyDescent="0.3">
      <c r="A1430" s="32"/>
      <c r="B1430" s="32"/>
      <c r="C1430" s="32"/>
      <c r="D1430" s="32"/>
      <c r="E1430" s="126"/>
      <c r="F1430" s="35"/>
      <c r="G1430" s="35"/>
      <c r="H1430" s="35"/>
      <c r="I1430" s="33">
        <v>0</v>
      </c>
      <c r="J1430" s="33">
        <v>0</v>
      </c>
      <c r="K1430" s="33">
        <v>0</v>
      </c>
      <c r="L1430" s="33">
        <v>0</v>
      </c>
      <c r="M1430" s="33">
        <v>0</v>
      </c>
      <c r="N1430" s="108">
        <v>0</v>
      </c>
      <c r="O1430" s="108">
        <v>0</v>
      </c>
      <c r="R1430" s="36"/>
      <c r="S1430" s="36"/>
      <c r="T1430" s="32"/>
      <c r="U1430" s="33"/>
      <c r="V1430" s="33"/>
      <c r="W1430" s="33"/>
    </row>
    <row r="1431" spans="1:23" ht="25" customHeight="1" x14ac:dyDescent="0.3">
      <c r="A1431" s="32"/>
      <c r="B1431" s="32"/>
      <c r="C1431" s="32"/>
      <c r="D1431" s="32"/>
      <c r="E1431" s="126"/>
      <c r="F1431" s="35"/>
      <c r="G1431" s="35"/>
      <c r="H1431" s="35"/>
      <c r="I1431" s="33">
        <v>0</v>
      </c>
      <c r="J1431" s="33">
        <v>0</v>
      </c>
      <c r="K1431" s="33">
        <v>0</v>
      </c>
      <c r="L1431" s="33">
        <v>0</v>
      </c>
      <c r="M1431" s="33">
        <v>0</v>
      </c>
      <c r="N1431" s="108">
        <v>0</v>
      </c>
      <c r="O1431" s="108">
        <v>0</v>
      </c>
      <c r="R1431" s="36"/>
      <c r="S1431" s="36"/>
      <c r="T1431" s="32"/>
      <c r="U1431" s="33"/>
      <c r="V1431" s="33"/>
      <c r="W1431" s="33"/>
    </row>
    <row r="1432" spans="1:23" ht="25" customHeight="1" x14ac:dyDescent="0.3">
      <c r="A1432" s="32"/>
      <c r="B1432" s="32"/>
      <c r="C1432" s="32"/>
      <c r="D1432" s="32"/>
      <c r="E1432" s="126"/>
      <c r="F1432" s="35"/>
      <c r="G1432" s="35"/>
      <c r="H1432" s="35"/>
      <c r="I1432" s="33">
        <v>0</v>
      </c>
      <c r="J1432" s="33">
        <v>0</v>
      </c>
      <c r="K1432" s="33">
        <v>0</v>
      </c>
      <c r="L1432" s="33">
        <v>0</v>
      </c>
      <c r="M1432" s="33">
        <v>0</v>
      </c>
      <c r="N1432" s="108">
        <v>0</v>
      </c>
      <c r="O1432" s="108">
        <v>0</v>
      </c>
      <c r="R1432" s="36"/>
      <c r="S1432" s="36"/>
      <c r="T1432" s="32"/>
      <c r="U1432" s="33"/>
      <c r="V1432" s="33"/>
      <c r="W1432" s="33"/>
    </row>
    <row r="1433" spans="1:23" ht="25" customHeight="1" x14ac:dyDescent="0.3">
      <c r="A1433" s="32"/>
      <c r="B1433" s="32"/>
      <c r="C1433" s="32"/>
      <c r="D1433" s="32"/>
      <c r="E1433" s="126"/>
      <c r="F1433" s="35"/>
      <c r="G1433" s="35"/>
      <c r="H1433" s="35"/>
      <c r="I1433" s="33">
        <v>0</v>
      </c>
      <c r="J1433" s="33">
        <v>0</v>
      </c>
      <c r="K1433" s="33">
        <v>0</v>
      </c>
      <c r="L1433" s="33">
        <v>0</v>
      </c>
      <c r="M1433" s="33">
        <v>0</v>
      </c>
      <c r="N1433" s="108">
        <v>0</v>
      </c>
      <c r="O1433" s="108">
        <v>0</v>
      </c>
      <c r="R1433" s="36"/>
      <c r="S1433" s="36"/>
      <c r="T1433" s="32"/>
      <c r="U1433" s="33"/>
      <c r="V1433" s="33"/>
      <c r="W1433" s="33"/>
    </row>
    <row r="1434" spans="1:23" ht="25" customHeight="1" x14ac:dyDescent="0.3">
      <c r="A1434" s="32"/>
      <c r="B1434" s="32"/>
      <c r="C1434" s="32"/>
      <c r="D1434" s="32"/>
      <c r="E1434" s="126"/>
      <c r="F1434" s="35"/>
      <c r="G1434" s="35"/>
      <c r="H1434" s="35"/>
      <c r="I1434" s="33">
        <v>0</v>
      </c>
      <c r="J1434" s="33">
        <v>0</v>
      </c>
      <c r="K1434" s="33">
        <v>0</v>
      </c>
      <c r="L1434" s="33">
        <v>0</v>
      </c>
      <c r="M1434" s="33">
        <v>0</v>
      </c>
      <c r="N1434" s="108">
        <v>0</v>
      </c>
      <c r="O1434" s="108">
        <v>0</v>
      </c>
      <c r="R1434" s="36"/>
      <c r="S1434" s="36"/>
      <c r="T1434" s="32"/>
      <c r="U1434" s="33"/>
      <c r="V1434" s="33"/>
      <c r="W1434" s="33"/>
    </row>
    <row r="1435" spans="1:23" ht="25" customHeight="1" x14ac:dyDescent="0.3">
      <c r="A1435" s="32"/>
      <c r="B1435" s="32"/>
      <c r="C1435" s="32"/>
      <c r="D1435" s="32"/>
      <c r="E1435" s="126"/>
      <c r="F1435" s="35"/>
      <c r="G1435" s="35"/>
      <c r="H1435" s="35"/>
      <c r="I1435" s="33">
        <v>0</v>
      </c>
      <c r="J1435" s="33">
        <v>0</v>
      </c>
      <c r="K1435" s="33">
        <v>0</v>
      </c>
      <c r="L1435" s="33">
        <v>0</v>
      </c>
      <c r="M1435" s="33">
        <v>0</v>
      </c>
      <c r="N1435" s="108">
        <v>0</v>
      </c>
      <c r="O1435" s="108">
        <v>0</v>
      </c>
      <c r="R1435" s="36"/>
      <c r="S1435" s="36"/>
      <c r="T1435" s="32"/>
      <c r="U1435" s="33"/>
      <c r="V1435" s="33"/>
      <c r="W1435" s="33"/>
    </row>
    <row r="1436" spans="1:23" ht="25" customHeight="1" x14ac:dyDescent="0.3">
      <c r="A1436" s="32"/>
      <c r="B1436" s="32"/>
      <c r="C1436" s="32"/>
      <c r="D1436" s="32"/>
      <c r="E1436" s="126"/>
      <c r="F1436" s="35"/>
      <c r="G1436" s="35"/>
      <c r="H1436" s="35"/>
      <c r="I1436" s="33">
        <v>0</v>
      </c>
      <c r="J1436" s="33">
        <v>0</v>
      </c>
      <c r="K1436" s="33">
        <v>0</v>
      </c>
      <c r="L1436" s="33">
        <v>0</v>
      </c>
      <c r="M1436" s="33">
        <v>0</v>
      </c>
      <c r="N1436" s="108">
        <v>0</v>
      </c>
      <c r="O1436" s="108">
        <v>0</v>
      </c>
      <c r="R1436" s="36"/>
      <c r="S1436" s="36"/>
      <c r="T1436" s="32"/>
      <c r="U1436" s="33"/>
      <c r="V1436" s="33"/>
      <c r="W1436" s="33"/>
    </row>
    <row r="1437" spans="1:23" ht="25" customHeight="1" x14ac:dyDescent="0.3">
      <c r="A1437" s="32"/>
      <c r="B1437" s="32"/>
      <c r="C1437" s="32"/>
      <c r="D1437" s="32"/>
      <c r="E1437" s="126"/>
      <c r="F1437" s="35"/>
      <c r="G1437" s="35"/>
      <c r="H1437" s="35"/>
      <c r="I1437" s="33">
        <v>0</v>
      </c>
      <c r="J1437" s="33">
        <v>0</v>
      </c>
      <c r="K1437" s="33">
        <v>0</v>
      </c>
      <c r="L1437" s="33">
        <v>0</v>
      </c>
      <c r="M1437" s="33">
        <v>0</v>
      </c>
      <c r="N1437" s="108">
        <v>0</v>
      </c>
      <c r="O1437" s="108">
        <v>0</v>
      </c>
      <c r="R1437" s="36"/>
      <c r="S1437" s="36"/>
      <c r="T1437" s="32"/>
      <c r="U1437" s="33"/>
      <c r="V1437" s="33"/>
      <c r="W1437" s="33"/>
    </row>
    <row r="1438" spans="1:23" ht="25" customHeight="1" x14ac:dyDescent="0.3">
      <c r="A1438" s="32"/>
      <c r="B1438" s="32"/>
      <c r="C1438" s="32"/>
      <c r="D1438" s="32"/>
      <c r="E1438" s="126"/>
      <c r="F1438" s="35"/>
      <c r="G1438" s="35"/>
      <c r="H1438" s="35"/>
      <c r="I1438" s="33">
        <v>0</v>
      </c>
      <c r="J1438" s="33">
        <v>0</v>
      </c>
      <c r="K1438" s="33">
        <v>0</v>
      </c>
      <c r="L1438" s="33">
        <v>0</v>
      </c>
      <c r="M1438" s="33">
        <v>0</v>
      </c>
      <c r="N1438" s="108">
        <v>0</v>
      </c>
      <c r="O1438" s="108">
        <v>0</v>
      </c>
      <c r="R1438" s="36"/>
      <c r="S1438" s="36"/>
      <c r="T1438" s="32"/>
      <c r="U1438" s="33"/>
      <c r="V1438" s="33"/>
      <c r="W1438" s="33"/>
    </row>
    <row r="1439" spans="1:23" ht="25" customHeight="1" x14ac:dyDescent="0.3">
      <c r="A1439" s="32"/>
      <c r="B1439" s="32"/>
      <c r="C1439" s="32"/>
      <c r="D1439" s="32"/>
      <c r="E1439" s="126"/>
      <c r="F1439" s="35"/>
      <c r="G1439" s="35"/>
      <c r="H1439" s="35"/>
      <c r="I1439" s="33">
        <v>0</v>
      </c>
      <c r="J1439" s="33">
        <v>0</v>
      </c>
      <c r="K1439" s="33">
        <v>0</v>
      </c>
      <c r="L1439" s="33">
        <v>0</v>
      </c>
      <c r="M1439" s="33">
        <v>0</v>
      </c>
      <c r="N1439" s="108">
        <v>0</v>
      </c>
      <c r="O1439" s="108">
        <v>0</v>
      </c>
      <c r="R1439" s="36"/>
      <c r="S1439" s="36"/>
      <c r="T1439" s="32"/>
      <c r="U1439" s="33"/>
      <c r="V1439" s="33"/>
      <c r="W1439" s="33"/>
    </row>
    <row r="1440" spans="1:23" ht="25" customHeight="1" x14ac:dyDescent="0.3">
      <c r="A1440" s="32"/>
      <c r="B1440" s="32"/>
      <c r="C1440" s="32"/>
      <c r="D1440" s="32"/>
      <c r="E1440" s="126"/>
      <c r="F1440" s="35"/>
      <c r="G1440" s="35"/>
      <c r="H1440" s="35"/>
      <c r="I1440" s="33">
        <v>0</v>
      </c>
      <c r="J1440" s="33">
        <v>0</v>
      </c>
      <c r="K1440" s="33">
        <v>0</v>
      </c>
      <c r="L1440" s="33">
        <v>0</v>
      </c>
      <c r="M1440" s="33">
        <v>0</v>
      </c>
      <c r="N1440" s="108">
        <v>0</v>
      </c>
      <c r="O1440" s="108">
        <v>0</v>
      </c>
      <c r="R1440" s="36"/>
      <c r="S1440" s="36"/>
      <c r="T1440" s="32"/>
      <c r="U1440" s="33"/>
      <c r="V1440" s="33"/>
      <c r="W1440" s="33"/>
    </row>
    <row r="1441" spans="1:23" ht="25" customHeight="1" x14ac:dyDescent="0.3">
      <c r="A1441" s="32"/>
      <c r="B1441" s="32"/>
      <c r="C1441" s="32"/>
      <c r="D1441" s="32"/>
      <c r="E1441" s="126"/>
      <c r="F1441" s="35"/>
      <c r="G1441" s="35"/>
      <c r="H1441" s="35"/>
      <c r="I1441" s="33">
        <v>0</v>
      </c>
      <c r="J1441" s="33">
        <v>0</v>
      </c>
      <c r="K1441" s="33">
        <v>0</v>
      </c>
      <c r="L1441" s="33">
        <v>0</v>
      </c>
      <c r="M1441" s="33">
        <v>0</v>
      </c>
      <c r="N1441" s="108">
        <v>0</v>
      </c>
      <c r="O1441" s="108">
        <v>0</v>
      </c>
      <c r="R1441" s="36"/>
      <c r="S1441" s="36"/>
      <c r="T1441" s="32"/>
      <c r="U1441" s="33"/>
      <c r="V1441" s="33"/>
      <c r="W1441" s="33"/>
    </row>
    <row r="1442" spans="1:23" ht="25" customHeight="1" x14ac:dyDescent="0.3">
      <c r="A1442" s="32"/>
      <c r="B1442" s="32"/>
      <c r="C1442" s="32"/>
      <c r="D1442" s="32"/>
      <c r="E1442" s="126"/>
      <c r="F1442" s="35"/>
      <c r="G1442" s="35"/>
      <c r="H1442" s="35"/>
      <c r="I1442" s="33">
        <v>0</v>
      </c>
      <c r="J1442" s="33">
        <v>0</v>
      </c>
      <c r="K1442" s="33">
        <v>0</v>
      </c>
      <c r="L1442" s="33">
        <v>0</v>
      </c>
      <c r="M1442" s="33">
        <v>0</v>
      </c>
      <c r="N1442" s="108">
        <v>0</v>
      </c>
      <c r="O1442" s="108">
        <v>0</v>
      </c>
      <c r="R1442" s="36"/>
      <c r="S1442" s="36"/>
      <c r="T1442" s="32"/>
      <c r="U1442" s="33"/>
      <c r="V1442" s="33"/>
      <c r="W1442" s="33"/>
    </row>
    <row r="1443" spans="1:23" ht="25" customHeight="1" x14ac:dyDescent="0.3">
      <c r="A1443" s="32"/>
      <c r="B1443" s="32"/>
      <c r="C1443" s="32"/>
      <c r="D1443" s="32"/>
      <c r="E1443" s="126"/>
      <c r="F1443" s="35"/>
      <c r="G1443" s="35"/>
      <c r="H1443" s="35"/>
      <c r="I1443" s="33">
        <v>0</v>
      </c>
      <c r="J1443" s="33">
        <v>0</v>
      </c>
      <c r="K1443" s="33">
        <v>0</v>
      </c>
      <c r="L1443" s="33">
        <v>0</v>
      </c>
      <c r="M1443" s="33">
        <v>0</v>
      </c>
      <c r="N1443" s="108">
        <v>0</v>
      </c>
      <c r="O1443" s="108">
        <v>0</v>
      </c>
      <c r="R1443" s="36"/>
      <c r="S1443" s="36"/>
      <c r="T1443" s="32"/>
      <c r="U1443" s="33"/>
      <c r="V1443" s="33"/>
      <c r="W1443" s="33"/>
    </row>
    <row r="1444" spans="1:23" ht="25" customHeight="1" x14ac:dyDescent="0.3">
      <c r="A1444" s="32"/>
      <c r="B1444" s="32"/>
      <c r="C1444" s="32"/>
      <c r="D1444" s="32"/>
      <c r="E1444" s="126"/>
      <c r="F1444" s="35"/>
      <c r="G1444" s="35"/>
      <c r="H1444" s="35"/>
      <c r="I1444" s="33">
        <v>0</v>
      </c>
      <c r="J1444" s="33">
        <v>0</v>
      </c>
      <c r="K1444" s="33">
        <v>0</v>
      </c>
      <c r="L1444" s="33">
        <v>0</v>
      </c>
      <c r="M1444" s="33">
        <v>0</v>
      </c>
      <c r="N1444" s="108">
        <v>0</v>
      </c>
      <c r="O1444" s="108">
        <v>0</v>
      </c>
      <c r="R1444" s="36"/>
      <c r="S1444" s="36"/>
      <c r="T1444" s="32"/>
      <c r="U1444" s="33"/>
      <c r="V1444" s="33"/>
      <c r="W1444" s="33"/>
    </row>
    <row r="1445" spans="1:23" ht="25" customHeight="1" x14ac:dyDescent="0.3">
      <c r="A1445" s="32"/>
      <c r="B1445" s="32"/>
      <c r="C1445" s="32"/>
      <c r="D1445" s="32"/>
      <c r="E1445" s="126"/>
      <c r="F1445" s="35"/>
      <c r="G1445" s="35"/>
      <c r="H1445" s="35"/>
      <c r="I1445" s="33">
        <v>0</v>
      </c>
      <c r="J1445" s="33">
        <v>0</v>
      </c>
      <c r="K1445" s="33">
        <v>0</v>
      </c>
      <c r="L1445" s="33">
        <v>0</v>
      </c>
      <c r="M1445" s="33">
        <v>0</v>
      </c>
      <c r="N1445" s="108">
        <v>0</v>
      </c>
      <c r="O1445" s="108">
        <v>0</v>
      </c>
      <c r="R1445" s="36"/>
      <c r="S1445" s="36"/>
      <c r="T1445" s="32"/>
      <c r="U1445" s="33"/>
      <c r="V1445" s="33"/>
      <c r="W1445" s="33"/>
    </row>
    <row r="1446" spans="1:23" ht="25" customHeight="1" x14ac:dyDescent="0.3">
      <c r="A1446" s="32"/>
      <c r="B1446" s="32"/>
      <c r="C1446" s="32"/>
      <c r="D1446" s="32"/>
      <c r="E1446" s="126"/>
      <c r="F1446" s="35"/>
      <c r="G1446" s="35"/>
      <c r="H1446" s="35"/>
      <c r="I1446" s="33">
        <v>0</v>
      </c>
      <c r="J1446" s="33">
        <v>0</v>
      </c>
      <c r="K1446" s="33">
        <v>0</v>
      </c>
      <c r="L1446" s="33">
        <v>0</v>
      </c>
      <c r="M1446" s="33">
        <v>0</v>
      </c>
      <c r="N1446" s="108">
        <v>0</v>
      </c>
      <c r="O1446" s="108">
        <v>0</v>
      </c>
      <c r="R1446" s="36"/>
      <c r="S1446" s="36"/>
      <c r="T1446" s="32"/>
      <c r="U1446" s="33"/>
      <c r="V1446" s="33"/>
      <c r="W1446" s="33"/>
    </row>
    <row r="1447" spans="1:23" ht="25" customHeight="1" x14ac:dyDescent="0.3">
      <c r="A1447" s="32"/>
      <c r="B1447" s="32"/>
      <c r="C1447" s="32"/>
      <c r="D1447" s="32"/>
      <c r="E1447" s="126"/>
      <c r="F1447" s="35"/>
      <c r="G1447" s="35"/>
      <c r="H1447" s="35"/>
      <c r="I1447" s="33">
        <v>0</v>
      </c>
      <c r="J1447" s="33">
        <v>0</v>
      </c>
      <c r="K1447" s="33">
        <v>0</v>
      </c>
      <c r="L1447" s="33">
        <v>0</v>
      </c>
      <c r="M1447" s="33">
        <v>0</v>
      </c>
      <c r="N1447" s="108">
        <v>0</v>
      </c>
      <c r="O1447" s="108">
        <v>0</v>
      </c>
      <c r="R1447" s="36"/>
      <c r="S1447" s="36"/>
      <c r="T1447" s="32"/>
      <c r="U1447" s="33"/>
      <c r="V1447" s="33"/>
      <c r="W1447" s="33"/>
    </row>
    <row r="1448" spans="1:23" ht="25" customHeight="1" x14ac:dyDescent="0.3">
      <c r="A1448" s="32"/>
      <c r="B1448" s="32"/>
      <c r="C1448" s="32"/>
      <c r="D1448" s="32"/>
      <c r="E1448" s="126"/>
      <c r="F1448" s="35"/>
      <c r="G1448" s="35"/>
      <c r="H1448" s="35"/>
      <c r="I1448" s="33">
        <v>0</v>
      </c>
      <c r="J1448" s="33">
        <v>0</v>
      </c>
      <c r="K1448" s="33">
        <v>0</v>
      </c>
      <c r="L1448" s="33">
        <v>0</v>
      </c>
      <c r="M1448" s="33">
        <v>0</v>
      </c>
      <c r="N1448" s="108">
        <v>0</v>
      </c>
      <c r="O1448" s="108">
        <v>0</v>
      </c>
      <c r="R1448" s="36"/>
      <c r="S1448" s="36"/>
      <c r="T1448" s="32"/>
      <c r="U1448" s="33"/>
      <c r="V1448" s="33"/>
      <c r="W1448" s="33"/>
    </row>
    <row r="1449" spans="1:23" ht="25" customHeight="1" x14ac:dyDescent="0.3">
      <c r="A1449" s="32"/>
      <c r="B1449" s="32"/>
      <c r="C1449" s="32"/>
      <c r="D1449" s="32"/>
      <c r="E1449" s="126"/>
      <c r="F1449" s="35"/>
      <c r="G1449" s="35"/>
      <c r="H1449" s="35"/>
      <c r="I1449" s="33">
        <v>0</v>
      </c>
      <c r="J1449" s="33">
        <v>0</v>
      </c>
      <c r="K1449" s="33">
        <v>0</v>
      </c>
      <c r="L1449" s="33">
        <v>0</v>
      </c>
      <c r="M1449" s="33">
        <v>0</v>
      </c>
      <c r="N1449" s="108">
        <v>0</v>
      </c>
      <c r="O1449" s="108">
        <v>0</v>
      </c>
      <c r="R1449" s="36"/>
      <c r="S1449" s="36"/>
      <c r="T1449" s="32"/>
      <c r="U1449" s="33"/>
      <c r="V1449" s="33"/>
      <c r="W1449" s="33"/>
    </row>
    <row r="1450" spans="1:23" ht="25" customHeight="1" x14ac:dyDescent="0.3">
      <c r="A1450" s="32"/>
      <c r="B1450" s="32"/>
      <c r="C1450" s="32"/>
      <c r="D1450" s="32"/>
      <c r="E1450" s="126"/>
      <c r="F1450" s="35"/>
      <c r="G1450" s="35"/>
      <c r="H1450" s="35"/>
      <c r="I1450" s="33">
        <v>0</v>
      </c>
      <c r="J1450" s="33">
        <v>0</v>
      </c>
      <c r="K1450" s="33">
        <v>0</v>
      </c>
      <c r="L1450" s="33">
        <v>0</v>
      </c>
      <c r="M1450" s="33">
        <v>0</v>
      </c>
      <c r="N1450" s="108">
        <v>0</v>
      </c>
      <c r="O1450" s="108">
        <v>0</v>
      </c>
      <c r="R1450" s="36"/>
      <c r="S1450" s="36"/>
      <c r="T1450" s="32"/>
      <c r="U1450" s="33"/>
      <c r="V1450" s="33"/>
      <c r="W1450" s="33"/>
    </row>
    <row r="1451" spans="1:23" ht="25" customHeight="1" x14ac:dyDescent="0.3">
      <c r="A1451" s="32"/>
      <c r="B1451" s="32"/>
      <c r="C1451" s="32"/>
      <c r="D1451" s="32"/>
      <c r="E1451" s="126"/>
      <c r="F1451" s="35"/>
      <c r="G1451" s="35"/>
      <c r="H1451" s="35"/>
      <c r="I1451" s="33">
        <v>0</v>
      </c>
      <c r="J1451" s="33">
        <v>0</v>
      </c>
      <c r="K1451" s="33">
        <v>0</v>
      </c>
      <c r="L1451" s="33">
        <v>0</v>
      </c>
      <c r="M1451" s="33">
        <v>0</v>
      </c>
      <c r="N1451" s="108">
        <v>0</v>
      </c>
      <c r="O1451" s="108">
        <v>0</v>
      </c>
      <c r="R1451" s="36"/>
      <c r="S1451" s="36"/>
      <c r="T1451" s="32"/>
      <c r="U1451" s="33"/>
      <c r="V1451" s="33"/>
      <c r="W1451" s="33"/>
    </row>
    <row r="1452" spans="1:23" ht="25" customHeight="1" x14ac:dyDescent="0.3">
      <c r="A1452" s="32"/>
      <c r="B1452" s="32"/>
      <c r="C1452" s="32"/>
      <c r="D1452" s="32"/>
      <c r="E1452" s="126"/>
      <c r="F1452" s="35"/>
      <c r="G1452" s="35"/>
      <c r="H1452" s="35"/>
      <c r="I1452" s="33">
        <v>0</v>
      </c>
      <c r="J1452" s="33">
        <v>0</v>
      </c>
      <c r="K1452" s="33">
        <v>0</v>
      </c>
      <c r="L1452" s="33">
        <v>0</v>
      </c>
      <c r="M1452" s="33">
        <v>0</v>
      </c>
      <c r="N1452" s="108">
        <v>0</v>
      </c>
      <c r="O1452" s="108">
        <v>0</v>
      </c>
      <c r="R1452" s="36"/>
      <c r="S1452" s="36"/>
      <c r="T1452" s="32"/>
      <c r="U1452" s="33"/>
      <c r="V1452" s="33"/>
      <c r="W1452" s="33"/>
    </row>
    <row r="1453" spans="1:23" ht="25" customHeight="1" x14ac:dyDescent="0.3">
      <c r="A1453" s="32"/>
      <c r="B1453" s="32"/>
      <c r="C1453" s="32"/>
      <c r="D1453" s="32"/>
      <c r="E1453" s="126"/>
      <c r="F1453" s="35"/>
      <c r="G1453" s="35"/>
      <c r="H1453" s="35"/>
      <c r="I1453" s="33">
        <v>0</v>
      </c>
      <c r="J1453" s="33">
        <v>0</v>
      </c>
      <c r="K1453" s="33">
        <v>0</v>
      </c>
      <c r="L1453" s="33">
        <v>0</v>
      </c>
      <c r="M1453" s="33">
        <v>0</v>
      </c>
      <c r="N1453" s="108">
        <v>0</v>
      </c>
      <c r="O1453" s="108">
        <v>0</v>
      </c>
      <c r="R1453" s="36"/>
      <c r="S1453" s="36"/>
      <c r="T1453" s="32"/>
      <c r="U1453" s="33"/>
      <c r="V1453" s="33"/>
      <c r="W1453" s="33"/>
    </row>
    <row r="1454" spans="1:23" ht="25" customHeight="1" x14ac:dyDescent="0.3">
      <c r="A1454" s="32"/>
      <c r="B1454" s="32"/>
      <c r="C1454" s="32"/>
      <c r="D1454" s="32"/>
      <c r="E1454" s="126"/>
      <c r="F1454" s="35"/>
      <c r="G1454" s="35"/>
      <c r="H1454" s="35"/>
      <c r="I1454" s="33">
        <v>0</v>
      </c>
      <c r="J1454" s="33">
        <v>0</v>
      </c>
      <c r="K1454" s="33">
        <v>0</v>
      </c>
      <c r="L1454" s="33">
        <v>0</v>
      </c>
      <c r="M1454" s="33">
        <v>0</v>
      </c>
      <c r="N1454" s="108">
        <v>0</v>
      </c>
      <c r="O1454" s="108">
        <v>0</v>
      </c>
      <c r="R1454" s="36"/>
      <c r="S1454" s="36"/>
      <c r="T1454" s="32"/>
      <c r="U1454" s="33"/>
      <c r="V1454" s="33"/>
      <c r="W1454" s="33"/>
    </row>
    <row r="1455" spans="1:23" ht="25" customHeight="1" x14ac:dyDescent="0.3">
      <c r="A1455" s="32"/>
      <c r="B1455" s="32"/>
      <c r="C1455" s="32"/>
      <c r="D1455" s="32"/>
      <c r="E1455" s="126"/>
      <c r="F1455" s="35"/>
      <c r="G1455" s="35"/>
      <c r="H1455" s="35"/>
      <c r="I1455" s="33">
        <v>0</v>
      </c>
      <c r="J1455" s="33">
        <v>0</v>
      </c>
      <c r="K1455" s="33">
        <v>0</v>
      </c>
      <c r="L1455" s="33">
        <v>0</v>
      </c>
      <c r="M1455" s="33">
        <v>0</v>
      </c>
      <c r="N1455" s="108">
        <v>0</v>
      </c>
      <c r="O1455" s="108">
        <v>0</v>
      </c>
      <c r="R1455" s="36"/>
      <c r="S1455" s="36"/>
      <c r="T1455" s="32"/>
      <c r="U1455" s="33"/>
      <c r="V1455" s="33"/>
      <c r="W1455" s="33"/>
    </row>
    <row r="1456" spans="1:23" ht="25" customHeight="1" x14ac:dyDescent="0.3">
      <c r="A1456" s="32"/>
      <c r="B1456" s="32"/>
      <c r="C1456" s="32"/>
      <c r="D1456" s="32"/>
      <c r="E1456" s="126"/>
      <c r="F1456" s="35"/>
      <c r="G1456" s="35"/>
      <c r="H1456" s="35"/>
      <c r="I1456" s="33">
        <v>0</v>
      </c>
      <c r="J1456" s="33">
        <v>0</v>
      </c>
      <c r="K1456" s="33">
        <v>0</v>
      </c>
      <c r="L1456" s="33">
        <v>0</v>
      </c>
      <c r="M1456" s="33">
        <v>0</v>
      </c>
      <c r="N1456" s="108">
        <v>0</v>
      </c>
      <c r="O1456" s="108">
        <v>0</v>
      </c>
      <c r="R1456" s="36"/>
      <c r="S1456" s="36"/>
      <c r="T1456" s="32"/>
      <c r="U1456" s="33"/>
      <c r="V1456" s="33"/>
      <c r="W1456" s="33"/>
    </row>
    <row r="1457" spans="1:23" ht="25" customHeight="1" x14ac:dyDescent="0.3">
      <c r="A1457" s="32"/>
      <c r="B1457" s="32"/>
      <c r="C1457" s="32"/>
      <c r="D1457" s="32"/>
      <c r="E1457" s="126"/>
      <c r="F1457" s="35"/>
      <c r="G1457" s="35"/>
      <c r="H1457" s="35"/>
      <c r="I1457" s="33">
        <v>0</v>
      </c>
      <c r="J1457" s="33">
        <v>0</v>
      </c>
      <c r="K1457" s="33">
        <v>0</v>
      </c>
      <c r="L1457" s="33">
        <v>0</v>
      </c>
      <c r="M1457" s="33">
        <v>0</v>
      </c>
      <c r="N1457" s="108">
        <v>0</v>
      </c>
      <c r="O1457" s="108">
        <v>0</v>
      </c>
      <c r="R1457" s="36"/>
      <c r="S1457" s="36"/>
      <c r="T1457" s="32"/>
      <c r="U1457" s="33"/>
      <c r="V1457" s="33"/>
      <c r="W1457" s="33"/>
    </row>
    <row r="1458" spans="1:23" ht="25" customHeight="1" x14ac:dyDescent="0.3">
      <c r="A1458" s="32"/>
      <c r="B1458" s="32"/>
      <c r="C1458" s="32"/>
      <c r="D1458" s="32"/>
      <c r="E1458" s="126"/>
      <c r="F1458" s="35"/>
      <c r="G1458" s="35"/>
      <c r="H1458" s="35"/>
      <c r="I1458" s="33">
        <v>0</v>
      </c>
      <c r="J1458" s="33">
        <v>0</v>
      </c>
      <c r="K1458" s="33">
        <v>0</v>
      </c>
      <c r="L1458" s="33">
        <v>0</v>
      </c>
      <c r="M1458" s="33">
        <v>0</v>
      </c>
      <c r="N1458" s="108">
        <v>0</v>
      </c>
      <c r="O1458" s="108">
        <v>0</v>
      </c>
      <c r="R1458" s="36"/>
      <c r="S1458" s="36"/>
      <c r="T1458" s="32"/>
      <c r="U1458" s="33"/>
      <c r="V1458" s="33"/>
      <c r="W1458" s="33"/>
    </row>
    <row r="1459" spans="1:23" ht="25" customHeight="1" x14ac:dyDescent="0.3">
      <c r="A1459" s="32"/>
      <c r="B1459" s="32"/>
      <c r="C1459" s="32"/>
      <c r="D1459" s="32"/>
      <c r="E1459" s="126"/>
      <c r="F1459" s="35"/>
      <c r="G1459" s="35"/>
      <c r="H1459" s="35"/>
      <c r="I1459" s="33">
        <v>0</v>
      </c>
      <c r="J1459" s="33">
        <v>0</v>
      </c>
      <c r="K1459" s="33">
        <v>0</v>
      </c>
      <c r="L1459" s="33">
        <v>0</v>
      </c>
      <c r="M1459" s="33">
        <v>0</v>
      </c>
      <c r="N1459" s="108">
        <v>0</v>
      </c>
      <c r="O1459" s="108">
        <v>0</v>
      </c>
      <c r="R1459" s="36"/>
      <c r="S1459" s="36"/>
      <c r="T1459" s="32"/>
      <c r="U1459" s="33"/>
      <c r="V1459" s="33"/>
      <c r="W1459" s="33"/>
    </row>
    <row r="1460" spans="1:23" ht="25" customHeight="1" x14ac:dyDescent="0.3">
      <c r="A1460" s="32"/>
      <c r="B1460" s="32"/>
      <c r="C1460" s="32"/>
      <c r="D1460" s="32"/>
      <c r="E1460" s="126"/>
      <c r="F1460" s="35"/>
      <c r="G1460" s="35"/>
      <c r="H1460" s="35"/>
      <c r="I1460" s="33">
        <v>0</v>
      </c>
      <c r="J1460" s="33">
        <v>0</v>
      </c>
      <c r="K1460" s="33">
        <v>0</v>
      </c>
      <c r="L1460" s="33">
        <v>0</v>
      </c>
      <c r="M1460" s="33">
        <v>0</v>
      </c>
      <c r="N1460" s="108">
        <v>0</v>
      </c>
      <c r="O1460" s="108">
        <v>0</v>
      </c>
      <c r="R1460" s="36"/>
      <c r="S1460" s="36"/>
      <c r="T1460" s="32"/>
      <c r="U1460" s="33"/>
      <c r="V1460" s="33"/>
      <c r="W1460" s="33"/>
    </row>
    <row r="1461" spans="1:23" ht="25" customHeight="1" x14ac:dyDescent="0.3">
      <c r="A1461" s="32"/>
      <c r="B1461" s="32"/>
      <c r="C1461" s="32"/>
      <c r="D1461" s="32"/>
      <c r="E1461" s="126"/>
      <c r="F1461" s="35"/>
      <c r="G1461" s="35"/>
      <c r="H1461" s="35"/>
      <c r="I1461" s="33">
        <v>0</v>
      </c>
      <c r="J1461" s="33">
        <v>0</v>
      </c>
      <c r="K1461" s="33">
        <v>0</v>
      </c>
      <c r="L1461" s="33">
        <v>0</v>
      </c>
      <c r="M1461" s="33">
        <v>0</v>
      </c>
      <c r="N1461" s="108">
        <v>0</v>
      </c>
      <c r="O1461" s="108">
        <v>0</v>
      </c>
      <c r="R1461" s="36"/>
      <c r="S1461" s="36"/>
      <c r="T1461" s="32"/>
      <c r="U1461" s="33"/>
      <c r="V1461" s="33"/>
      <c r="W1461" s="33"/>
    </row>
    <row r="1462" spans="1:23" ht="25" customHeight="1" x14ac:dyDescent="0.3">
      <c r="A1462" s="32"/>
      <c r="B1462" s="32"/>
      <c r="C1462" s="32"/>
      <c r="D1462" s="32"/>
      <c r="E1462" s="126"/>
      <c r="F1462" s="35"/>
      <c r="G1462" s="35"/>
      <c r="H1462" s="35"/>
      <c r="I1462" s="33">
        <v>0</v>
      </c>
      <c r="J1462" s="33">
        <v>0</v>
      </c>
      <c r="K1462" s="33">
        <v>0</v>
      </c>
      <c r="L1462" s="33">
        <v>0</v>
      </c>
      <c r="M1462" s="33">
        <v>0</v>
      </c>
      <c r="N1462" s="108">
        <v>0</v>
      </c>
      <c r="O1462" s="108">
        <v>0</v>
      </c>
      <c r="R1462" s="36"/>
      <c r="S1462" s="36"/>
      <c r="T1462" s="32"/>
      <c r="U1462" s="33"/>
      <c r="V1462" s="33"/>
      <c r="W1462" s="33"/>
    </row>
    <row r="1463" spans="1:23" ht="25" customHeight="1" x14ac:dyDescent="0.3">
      <c r="A1463" s="32"/>
      <c r="B1463" s="32"/>
      <c r="C1463" s="32"/>
      <c r="D1463" s="32"/>
      <c r="E1463" s="126"/>
      <c r="F1463" s="35"/>
      <c r="G1463" s="35"/>
      <c r="H1463" s="35"/>
      <c r="I1463" s="33">
        <v>0</v>
      </c>
      <c r="J1463" s="33">
        <v>0</v>
      </c>
      <c r="K1463" s="33">
        <v>0</v>
      </c>
      <c r="L1463" s="33">
        <v>0</v>
      </c>
      <c r="M1463" s="33">
        <v>0</v>
      </c>
      <c r="N1463" s="108">
        <v>0</v>
      </c>
      <c r="O1463" s="108">
        <v>0</v>
      </c>
      <c r="R1463" s="36"/>
      <c r="S1463" s="36"/>
      <c r="T1463" s="32"/>
      <c r="U1463" s="33"/>
      <c r="V1463" s="33"/>
      <c r="W1463" s="33"/>
    </row>
    <row r="1464" spans="1:23" ht="25" customHeight="1" x14ac:dyDescent="0.3">
      <c r="A1464" s="32"/>
      <c r="B1464" s="32"/>
      <c r="C1464" s="32"/>
      <c r="D1464" s="32"/>
      <c r="E1464" s="126"/>
      <c r="F1464" s="35"/>
      <c r="G1464" s="35"/>
      <c r="H1464" s="35"/>
      <c r="I1464" s="33">
        <v>0</v>
      </c>
      <c r="J1464" s="33">
        <v>0</v>
      </c>
      <c r="K1464" s="33">
        <v>0</v>
      </c>
      <c r="L1464" s="33">
        <v>0</v>
      </c>
      <c r="M1464" s="33">
        <v>0</v>
      </c>
      <c r="N1464" s="108">
        <v>0</v>
      </c>
      <c r="O1464" s="108">
        <v>0</v>
      </c>
      <c r="R1464" s="36"/>
      <c r="S1464" s="36"/>
      <c r="T1464" s="32"/>
      <c r="U1464" s="33"/>
      <c r="V1464" s="33"/>
      <c r="W1464" s="33"/>
    </row>
    <row r="1465" spans="1:23" ht="25" customHeight="1" x14ac:dyDescent="0.3">
      <c r="A1465" s="32"/>
      <c r="B1465" s="32"/>
      <c r="C1465" s="32"/>
      <c r="D1465" s="32"/>
      <c r="E1465" s="126"/>
      <c r="F1465" s="35"/>
      <c r="G1465" s="35"/>
      <c r="H1465" s="35"/>
      <c r="I1465" s="33">
        <v>0</v>
      </c>
      <c r="J1465" s="33">
        <v>0</v>
      </c>
      <c r="K1465" s="33">
        <v>0</v>
      </c>
      <c r="L1465" s="33">
        <v>0</v>
      </c>
      <c r="M1465" s="33">
        <v>0</v>
      </c>
      <c r="N1465" s="108">
        <v>0</v>
      </c>
      <c r="O1465" s="108">
        <v>0</v>
      </c>
      <c r="R1465" s="36"/>
      <c r="S1465" s="36"/>
      <c r="T1465" s="32"/>
      <c r="U1465" s="33"/>
      <c r="V1465" s="33"/>
      <c r="W1465" s="33"/>
    </row>
    <row r="1466" spans="1:23" ht="25" customHeight="1" x14ac:dyDescent="0.3">
      <c r="A1466" s="32"/>
      <c r="B1466" s="32"/>
      <c r="C1466" s="32"/>
      <c r="D1466" s="32"/>
      <c r="E1466" s="126"/>
      <c r="F1466" s="35"/>
      <c r="G1466" s="35"/>
      <c r="H1466" s="35"/>
      <c r="I1466" s="33">
        <v>0</v>
      </c>
      <c r="J1466" s="33">
        <v>0</v>
      </c>
      <c r="K1466" s="33">
        <v>0</v>
      </c>
      <c r="L1466" s="33">
        <v>0</v>
      </c>
      <c r="M1466" s="33">
        <v>0</v>
      </c>
      <c r="N1466" s="108">
        <v>0</v>
      </c>
      <c r="O1466" s="108">
        <v>0</v>
      </c>
      <c r="R1466" s="36"/>
      <c r="S1466" s="36"/>
      <c r="T1466" s="32"/>
      <c r="U1466" s="33"/>
      <c r="V1466" s="33"/>
      <c r="W1466" s="33"/>
    </row>
    <row r="1467" spans="1:23" ht="25" customHeight="1" x14ac:dyDescent="0.3">
      <c r="A1467" s="32"/>
      <c r="B1467" s="32"/>
      <c r="C1467" s="32"/>
      <c r="D1467" s="32"/>
      <c r="E1467" s="126"/>
      <c r="F1467" s="35"/>
      <c r="G1467" s="35"/>
      <c r="H1467" s="35"/>
      <c r="I1467" s="33">
        <v>0</v>
      </c>
      <c r="J1467" s="33">
        <v>0</v>
      </c>
      <c r="K1467" s="33">
        <v>0</v>
      </c>
      <c r="L1467" s="33">
        <v>0</v>
      </c>
      <c r="M1467" s="33">
        <v>0</v>
      </c>
      <c r="N1467" s="108">
        <v>0</v>
      </c>
      <c r="O1467" s="108">
        <v>0</v>
      </c>
      <c r="R1467" s="36"/>
      <c r="S1467" s="36"/>
      <c r="T1467" s="32"/>
      <c r="U1467" s="33"/>
      <c r="V1467" s="33"/>
      <c r="W1467" s="33"/>
    </row>
    <row r="1468" spans="1:23" ht="25" customHeight="1" x14ac:dyDescent="0.3">
      <c r="A1468" s="32"/>
      <c r="B1468" s="32"/>
      <c r="C1468" s="32"/>
      <c r="D1468" s="32"/>
      <c r="E1468" s="126"/>
      <c r="F1468" s="35"/>
      <c r="G1468" s="35"/>
      <c r="H1468" s="35"/>
      <c r="I1468" s="33">
        <v>0</v>
      </c>
      <c r="J1468" s="33">
        <v>0</v>
      </c>
      <c r="K1468" s="33">
        <v>0</v>
      </c>
      <c r="L1468" s="33">
        <v>0</v>
      </c>
      <c r="M1468" s="33">
        <v>0</v>
      </c>
      <c r="N1468" s="108">
        <v>0</v>
      </c>
      <c r="O1468" s="108">
        <v>0</v>
      </c>
      <c r="R1468" s="36"/>
      <c r="S1468" s="36"/>
      <c r="T1468" s="32"/>
      <c r="U1468" s="33"/>
      <c r="V1468" s="33"/>
      <c r="W1468" s="33"/>
    </row>
    <row r="1469" spans="1:23" ht="25" customHeight="1" x14ac:dyDescent="0.3">
      <c r="A1469" s="32"/>
      <c r="B1469" s="32"/>
      <c r="C1469" s="32"/>
      <c r="D1469" s="32"/>
      <c r="E1469" s="126"/>
      <c r="F1469" s="35"/>
      <c r="G1469" s="35"/>
      <c r="H1469" s="35"/>
      <c r="I1469" s="33">
        <v>0</v>
      </c>
      <c r="J1469" s="33">
        <v>0</v>
      </c>
      <c r="K1469" s="33">
        <v>0</v>
      </c>
      <c r="L1469" s="33">
        <v>0</v>
      </c>
      <c r="M1469" s="33">
        <v>0</v>
      </c>
      <c r="N1469" s="108">
        <v>0</v>
      </c>
      <c r="O1469" s="108">
        <v>0</v>
      </c>
      <c r="R1469" s="36"/>
      <c r="S1469" s="36"/>
      <c r="T1469" s="32"/>
      <c r="U1469" s="33"/>
      <c r="V1469" s="33"/>
      <c r="W1469" s="33"/>
    </row>
    <row r="1470" spans="1:23" ht="25" customHeight="1" x14ac:dyDescent="0.3">
      <c r="A1470" s="32"/>
      <c r="B1470" s="32"/>
      <c r="C1470" s="32"/>
      <c r="D1470" s="32"/>
      <c r="E1470" s="126"/>
      <c r="F1470" s="35"/>
      <c r="G1470" s="35"/>
      <c r="H1470" s="35"/>
      <c r="I1470" s="33">
        <v>0</v>
      </c>
      <c r="J1470" s="33">
        <v>0</v>
      </c>
      <c r="K1470" s="33">
        <v>0</v>
      </c>
      <c r="L1470" s="33">
        <v>0</v>
      </c>
      <c r="M1470" s="33">
        <v>0</v>
      </c>
      <c r="N1470" s="108">
        <v>0</v>
      </c>
      <c r="O1470" s="108">
        <v>0</v>
      </c>
      <c r="R1470" s="36"/>
      <c r="S1470" s="36"/>
      <c r="T1470" s="32"/>
      <c r="U1470" s="33"/>
      <c r="V1470" s="33"/>
      <c r="W1470" s="33"/>
    </row>
    <row r="1471" spans="1:23" ht="25" customHeight="1" x14ac:dyDescent="0.3">
      <c r="A1471" s="32"/>
      <c r="B1471" s="32"/>
      <c r="C1471" s="32"/>
      <c r="D1471" s="32"/>
      <c r="E1471" s="126"/>
      <c r="F1471" s="35"/>
      <c r="G1471" s="35"/>
      <c r="H1471" s="35"/>
      <c r="I1471" s="33">
        <v>0</v>
      </c>
      <c r="J1471" s="33">
        <v>0</v>
      </c>
      <c r="K1471" s="33">
        <v>0</v>
      </c>
      <c r="L1471" s="33">
        <v>0</v>
      </c>
      <c r="M1471" s="33">
        <v>0</v>
      </c>
      <c r="N1471" s="108">
        <v>0</v>
      </c>
      <c r="O1471" s="108">
        <v>0</v>
      </c>
      <c r="R1471" s="36"/>
      <c r="S1471" s="36"/>
      <c r="T1471" s="32"/>
      <c r="U1471" s="33"/>
      <c r="V1471" s="33"/>
      <c r="W1471" s="33"/>
    </row>
    <row r="1472" spans="1:23" ht="25" customHeight="1" x14ac:dyDescent="0.3">
      <c r="A1472" s="32"/>
      <c r="B1472" s="32"/>
      <c r="C1472" s="32"/>
      <c r="D1472" s="32"/>
      <c r="E1472" s="126"/>
      <c r="F1472" s="35"/>
      <c r="G1472" s="35"/>
      <c r="H1472" s="35"/>
      <c r="I1472" s="33">
        <v>0</v>
      </c>
      <c r="J1472" s="33">
        <v>0</v>
      </c>
      <c r="K1472" s="33">
        <v>0</v>
      </c>
      <c r="L1472" s="33">
        <v>0</v>
      </c>
      <c r="M1472" s="33">
        <v>0</v>
      </c>
      <c r="N1472" s="108">
        <v>0</v>
      </c>
      <c r="O1472" s="108">
        <v>0</v>
      </c>
      <c r="R1472" s="36"/>
      <c r="S1472" s="36"/>
      <c r="T1472" s="32"/>
      <c r="U1472" s="33"/>
      <c r="V1472" s="33"/>
      <c r="W1472" s="33"/>
    </row>
    <row r="1473" spans="1:23" ht="25" customHeight="1" x14ac:dyDescent="0.3">
      <c r="A1473" s="32"/>
      <c r="B1473" s="32"/>
      <c r="C1473" s="32"/>
      <c r="D1473" s="32"/>
      <c r="E1473" s="126"/>
      <c r="F1473" s="35"/>
      <c r="G1473" s="35"/>
      <c r="H1473" s="35"/>
      <c r="I1473" s="33">
        <v>0</v>
      </c>
      <c r="J1473" s="33">
        <v>0</v>
      </c>
      <c r="K1473" s="33">
        <v>0</v>
      </c>
      <c r="L1473" s="33">
        <v>0</v>
      </c>
      <c r="M1473" s="33">
        <v>0</v>
      </c>
      <c r="N1473" s="108">
        <v>0</v>
      </c>
      <c r="O1473" s="108">
        <v>0</v>
      </c>
      <c r="R1473" s="36"/>
      <c r="S1473" s="36"/>
      <c r="T1473" s="32"/>
      <c r="U1473" s="33"/>
      <c r="V1473" s="33"/>
      <c r="W1473" s="33"/>
    </row>
    <row r="1474" spans="1:23" ht="25" customHeight="1" x14ac:dyDescent="0.3">
      <c r="A1474" s="32"/>
      <c r="B1474" s="32"/>
      <c r="C1474" s="32"/>
      <c r="D1474" s="32"/>
      <c r="E1474" s="126"/>
      <c r="F1474" s="35"/>
      <c r="G1474" s="35"/>
      <c r="H1474" s="35"/>
      <c r="I1474" s="33">
        <v>0</v>
      </c>
      <c r="J1474" s="33">
        <v>0</v>
      </c>
      <c r="K1474" s="33">
        <v>0</v>
      </c>
      <c r="L1474" s="33">
        <v>0</v>
      </c>
      <c r="M1474" s="33">
        <v>0</v>
      </c>
      <c r="N1474" s="108">
        <v>0</v>
      </c>
      <c r="O1474" s="108">
        <v>0</v>
      </c>
      <c r="R1474" s="36"/>
      <c r="S1474" s="36"/>
      <c r="T1474" s="32"/>
      <c r="U1474" s="33"/>
      <c r="V1474" s="33"/>
      <c r="W1474" s="33"/>
    </row>
    <row r="1475" spans="1:23" ht="25" customHeight="1" x14ac:dyDescent="0.3">
      <c r="A1475" s="32"/>
      <c r="B1475" s="32"/>
      <c r="C1475" s="32"/>
      <c r="D1475" s="32"/>
      <c r="E1475" s="126"/>
      <c r="F1475" s="35"/>
      <c r="G1475" s="35"/>
      <c r="H1475" s="35"/>
      <c r="I1475" s="33">
        <v>0</v>
      </c>
      <c r="J1475" s="33">
        <v>0</v>
      </c>
      <c r="K1475" s="33">
        <v>0</v>
      </c>
      <c r="L1475" s="33">
        <v>0</v>
      </c>
      <c r="M1475" s="33">
        <v>0</v>
      </c>
      <c r="N1475" s="108">
        <v>0</v>
      </c>
      <c r="O1475" s="108">
        <v>0</v>
      </c>
      <c r="R1475" s="36"/>
      <c r="S1475" s="36"/>
      <c r="T1475" s="32"/>
      <c r="U1475" s="33"/>
      <c r="V1475" s="33"/>
      <c r="W1475" s="33"/>
    </row>
    <row r="1476" spans="1:23" ht="25" customHeight="1" x14ac:dyDescent="0.3">
      <c r="A1476" s="32"/>
      <c r="B1476" s="32"/>
      <c r="C1476" s="32"/>
      <c r="D1476" s="32"/>
      <c r="E1476" s="126"/>
      <c r="F1476" s="35"/>
      <c r="G1476" s="35"/>
      <c r="H1476" s="35"/>
      <c r="I1476" s="33">
        <v>0</v>
      </c>
      <c r="J1476" s="33">
        <v>0</v>
      </c>
      <c r="K1476" s="33">
        <v>0</v>
      </c>
      <c r="L1476" s="33">
        <v>0</v>
      </c>
      <c r="M1476" s="33">
        <v>0</v>
      </c>
      <c r="N1476" s="108">
        <v>0</v>
      </c>
      <c r="O1476" s="108">
        <v>0</v>
      </c>
      <c r="R1476" s="36"/>
      <c r="S1476" s="36"/>
      <c r="T1476" s="32"/>
      <c r="U1476" s="33"/>
      <c r="V1476" s="33"/>
      <c r="W1476" s="33"/>
    </row>
    <row r="1477" spans="1:23" ht="25" customHeight="1" x14ac:dyDescent="0.3">
      <c r="A1477" s="32"/>
      <c r="B1477" s="32"/>
      <c r="C1477" s="32"/>
      <c r="D1477" s="32"/>
      <c r="E1477" s="126"/>
      <c r="F1477" s="35"/>
      <c r="G1477" s="35"/>
      <c r="H1477" s="35"/>
      <c r="I1477" s="33">
        <v>0</v>
      </c>
      <c r="J1477" s="33">
        <v>0</v>
      </c>
      <c r="K1477" s="33">
        <v>0</v>
      </c>
      <c r="L1477" s="33">
        <v>0</v>
      </c>
      <c r="M1477" s="33">
        <v>0</v>
      </c>
      <c r="N1477" s="108">
        <v>0</v>
      </c>
      <c r="O1477" s="108">
        <v>0</v>
      </c>
      <c r="R1477" s="36"/>
      <c r="S1477" s="36"/>
      <c r="T1477" s="32"/>
      <c r="U1477" s="33"/>
      <c r="V1477" s="33"/>
      <c r="W1477" s="33"/>
    </row>
    <row r="1478" spans="1:23" ht="25" customHeight="1" x14ac:dyDescent="0.3">
      <c r="A1478" s="32"/>
      <c r="B1478" s="32"/>
      <c r="C1478" s="32"/>
      <c r="D1478" s="32"/>
      <c r="E1478" s="126"/>
      <c r="F1478" s="35"/>
      <c r="G1478" s="35"/>
      <c r="H1478" s="35"/>
      <c r="I1478" s="33">
        <v>0</v>
      </c>
      <c r="J1478" s="33">
        <v>0</v>
      </c>
      <c r="K1478" s="33">
        <v>0</v>
      </c>
      <c r="L1478" s="33">
        <v>0</v>
      </c>
      <c r="M1478" s="33">
        <v>0</v>
      </c>
      <c r="N1478" s="108">
        <v>0</v>
      </c>
      <c r="O1478" s="108">
        <v>0</v>
      </c>
      <c r="R1478" s="36"/>
      <c r="S1478" s="36"/>
      <c r="T1478" s="32"/>
      <c r="U1478" s="33"/>
      <c r="V1478" s="33"/>
      <c r="W1478" s="33"/>
    </row>
    <row r="1479" spans="1:23" ht="25" customHeight="1" x14ac:dyDescent="0.3">
      <c r="A1479" s="32"/>
      <c r="B1479" s="32"/>
      <c r="C1479" s="32"/>
      <c r="D1479" s="32"/>
      <c r="E1479" s="126"/>
      <c r="F1479" s="35"/>
      <c r="G1479" s="35"/>
      <c r="H1479" s="35"/>
      <c r="I1479" s="33">
        <v>0</v>
      </c>
      <c r="J1479" s="33">
        <v>0</v>
      </c>
      <c r="K1479" s="33">
        <v>0</v>
      </c>
      <c r="L1479" s="33">
        <v>0</v>
      </c>
      <c r="M1479" s="33">
        <v>0</v>
      </c>
      <c r="N1479" s="108">
        <v>0</v>
      </c>
      <c r="O1479" s="108">
        <v>0</v>
      </c>
      <c r="R1479" s="36"/>
      <c r="S1479" s="36"/>
      <c r="T1479" s="32"/>
      <c r="U1479" s="33"/>
      <c r="V1479" s="33"/>
      <c r="W1479" s="33"/>
    </row>
    <row r="1480" spans="1:23" ht="25" customHeight="1" x14ac:dyDescent="0.3">
      <c r="A1480" s="32"/>
      <c r="B1480" s="32"/>
      <c r="C1480" s="32"/>
      <c r="D1480" s="32"/>
      <c r="E1480" s="126"/>
      <c r="F1480" s="35"/>
      <c r="G1480" s="35"/>
      <c r="H1480" s="35"/>
      <c r="I1480" s="33">
        <v>0</v>
      </c>
      <c r="J1480" s="33">
        <v>0</v>
      </c>
      <c r="K1480" s="33">
        <v>0</v>
      </c>
      <c r="L1480" s="33">
        <v>0</v>
      </c>
      <c r="M1480" s="33">
        <v>0</v>
      </c>
      <c r="N1480" s="108">
        <v>0</v>
      </c>
      <c r="O1480" s="108">
        <v>0</v>
      </c>
      <c r="R1480" s="36"/>
      <c r="S1480" s="36"/>
      <c r="T1480" s="32"/>
      <c r="U1480" s="33"/>
      <c r="V1480" s="33"/>
      <c r="W1480" s="33"/>
    </row>
    <row r="1481" spans="1:23" ht="25" customHeight="1" x14ac:dyDescent="0.3">
      <c r="A1481" s="32"/>
      <c r="B1481" s="32"/>
      <c r="C1481" s="32"/>
      <c r="D1481" s="32"/>
      <c r="E1481" s="126"/>
      <c r="F1481" s="35"/>
      <c r="G1481" s="35"/>
      <c r="H1481" s="35"/>
      <c r="I1481" s="33">
        <v>0</v>
      </c>
      <c r="J1481" s="33">
        <v>0</v>
      </c>
      <c r="K1481" s="33">
        <v>0</v>
      </c>
      <c r="L1481" s="33">
        <v>0</v>
      </c>
      <c r="M1481" s="33">
        <v>0</v>
      </c>
      <c r="N1481" s="108">
        <v>0</v>
      </c>
      <c r="O1481" s="108">
        <v>0</v>
      </c>
      <c r="R1481" s="36"/>
      <c r="S1481" s="36"/>
      <c r="T1481" s="32"/>
      <c r="U1481" s="33"/>
      <c r="V1481" s="33"/>
      <c r="W1481" s="33"/>
    </row>
    <row r="1482" spans="1:23" ht="25" customHeight="1" x14ac:dyDescent="0.3">
      <c r="A1482" s="32"/>
      <c r="B1482" s="32"/>
      <c r="C1482" s="32"/>
      <c r="D1482" s="32"/>
      <c r="E1482" s="126"/>
      <c r="F1482" s="35"/>
      <c r="G1482" s="35"/>
      <c r="H1482" s="35"/>
      <c r="I1482" s="33">
        <v>0</v>
      </c>
      <c r="J1482" s="33">
        <v>0</v>
      </c>
      <c r="K1482" s="33">
        <v>0</v>
      </c>
      <c r="L1482" s="33">
        <v>0</v>
      </c>
      <c r="M1482" s="33">
        <v>0</v>
      </c>
      <c r="N1482" s="108">
        <v>0</v>
      </c>
      <c r="O1482" s="108">
        <v>0</v>
      </c>
      <c r="R1482" s="36"/>
      <c r="S1482" s="36"/>
      <c r="T1482" s="32"/>
      <c r="U1482" s="33"/>
      <c r="V1482" s="33"/>
      <c r="W1482" s="33"/>
    </row>
    <row r="1483" spans="1:23" ht="25" customHeight="1" x14ac:dyDescent="0.3">
      <c r="A1483" s="32"/>
      <c r="B1483" s="32"/>
      <c r="C1483" s="32"/>
      <c r="D1483" s="32"/>
      <c r="E1483" s="126"/>
      <c r="F1483" s="35"/>
      <c r="G1483" s="35"/>
      <c r="H1483" s="35"/>
      <c r="I1483" s="33">
        <v>0</v>
      </c>
      <c r="J1483" s="33">
        <v>0</v>
      </c>
      <c r="K1483" s="33">
        <v>0</v>
      </c>
      <c r="L1483" s="33">
        <v>0</v>
      </c>
      <c r="M1483" s="33">
        <v>0</v>
      </c>
      <c r="N1483" s="108">
        <v>0</v>
      </c>
      <c r="O1483" s="108">
        <v>0</v>
      </c>
      <c r="R1483" s="36"/>
      <c r="S1483" s="36"/>
      <c r="T1483" s="32"/>
      <c r="U1483" s="33"/>
      <c r="V1483" s="33"/>
      <c r="W1483" s="33"/>
    </row>
    <row r="1484" spans="1:23" ht="25" customHeight="1" x14ac:dyDescent="0.3">
      <c r="A1484" s="32"/>
      <c r="B1484" s="32"/>
      <c r="C1484" s="32"/>
      <c r="D1484" s="32"/>
      <c r="E1484" s="126"/>
      <c r="F1484" s="35"/>
      <c r="G1484" s="35"/>
      <c r="H1484" s="35"/>
      <c r="I1484" s="33">
        <v>0</v>
      </c>
      <c r="J1484" s="33">
        <v>0</v>
      </c>
      <c r="K1484" s="33">
        <v>0</v>
      </c>
      <c r="L1484" s="33">
        <v>0</v>
      </c>
      <c r="M1484" s="33">
        <v>0</v>
      </c>
      <c r="N1484" s="108">
        <v>0</v>
      </c>
      <c r="O1484" s="108">
        <v>0</v>
      </c>
      <c r="R1484" s="36"/>
      <c r="S1484" s="36"/>
      <c r="T1484" s="32"/>
      <c r="U1484" s="33"/>
      <c r="V1484" s="33"/>
      <c r="W1484" s="33"/>
    </row>
    <row r="1485" spans="1:23" ht="25" customHeight="1" x14ac:dyDescent="0.3">
      <c r="A1485" s="32"/>
      <c r="B1485" s="32"/>
      <c r="C1485" s="32"/>
      <c r="D1485" s="32"/>
      <c r="E1485" s="126"/>
      <c r="F1485" s="35"/>
      <c r="G1485" s="35"/>
      <c r="H1485" s="35"/>
      <c r="I1485" s="33">
        <v>0</v>
      </c>
      <c r="J1485" s="33">
        <v>0</v>
      </c>
      <c r="K1485" s="33">
        <v>0</v>
      </c>
      <c r="L1485" s="33">
        <v>0</v>
      </c>
      <c r="M1485" s="33">
        <v>0</v>
      </c>
      <c r="N1485" s="108">
        <v>0</v>
      </c>
      <c r="O1485" s="108">
        <v>0</v>
      </c>
      <c r="R1485" s="36"/>
      <c r="S1485" s="36"/>
      <c r="T1485" s="32"/>
      <c r="U1485" s="33"/>
      <c r="V1485" s="33"/>
      <c r="W1485" s="33"/>
    </row>
    <row r="1486" spans="1:23" ht="25" customHeight="1" x14ac:dyDescent="0.3">
      <c r="A1486" s="32"/>
      <c r="B1486" s="32"/>
      <c r="C1486" s="32"/>
      <c r="D1486" s="32"/>
      <c r="E1486" s="126"/>
      <c r="F1486" s="35"/>
      <c r="G1486" s="35"/>
      <c r="H1486" s="35"/>
      <c r="I1486" s="33">
        <v>0</v>
      </c>
      <c r="J1486" s="33">
        <v>0</v>
      </c>
      <c r="K1486" s="33">
        <v>0</v>
      </c>
      <c r="L1486" s="33">
        <v>0</v>
      </c>
      <c r="M1486" s="33">
        <v>0</v>
      </c>
      <c r="N1486" s="108">
        <v>0</v>
      </c>
      <c r="O1486" s="108">
        <v>0</v>
      </c>
      <c r="R1486" s="36"/>
      <c r="S1486" s="36"/>
      <c r="T1486" s="32"/>
      <c r="U1486" s="33"/>
      <c r="V1486" s="33"/>
      <c r="W1486" s="33"/>
    </row>
    <row r="1487" spans="1:23" ht="25" customHeight="1" x14ac:dyDescent="0.3">
      <c r="A1487" s="32"/>
      <c r="B1487" s="32"/>
      <c r="C1487" s="32"/>
      <c r="D1487" s="32"/>
      <c r="E1487" s="126"/>
      <c r="F1487" s="35"/>
      <c r="G1487" s="35"/>
      <c r="H1487" s="35"/>
      <c r="I1487" s="33">
        <v>0</v>
      </c>
      <c r="J1487" s="33">
        <v>0</v>
      </c>
      <c r="K1487" s="33">
        <v>0</v>
      </c>
      <c r="L1487" s="33">
        <v>0</v>
      </c>
      <c r="M1487" s="33">
        <v>0</v>
      </c>
      <c r="N1487" s="108">
        <v>0</v>
      </c>
      <c r="O1487" s="108">
        <v>0</v>
      </c>
      <c r="R1487" s="36"/>
      <c r="S1487" s="36"/>
      <c r="T1487" s="32"/>
      <c r="U1487" s="33"/>
      <c r="V1487" s="33"/>
      <c r="W1487" s="33"/>
    </row>
    <row r="1488" spans="1:23" ht="25" customHeight="1" x14ac:dyDescent="0.3">
      <c r="A1488" s="32"/>
      <c r="B1488" s="32"/>
      <c r="C1488" s="32"/>
      <c r="D1488" s="32"/>
      <c r="E1488" s="126"/>
      <c r="F1488" s="35"/>
      <c r="G1488" s="35"/>
      <c r="H1488" s="35"/>
      <c r="I1488" s="33">
        <v>0</v>
      </c>
      <c r="J1488" s="33">
        <v>0</v>
      </c>
      <c r="K1488" s="33">
        <v>0</v>
      </c>
      <c r="L1488" s="33">
        <v>0</v>
      </c>
      <c r="M1488" s="33">
        <v>0</v>
      </c>
      <c r="N1488" s="108">
        <v>0</v>
      </c>
      <c r="O1488" s="108">
        <v>0</v>
      </c>
      <c r="R1488" s="36"/>
      <c r="S1488" s="36"/>
      <c r="T1488" s="32"/>
      <c r="U1488" s="33"/>
      <c r="V1488" s="33"/>
      <c r="W1488" s="33"/>
    </row>
    <row r="1489" spans="1:23" ht="25" customHeight="1" x14ac:dyDescent="0.3">
      <c r="A1489" s="32"/>
      <c r="B1489" s="32"/>
      <c r="C1489" s="32"/>
      <c r="D1489" s="32"/>
      <c r="E1489" s="126"/>
      <c r="F1489" s="35"/>
      <c r="G1489" s="35"/>
      <c r="H1489" s="35"/>
      <c r="I1489" s="33">
        <v>0</v>
      </c>
      <c r="J1489" s="33">
        <v>0</v>
      </c>
      <c r="K1489" s="33">
        <v>0</v>
      </c>
      <c r="L1489" s="33">
        <v>0</v>
      </c>
      <c r="M1489" s="33">
        <v>0</v>
      </c>
      <c r="N1489" s="108">
        <v>0</v>
      </c>
      <c r="O1489" s="108">
        <v>0</v>
      </c>
      <c r="R1489" s="36"/>
      <c r="S1489" s="36"/>
      <c r="T1489" s="32"/>
      <c r="U1489" s="33"/>
      <c r="V1489" s="33"/>
      <c r="W1489" s="33"/>
    </row>
    <row r="1490" spans="1:23" ht="25" customHeight="1" x14ac:dyDescent="0.3">
      <c r="A1490" s="32"/>
      <c r="B1490" s="32"/>
      <c r="C1490" s="32"/>
      <c r="D1490" s="32"/>
      <c r="E1490" s="126"/>
      <c r="F1490" s="35"/>
      <c r="G1490" s="35"/>
      <c r="H1490" s="35"/>
      <c r="I1490" s="33">
        <v>0</v>
      </c>
      <c r="J1490" s="33">
        <v>0</v>
      </c>
      <c r="K1490" s="33">
        <v>0</v>
      </c>
      <c r="L1490" s="33">
        <v>0</v>
      </c>
      <c r="M1490" s="33">
        <v>0</v>
      </c>
      <c r="N1490" s="108">
        <v>0</v>
      </c>
      <c r="O1490" s="108">
        <v>0</v>
      </c>
      <c r="R1490" s="36"/>
      <c r="S1490" s="36"/>
      <c r="T1490" s="32"/>
      <c r="U1490" s="33"/>
      <c r="V1490" s="33"/>
      <c r="W1490" s="33"/>
    </row>
    <row r="1491" spans="1:23" ht="25" customHeight="1" x14ac:dyDescent="0.3">
      <c r="A1491" s="32"/>
      <c r="B1491" s="32"/>
      <c r="C1491" s="32"/>
      <c r="D1491" s="32"/>
      <c r="E1491" s="126"/>
      <c r="F1491" s="35"/>
      <c r="G1491" s="35"/>
      <c r="H1491" s="35"/>
      <c r="I1491" s="33">
        <v>0</v>
      </c>
      <c r="J1491" s="33">
        <v>0</v>
      </c>
      <c r="K1491" s="33">
        <v>0</v>
      </c>
      <c r="L1491" s="33">
        <v>0</v>
      </c>
      <c r="M1491" s="33">
        <v>0</v>
      </c>
      <c r="N1491" s="108">
        <v>0</v>
      </c>
      <c r="O1491" s="108">
        <v>0</v>
      </c>
      <c r="R1491" s="36"/>
      <c r="S1491" s="36"/>
      <c r="T1491" s="32"/>
      <c r="U1491" s="33"/>
      <c r="V1491" s="33"/>
      <c r="W1491" s="33"/>
    </row>
    <row r="1492" spans="1:23" ht="25" customHeight="1" x14ac:dyDescent="0.3">
      <c r="A1492" s="32"/>
      <c r="B1492" s="32"/>
      <c r="C1492" s="32"/>
      <c r="D1492" s="32"/>
      <c r="E1492" s="126"/>
      <c r="F1492" s="35"/>
      <c r="G1492" s="35"/>
      <c r="H1492" s="35"/>
      <c r="I1492" s="33">
        <v>0</v>
      </c>
      <c r="J1492" s="33">
        <v>0</v>
      </c>
      <c r="K1492" s="33">
        <v>0</v>
      </c>
      <c r="L1492" s="33">
        <v>0</v>
      </c>
      <c r="M1492" s="33">
        <v>0</v>
      </c>
      <c r="N1492" s="108">
        <v>0</v>
      </c>
      <c r="O1492" s="108">
        <v>0</v>
      </c>
      <c r="R1492" s="36"/>
      <c r="S1492" s="36"/>
      <c r="T1492" s="32"/>
      <c r="U1492" s="33"/>
      <c r="V1492" s="33"/>
      <c r="W1492" s="33"/>
    </row>
    <row r="1493" spans="1:23" ht="25" customHeight="1" x14ac:dyDescent="0.3">
      <c r="A1493" s="32"/>
      <c r="B1493" s="32"/>
      <c r="C1493" s="32"/>
      <c r="D1493" s="32"/>
      <c r="E1493" s="126"/>
      <c r="F1493" s="35"/>
      <c r="G1493" s="35"/>
      <c r="H1493" s="35"/>
      <c r="I1493" s="33">
        <v>0</v>
      </c>
      <c r="J1493" s="33">
        <v>0</v>
      </c>
      <c r="K1493" s="33">
        <v>0</v>
      </c>
      <c r="L1493" s="33">
        <v>0</v>
      </c>
      <c r="M1493" s="33">
        <v>0</v>
      </c>
      <c r="N1493" s="108">
        <v>0</v>
      </c>
      <c r="O1493" s="108">
        <v>0</v>
      </c>
      <c r="R1493" s="36"/>
      <c r="S1493" s="36"/>
      <c r="T1493" s="32"/>
      <c r="U1493" s="33"/>
      <c r="V1493" s="33"/>
      <c r="W1493" s="33"/>
    </row>
    <row r="1494" spans="1:23" ht="25" customHeight="1" x14ac:dyDescent="0.3">
      <c r="A1494" s="32"/>
      <c r="B1494" s="32"/>
      <c r="C1494" s="32"/>
      <c r="D1494" s="32"/>
      <c r="E1494" s="126"/>
      <c r="F1494" s="35"/>
      <c r="G1494" s="35"/>
      <c r="H1494" s="35"/>
      <c r="I1494" s="33">
        <v>0</v>
      </c>
      <c r="J1494" s="33">
        <v>0</v>
      </c>
      <c r="K1494" s="33">
        <v>0</v>
      </c>
      <c r="L1494" s="33">
        <v>0</v>
      </c>
      <c r="M1494" s="33">
        <v>0</v>
      </c>
      <c r="N1494" s="108">
        <v>0</v>
      </c>
      <c r="O1494" s="108">
        <v>0</v>
      </c>
      <c r="R1494" s="36"/>
      <c r="S1494" s="36"/>
      <c r="T1494" s="32"/>
      <c r="U1494" s="33"/>
      <c r="V1494" s="33"/>
      <c r="W1494" s="33"/>
    </row>
    <row r="1495" spans="1:23" ht="25" customHeight="1" x14ac:dyDescent="0.3">
      <c r="A1495" s="32"/>
      <c r="B1495" s="32"/>
      <c r="C1495" s="32"/>
      <c r="D1495" s="32"/>
      <c r="E1495" s="126"/>
      <c r="F1495" s="35"/>
      <c r="G1495" s="35"/>
      <c r="H1495" s="35"/>
      <c r="I1495" s="33">
        <v>0</v>
      </c>
      <c r="J1495" s="33">
        <v>0</v>
      </c>
      <c r="K1495" s="33">
        <v>0</v>
      </c>
      <c r="L1495" s="33">
        <v>0</v>
      </c>
      <c r="M1495" s="33">
        <v>0</v>
      </c>
      <c r="N1495" s="108">
        <v>0</v>
      </c>
      <c r="O1495" s="108">
        <v>0</v>
      </c>
      <c r="R1495" s="36"/>
      <c r="S1495" s="36"/>
      <c r="T1495" s="32"/>
      <c r="U1495" s="33"/>
      <c r="V1495" s="33"/>
      <c r="W1495" s="33"/>
    </row>
    <row r="1496" spans="1:23" ht="25" customHeight="1" x14ac:dyDescent="0.3">
      <c r="A1496" s="32"/>
      <c r="B1496" s="32"/>
      <c r="C1496" s="32"/>
      <c r="D1496" s="32"/>
      <c r="E1496" s="126"/>
      <c r="F1496" s="35"/>
      <c r="G1496" s="35"/>
      <c r="H1496" s="35"/>
      <c r="I1496" s="33">
        <v>0</v>
      </c>
      <c r="J1496" s="33">
        <v>0</v>
      </c>
      <c r="K1496" s="33">
        <v>0</v>
      </c>
      <c r="L1496" s="33">
        <v>0</v>
      </c>
      <c r="M1496" s="33">
        <v>0</v>
      </c>
      <c r="N1496" s="108">
        <v>0</v>
      </c>
      <c r="O1496" s="108">
        <v>0</v>
      </c>
      <c r="R1496" s="36"/>
      <c r="S1496" s="36"/>
      <c r="T1496" s="32"/>
      <c r="U1496" s="33"/>
      <c r="V1496" s="33"/>
      <c r="W1496" s="33"/>
    </row>
    <row r="1497" spans="1:23" ht="25" customHeight="1" x14ac:dyDescent="0.3">
      <c r="A1497" s="32"/>
      <c r="B1497" s="32"/>
      <c r="C1497" s="32"/>
      <c r="D1497" s="32"/>
      <c r="E1497" s="126"/>
      <c r="F1497" s="35"/>
      <c r="G1497" s="35"/>
      <c r="H1497" s="35"/>
      <c r="I1497" s="33">
        <v>0</v>
      </c>
      <c r="J1497" s="33">
        <v>0</v>
      </c>
      <c r="K1497" s="33">
        <v>0</v>
      </c>
      <c r="L1497" s="33">
        <v>0</v>
      </c>
      <c r="M1497" s="33">
        <v>0</v>
      </c>
      <c r="N1497" s="108">
        <v>0</v>
      </c>
      <c r="O1497" s="108">
        <v>0</v>
      </c>
      <c r="R1497" s="36"/>
      <c r="S1497" s="36"/>
      <c r="T1497" s="32"/>
      <c r="U1497" s="33"/>
      <c r="V1497" s="33"/>
      <c r="W1497" s="33"/>
    </row>
    <row r="1498" spans="1:23" ht="25" customHeight="1" x14ac:dyDescent="0.3">
      <c r="A1498" s="32"/>
      <c r="B1498" s="32"/>
      <c r="C1498" s="32"/>
      <c r="D1498" s="32"/>
      <c r="E1498" s="126"/>
      <c r="F1498" s="35"/>
      <c r="G1498" s="35"/>
      <c r="H1498" s="35"/>
      <c r="I1498" s="33">
        <v>0</v>
      </c>
      <c r="J1498" s="33">
        <v>0</v>
      </c>
      <c r="K1498" s="33">
        <v>0</v>
      </c>
      <c r="L1498" s="33">
        <v>0</v>
      </c>
      <c r="M1498" s="33">
        <v>0</v>
      </c>
      <c r="N1498" s="108">
        <v>0</v>
      </c>
      <c r="O1498" s="108">
        <v>0</v>
      </c>
      <c r="R1498" s="36"/>
      <c r="S1498" s="36"/>
      <c r="T1498" s="32"/>
      <c r="U1498" s="33"/>
      <c r="V1498" s="33"/>
      <c r="W1498" s="33"/>
    </row>
    <row r="1499" spans="1:23" ht="25" customHeight="1" x14ac:dyDescent="0.3">
      <c r="A1499" s="32"/>
      <c r="B1499" s="32"/>
      <c r="C1499" s="32"/>
      <c r="D1499" s="32"/>
      <c r="E1499" s="126"/>
      <c r="F1499" s="35"/>
      <c r="G1499" s="35"/>
      <c r="H1499" s="35"/>
      <c r="I1499" s="33">
        <v>0</v>
      </c>
      <c r="J1499" s="33">
        <v>0</v>
      </c>
      <c r="K1499" s="33">
        <v>0</v>
      </c>
      <c r="L1499" s="33">
        <v>0</v>
      </c>
      <c r="M1499" s="33">
        <v>0</v>
      </c>
      <c r="N1499" s="108">
        <v>0</v>
      </c>
      <c r="O1499" s="108">
        <v>0</v>
      </c>
      <c r="R1499" s="36"/>
      <c r="S1499" s="36"/>
      <c r="T1499" s="32"/>
      <c r="U1499" s="33"/>
      <c r="V1499" s="33"/>
      <c r="W1499" s="33"/>
    </row>
    <row r="1500" spans="1:23" ht="25" customHeight="1" x14ac:dyDescent="0.3">
      <c r="A1500" s="32"/>
      <c r="B1500" s="32"/>
      <c r="C1500" s="32"/>
      <c r="D1500" s="32"/>
      <c r="E1500" s="126"/>
      <c r="F1500" s="35"/>
      <c r="G1500" s="35"/>
      <c r="H1500" s="35"/>
      <c r="I1500" s="33">
        <v>0</v>
      </c>
      <c r="J1500" s="33">
        <v>0</v>
      </c>
      <c r="K1500" s="33">
        <v>0</v>
      </c>
      <c r="L1500" s="33">
        <v>0</v>
      </c>
      <c r="M1500" s="33">
        <v>0</v>
      </c>
      <c r="N1500" s="108">
        <v>0</v>
      </c>
      <c r="O1500" s="108">
        <v>0</v>
      </c>
      <c r="R1500" s="36"/>
      <c r="S1500" s="36"/>
      <c r="T1500" s="32"/>
      <c r="U1500" s="33"/>
      <c r="V1500" s="33"/>
      <c r="W1500" s="33"/>
    </row>
    <row r="1501" spans="1:23" ht="25" customHeight="1" x14ac:dyDescent="0.3">
      <c r="A1501" s="32"/>
      <c r="B1501" s="32"/>
      <c r="C1501" s="32"/>
      <c r="D1501" s="32"/>
      <c r="E1501" s="126"/>
      <c r="F1501" s="35"/>
      <c r="G1501" s="35"/>
      <c r="H1501" s="35"/>
      <c r="I1501" s="33">
        <v>0</v>
      </c>
      <c r="J1501" s="33">
        <v>0</v>
      </c>
      <c r="K1501" s="33">
        <v>0</v>
      </c>
      <c r="L1501" s="33">
        <v>0</v>
      </c>
      <c r="M1501" s="33">
        <v>0</v>
      </c>
      <c r="N1501" s="108">
        <v>0</v>
      </c>
      <c r="O1501" s="108">
        <v>0</v>
      </c>
      <c r="R1501" s="36"/>
      <c r="S1501" s="36"/>
      <c r="T1501" s="32"/>
      <c r="U1501" s="33"/>
      <c r="V1501" s="33"/>
      <c r="W1501" s="33"/>
    </row>
    <row r="1502" spans="1:23" ht="25" customHeight="1" x14ac:dyDescent="0.3">
      <c r="A1502" s="32"/>
      <c r="B1502" s="32"/>
      <c r="C1502" s="32"/>
      <c r="D1502" s="32"/>
      <c r="E1502" s="126"/>
      <c r="F1502" s="35"/>
      <c r="G1502" s="35"/>
      <c r="H1502" s="35"/>
      <c r="I1502" s="33">
        <v>0</v>
      </c>
      <c r="J1502" s="33">
        <v>0</v>
      </c>
      <c r="K1502" s="33">
        <v>0</v>
      </c>
      <c r="L1502" s="33">
        <v>0</v>
      </c>
      <c r="M1502" s="33">
        <v>0</v>
      </c>
      <c r="N1502" s="108">
        <v>0</v>
      </c>
      <c r="O1502" s="108">
        <v>0</v>
      </c>
      <c r="R1502" s="36"/>
      <c r="S1502" s="36"/>
      <c r="T1502" s="32"/>
      <c r="U1502" s="33"/>
      <c r="V1502" s="33"/>
      <c r="W1502" s="33"/>
    </row>
    <row r="1503" spans="1:23" ht="25" customHeight="1" x14ac:dyDescent="0.3">
      <c r="A1503" s="32"/>
      <c r="B1503" s="32"/>
      <c r="C1503" s="32"/>
      <c r="D1503" s="32"/>
      <c r="E1503" s="126"/>
      <c r="F1503" s="35"/>
      <c r="G1503" s="35"/>
      <c r="H1503" s="35"/>
      <c r="I1503" s="33">
        <v>0</v>
      </c>
      <c r="J1503" s="33">
        <v>0</v>
      </c>
      <c r="K1503" s="33">
        <v>0</v>
      </c>
      <c r="L1503" s="33">
        <v>0</v>
      </c>
      <c r="M1503" s="33">
        <v>0</v>
      </c>
      <c r="N1503" s="108">
        <v>0</v>
      </c>
      <c r="O1503" s="108">
        <v>0</v>
      </c>
      <c r="R1503" s="36"/>
      <c r="S1503" s="36"/>
      <c r="T1503" s="32"/>
      <c r="U1503" s="33"/>
      <c r="V1503" s="33"/>
      <c r="W1503" s="33"/>
    </row>
    <row r="1504" spans="1:23" ht="25" customHeight="1" x14ac:dyDescent="0.3">
      <c r="A1504" s="32"/>
      <c r="B1504" s="32"/>
      <c r="C1504" s="32"/>
      <c r="D1504" s="32"/>
      <c r="E1504" s="126"/>
      <c r="F1504" s="35"/>
      <c r="G1504" s="35"/>
      <c r="H1504" s="35"/>
      <c r="I1504" s="33">
        <v>0</v>
      </c>
      <c r="J1504" s="33">
        <v>0</v>
      </c>
      <c r="K1504" s="33">
        <v>0</v>
      </c>
      <c r="L1504" s="33">
        <v>0</v>
      </c>
      <c r="M1504" s="33">
        <v>0</v>
      </c>
      <c r="N1504" s="108">
        <v>0</v>
      </c>
      <c r="O1504" s="108">
        <v>0</v>
      </c>
      <c r="R1504" s="36"/>
      <c r="S1504" s="36"/>
      <c r="T1504" s="32"/>
      <c r="U1504" s="33"/>
      <c r="V1504" s="33"/>
      <c r="W1504" s="33"/>
    </row>
    <row r="1505" spans="1:23" ht="25" customHeight="1" x14ac:dyDescent="0.3">
      <c r="A1505" s="32"/>
      <c r="B1505" s="32"/>
      <c r="C1505" s="32"/>
      <c r="D1505" s="32"/>
      <c r="E1505" s="126"/>
      <c r="F1505" s="35"/>
      <c r="G1505" s="35"/>
      <c r="H1505" s="35"/>
      <c r="I1505" s="33">
        <v>0</v>
      </c>
      <c r="J1505" s="33">
        <v>0</v>
      </c>
      <c r="K1505" s="33">
        <v>0</v>
      </c>
      <c r="L1505" s="33">
        <v>0</v>
      </c>
      <c r="M1505" s="33">
        <v>0</v>
      </c>
      <c r="N1505" s="108">
        <v>0</v>
      </c>
      <c r="O1505" s="108">
        <v>0</v>
      </c>
      <c r="R1505" s="36"/>
      <c r="S1505" s="36"/>
      <c r="T1505" s="32"/>
      <c r="U1505" s="33"/>
      <c r="V1505" s="33"/>
      <c r="W1505" s="33"/>
    </row>
    <row r="1506" spans="1:23" ht="25" customHeight="1" x14ac:dyDescent="0.3">
      <c r="A1506" s="32"/>
      <c r="B1506" s="32"/>
      <c r="C1506" s="32"/>
      <c r="D1506" s="32"/>
      <c r="E1506" s="126"/>
      <c r="F1506" s="35"/>
      <c r="G1506" s="35"/>
      <c r="H1506" s="35"/>
      <c r="I1506" s="33">
        <v>0</v>
      </c>
      <c r="J1506" s="33">
        <v>0</v>
      </c>
      <c r="K1506" s="33">
        <v>0</v>
      </c>
      <c r="L1506" s="33">
        <v>0</v>
      </c>
      <c r="M1506" s="33">
        <v>0</v>
      </c>
      <c r="N1506" s="108">
        <v>0</v>
      </c>
      <c r="O1506" s="108">
        <v>0</v>
      </c>
      <c r="R1506" s="36"/>
      <c r="S1506" s="36"/>
      <c r="T1506" s="32"/>
      <c r="U1506" s="33"/>
      <c r="V1506" s="33"/>
      <c r="W1506" s="33"/>
    </row>
    <row r="1507" spans="1:23" ht="25" customHeight="1" x14ac:dyDescent="0.3">
      <c r="A1507" s="32"/>
      <c r="B1507" s="32"/>
      <c r="C1507" s="32"/>
      <c r="D1507" s="32"/>
      <c r="E1507" s="126"/>
      <c r="F1507" s="35"/>
      <c r="G1507" s="35"/>
      <c r="H1507" s="35"/>
      <c r="I1507" s="33">
        <v>0</v>
      </c>
      <c r="J1507" s="33">
        <v>0</v>
      </c>
      <c r="K1507" s="33">
        <v>0</v>
      </c>
      <c r="L1507" s="33">
        <v>0</v>
      </c>
      <c r="M1507" s="33">
        <v>0</v>
      </c>
      <c r="N1507" s="108">
        <v>0</v>
      </c>
      <c r="O1507" s="108">
        <v>0</v>
      </c>
      <c r="R1507" s="36"/>
      <c r="S1507" s="36"/>
      <c r="T1507" s="32"/>
      <c r="U1507" s="33"/>
      <c r="V1507" s="33"/>
      <c r="W1507" s="33"/>
    </row>
    <row r="1508" spans="1:23" ht="25" customHeight="1" x14ac:dyDescent="0.3">
      <c r="A1508" s="32"/>
      <c r="B1508" s="32"/>
      <c r="C1508" s="32"/>
      <c r="D1508" s="32"/>
      <c r="E1508" s="126"/>
      <c r="F1508" s="35"/>
      <c r="G1508" s="35"/>
      <c r="H1508" s="35"/>
      <c r="I1508" s="33">
        <v>0</v>
      </c>
      <c r="J1508" s="33">
        <v>0</v>
      </c>
      <c r="K1508" s="33">
        <v>0</v>
      </c>
      <c r="L1508" s="33">
        <v>0</v>
      </c>
      <c r="M1508" s="33">
        <v>0</v>
      </c>
      <c r="N1508" s="108">
        <v>0</v>
      </c>
      <c r="O1508" s="108">
        <v>0</v>
      </c>
      <c r="R1508" s="36"/>
      <c r="S1508" s="36"/>
      <c r="T1508" s="32"/>
      <c r="U1508" s="33"/>
      <c r="V1508" s="33"/>
      <c r="W1508" s="33"/>
    </row>
    <row r="1509" spans="1:23" ht="25" customHeight="1" x14ac:dyDescent="0.3">
      <c r="A1509" s="32"/>
      <c r="B1509" s="32"/>
      <c r="C1509" s="32"/>
      <c r="D1509" s="32"/>
      <c r="E1509" s="126"/>
      <c r="F1509" s="35"/>
      <c r="G1509" s="35"/>
      <c r="H1509" s="35"/>
      <c r="I1509" s="33">
        <v>0</v>
      </c>
      <c r="J1509" s="33">
        <v>0</v>
      </c>
      <c r="K1509" s="33">
        <v>0</v>
      </c>
      <c r="L1509" s="33">
        <v>0</v>
      </c>
      <c r="M1509" s="33">
        <v>0</v>
      </c>
      <c r="N1509" s="108">
        <v>0</v>
      </c>
      <c r="O1509" s="108">
        <v>0</v>
      </c>
      <c r="R1509" s="36"/>
      <c r="S1509" s="36"/>
      <c r="T1509" s="32"/>
      <c r="U1509" s="33"/>
      <c r="V1509" s="33"/>
      <c r="W1509" s="33"/>
    </row>
    <row r="1510" spans="1:23" ht="25" customHeight="1" x14ac:dyDescent="0.3">
      <c r="A1510" s="32"/>
      <c r="B1510" s="32"/>
      <c r="C1510" s="32"/>
      <c r="D1510" s="32"/>
      <c r="E1510" s="126"/>
      <c r="F1510" s="35"/>
      <c r="G1510" s="35"/>
      <c r="H1510" s="35"/>
      <c r="I1510" s="33">
        <v>0</v>
      </c>
      <c r="J1510" s="33">
        <v>0</v>
      </c>
      <c r="K1510" s="33">
        <v>0</v>
      </c>
      <c r="L1510" s="33">
        <v>0</v>
      </c>
      <c r="M1510" s="33">
        <v>0</v>
      </c>
      <c r="N1510" s="108">
        <v>0</v>
      </c>
      <c r="O1510" s="108">
        <v>0</v>
      </c>
      <c r="R1510" s="36"/>
      <c r="S1510" s="36"/>
      <c r="T1510" s="32"/>
      <c r="U1510" s="33"/>
      <c r="V1510" s="33"/>
      <c r="W1510" s="33"/>
    </row>
    <row r="1511" spans="1:23" ht="25" customHeight="1" x14ac:dyDescent="0.3">
      <c r="A1511" s="32"/>
      <c r="B1511" s="32"/>
      <c r="C1511" s="32"/>
      <c r="D1511" s="32"/>
      <c r="E1511" s="126"/>
      <c r="F1511" s="35"/>
      <c r="G1511" s="35"/>
      <c r="H1511" s="35"/>
      <c r="I1511" s="33">
        <v>0</v>
      </c>
      <c r="J1511" s="33">
        <v>0</v>
      </c>
      <c r="K1511" s="33">
        <v>0</v>
      </c>
      <c r="L1511" s="33">
        <v>0</v>
      </c>
      <c r="M1511" s="33">
        <v>0</v>
      </c>
      <c r="N1511" s="108">
        <v>0</v>
      </c>
      <c r="O1511" s="108">
        <v>0</v>
      </c>
      <c r="R1511" s="36"/>
      <c r="S1511" s="36"/>
      <c r="T1511" s="32"/>
      <c r="U1511" s="33"/>
      <c r="V1511" s="33"/>
      <c r="W1511" s="33"/>
    </row>
    <row r="1512" spans="1:23" ht="25" customHeight="1" x14ac:dyDescent="0.3">
      <c r="A1512" s="32"/>
      <c r="B1512" s="32"/>
      <c r="C1512" s="32"/>
      <c r="D1512" s="32"/>
      <c r="E1512" s="126"/>
      <c r="F1512" s="35"/>
      <c r="G1512" s="35"/>
      <c r="H1512" s="35"/>
      <c r="I1512" s="33">
        <v>0</v>
      </c>
      <c r="J1512" s="33">
        <v>0</v>
      </c>
      <c r="K1512" s="33">
        <v>0</v>
      </c>
      <c r="L1512" s="33">
        <v>0</v>
      </c>
      <c r="M1512" s="33">
        <v>0</v>
      </c>
      <c r="N1512" s="108">
        <v>0</v>
      </c>
      <c r="O1512" s="108">
        <v>0</v>
      </c>
      <c r="R1512" s="36"/>
      <c r="S1512" s="36"/>
      <c r="T1512" s="32"/>
      <c r="U1512" s="33"/>
      <c r="V1512" s="33"/>
      <c r="W1512" s="33"/>
    </row>
    <row r="1513" spans="1:23" ht="25" customHeight="1" x14ac:dyDescent="0.3">
      <c r="A1513" s="32"/>
      <c r="B1513" s="32"/>
      <c r="C1513" s="32"/>
      <c r="D1513" s="32"/>
      <c r="E1513" s="126"/>
      <c r="F1513" s="35"/>
      <c r="G1513" s="35"/>
      <c r="H1513" s="35"/>
      <c r="I1513" s="33">
        <v>0</v>
      </c>
      <c r="J1513" s="33">
        <v>0</v>
      </c>
      <c r="K1513" s="33">
        <v>0</v>
      </c>
      <c r="L1513" s="33">
        <v>0</v>
      </c>
      <c r="M1513" s="33">
        <v>0</v>
      </c>
      <c r="N1513" s="108">
        <v>0</v>
      </c>
      <c r="O1513" s="108">
        <v>0</v>
      </c>
      <c r="R1513" s="36"/>
      <c r="S1513" s="36"/>
      <c r="T1513" s="32"/>
      <c r="U1513" s="33"/>
      <c r="V1513" s="33"/>
      <c r="W1513" s="33"/>
    </row>
    <row r="1514" spans="1:23" ht="25" customHeight="1" x14ac:dyDescent="0.3">
      <c r="A1514" s="32"/>
      <c r="B1514" s="32"/>
      <c r="C1514" s="32"/>
      <c r="D1514" s="32"/>
      <c r="E1514" s="126"/>
      <c r="F1514" s="35"/>
      <c r="G1514" s="35"/>
      <c r="H1514" s="35"/>
      <c r="I1514" s="33">
        <v>0</v>
      </c>
      <c r="J1514" s="33">
        <v>0</v>
      </c>
      <c r="K1514" s="33">
        <v>0</v>
      </c>
      <c r="L1514" s="33">
        <v>0</v>
      </c>
      <c r="M1514" s="33">
        <v>0</v>
      </c>
      <c r="N1514" s="108">
        <v>0</v>
      </c>
      <c r="O1514" s="108">
        <v>0</v>
      </c>
      <c r="R1514" s="36"/>
      <c r="S1514" s="36"/>
      <c r="T1514" s="32"/>
      <c r="U1514" s="33"/>
      <c r="V1514" s="33"/>
      <c r="W1514" s="33"/>
    </row>
    <row r="1515" spans="1:23" ht="25" customHeight="1" x14ac:dyDescent="0.3">
      <c r="A1515" s="32"/>
      <c r="B1515" s="32"/>
      <c r="C1515" s="32"/>
      <c r="D1515" s="32"/>
      <c r="E1515" s="126"/>
      <c r="F1515" s="35"/>
      <c r="G1515" s="35"/>
      <c r="H1515" s="35"/>
      <c r="I1515" s="33">
        <v>0</v>
      </c>
      <c r="J1515" s="33">
        <v>0</v>
      </c>
      <c r="K1515" s="33">
        <v>0</v>
      </c>
      <c r="L1515" s="33">
        <v>0</v>
      </c>
      <c r="M1515" s="33">
        <v>0</v>
      </c>
      <c r="N1515" s="108">
        <v>0</v>
      </c>
      <c r="O1515" s="108">
        <v>0</v>
      </c>
      <c r="R1515" s="36"/>
      <c r="S1515" s="36"/>
      <c r="T1515" s="32"/>
      <c r="U1515" s="33"/>
      <c r="V1515" s="33"/>
      <c r="W1515" s="33"/>
    </row>
    <row r="1516" spans="1:23" ht="25" customHeight="1" x14ac:dyDescent="0.3">
      <c r="A1516" s="32"/>
      <c r="B1516" s="32"/>
      <c r="C1516" s="32"/>
      <c r="D1516" s="32"/>
      <c r="E1516" s="126"/>
      <c r="F1516" s="35"/>
      <c r="G1516" s="35"/>
      <c r="H1516" s="35"/>
      <c r="I1516" s="33">
        <v>0</v>
      </c>
      <c r="J1516" s="33">
        <v>0</v>
      </c>
      <c r="K1516" s="33">
        <v>0</v>
      </c>
      <c r="L1516" s="33">
        <v>0</v>
      </c>
      <c r="M1516" s="33">
        <v>0</v>
      </c>
      <c r="N1516" s="108">
        <v>0</v>
      </c>
      <c r="O1516" s="108">
        <v>0</v>
      </c>
      <c r="R1516" s="36"/>
      <c r="S1516" s="36"/>
      <c r="T1516" s="32"/>
      <c r="U1516" s="33"/>
      <c r="V1516" s="33"/>
      <c r="W1516" s="33"/>
    </row>
    <row r="1517" spans="1:23" ht="25" customHeight="1" x14ac:dyDescent="0.3">
      <c r="A1517" s="32"/>
      <c r="B1517" s="32"/>
      <c r="C1517" s="32"/>
      <c r="D1517" s="32"/>
      <c r="E1517" s="126"/>
      <c r="F1517" s="35"/>
      <c r="G1517" s="35"/>
      <c r="H1517" s="35"/>
      <c r="I1517" s="33">
        <v>0</v>
      </c>
      <c r="J1517" s="33">
        <v>0</v>
      </c>
      <c r="K1517" s="33">
        <v>0</v>
      </c>
      <c r="L1517" s="33">
        <v>0</v>
      </c>
      <c r="M1517" s="33">
        <v>0</v>
      </c>
      <c r="N1517" s="108">
        <v>0</v>
      </c>
      <c r="O1517" s="108">
        <v>0</v>
      </c>
      <c r="R1517" s="36"/>
      <c r="S1517" s="36"/>
      <c r="T1517" s="32"/>
      <c r="U1517" s="33"/>
      <c r="V1517" s="33"/>
      <c r="W1517" s="33"/>
    </row>
    <row r="1518" spans="1:23" ht="25" customHeight="1" x14ac:dyDescent="0.3">
      <c r="A1518" s="32"/>
      <c r="B1518" s="32"/>
      <c r="C1518" s="32"/>
      <c r="D1518" s="32"/>
      <c r="E1518" s="126"/>
      <c r="F1518" s="35"/>
      <c r="G1518" s="35"/>
      <c r="H1518" s="35"/>
      <c r="I1518" s="33">
        <v>0</v>
      </c>
      <c r="J1518" s="33">
        <v>0</v>
      </c>
      <c r="K1518" s="33">
        <v>0</v>
      </c>
      <c r="L1518" s="33">
        <v>0</v>
      </c>
      <c r="M1518" s="33">
        <v>0</v>
      </c>
      <c r="N1518" s="108">
        <v>0</v>
      </c>
      <c r="O1518" s="108">
        <v>0</v>
      </c>
      <c r="R1518" s="36"/>
      <c r="S1518" s="36"/>
      <c r="T1518" s="32"/>
      <c r="U1518" s="33"/>
      <c r="V1518" s="33"/>
      <c r="W1518" s="33"/>
    </row>
    <row r="1519" spans="1:23" ht="25" customHeight="1" x14ac:dyDescent="0.3">
      <c r="A1519" s="32"/>
      <c r="B1519" s="32"/>
      <c r="C1519" s="32"/>
      <c r="D1519" s="32"/>
      <c r="E1519" s="126"/>
      <c r="F1519" s="35"/>
      <c r="G1519" s="35"/>
      <c r="H1519" s="35"/>
      <c r="I1519" s="33">
        <v>0</v>
      </c>
      <c r="J1519" s="33">
        <v>0</v>
      </c>
      <c r="K1519" s="33">
        <v>0</v>
      </c>
      <c r="L1519" s="33">
        <v>0</v>
      </c>
      <c r="M1519" s="33">
        <v>0</v>
      </c>
      <c r="N1519" s="108">
        <v>0</v>
      </c>
      <c r="O1519" s="108">
        <v>0</v>
      </c>
      <c r="R1519" s="36"/>
      <c r="S1519" s="36"/>
      <c r="T1519" s="32"/>
      <c r="U1519" s="33"/>
      <c r="V1519" s="33"/>
      <c r="W1519" s="33"/>
    </row>
    <row r="1520" spans="1:23" ht="25" customHeight="1" x14ac:dyDescent="0.3">
      <c r="A1520" s="32"/>
      <c r="B1520" s="32"/>
      <c r="C1520" s="32"/>
      <c r="D1520" s="32"/>
      <c r="E1520" s="126"/>
      <c r="F1520" s="35"/>
      <c r="G1520" s="35"/>
      <c r="H1520" s="35"/>
      <c r="I1520" s="33">
        <v>0</v>
      </c>
      <c r="J1520" s="33">
        <v>0</v>
      </c>
      <c r="K1520" s="33">
        <v>0</v>
      </c>
      <c r="L1520" s="33">
        <v>0</v>
      </c>
      <c r="M1520" s="33">
        <v>0</v>
      </c>
      <c r="N1520" s="108">
        <v>0</v>
      </c>
      <c r="O1520" s="108">
        <v>0</v>
      </c>
      <c r="R1520" s="36"/>
      <c r="S1520" s="36"/>
      <c r="T1520" s="32"/>
      <c r="U1520" s="33"/>
      <c r="V1520" s="33"/>
      <c r="W1520" s="33"/>
    </row>
    <row r="1521" spans="1:23" ht="25" customHeight="1" x14ac:dyDescent="0.3">
      <c r="A1521" s="32"/>
      <c r="B1521" s="32"/>
      <c r="C1521" s="32"/>
      <c r="D1521" s="32"/>
      <c r="E1521" s="126"/>
      <c r="F1521" s="35"/>
      <c r="G1521" s="35"/>
      <c r="H1521" s="35"/>
      <c r="I1521" s="33">
        <v>0</v>
      </c>
      <c r="J1521" s="33">
        <v>0</v>
      </c>
      <c r="K1521" s="33">
        <v>0</v>
      </c>
      <c r="L1521" s="33">
        <v>0</v>
      </c>
      <c r="M1521" s="33">
        <v>0</v>
      </c>
      <c r="N1521" s="108">
        <v>0</v>
      </c>
      <c r="O1521" s="108">
        <v>0</v>
      </c>
      <c r="R1521" s="36"/>
      <c r="S1521" s="36"/>
      <c r="T1521" s="32"/>
      <c r="U1521" s="33"/>
      <c r="V1521" s="33"/>
      <c r="W1521" s="33"/>
    </row>
    <row r="1522" spans="1:23" ht="25" customHeight="1" x14ac:dyDescent="0.3">
      <c r="A1522" s="32"/>
      <c r="B1522" s="32"/>
      <c r="C1522" s="32"/>
      <c r="D1522" s="32"/>
      <c r="E1522" s="126"/>
      <c r="F1522" s="35"/>
      <c r="G1522" s="35"/>
      <c r="H1522" s="35"/>
      <c r="I1522" s="33">
        <v>0</v>
      </c>
      <c r="J1522" s="33">
        <v>0</v>
      </c>
      <c r="K1522" s="33">
        <v>0</v>
      </c>
      <c r="L1522" s="33">
        <v>0</v>
      </c>
      <c r="M1522" s="33">
        <v>0</v>
      </c>
      <c r="N1522" s="108">
        <v>0</v>
      </c>
      <c r="O1522" s="108">
        <v>0</v>
      </c>
      <c r="R1522" s="36"/>
      <c r="S1522" s="36"/>
      <c r="T1522" s="32"/>
      <c r="U1522" s="33"/>
      <c r="V1522" s="33"/>
      <c r="W1522" s="33"/>
    </row>
    <row r="1523" spans="1:23" ht="25" customHeight="1" x14ac:dyDescent="0.3">
      <c r="A1523" s="32"/>
      <c r="B1523" s="32"/>
      <c r="C1523" s="32"/>
      <c r="D1523" s="32"/>
      <c r="E1523" s="126"/>
      <c r="F1523" s="35"/>
      <c r="G1523" s="35"/>
      <c r="H1523" s="35"/>
      <c r="I1523" s="33">
        <v>0</v>
      </c>
      <c r="J1523" s="33">
        <v>0</v>
      </c>
      <c r="K1523" s="33">
        <v>0</v>
      </c>
      <c r="L1523" s="33">
        <v>0</v>
      </c>
      <c r="M1523" s="33">
        <v>0</v>
      </c>
      <c r="N1523" s="108">
        <v>0</v>
      </c>
      <c r="O1523" s="108">
        <v>0</v>
      </c>
      <c r="R1523" s="36"/>
      <c r="S1523" s="36"/>
      <c r="T1523" s="32"/>
      <c r="U1523" s="33"/>
      <c r="V1523" s="33"/>
      <c r="W1523" s="33"/>
    </row>
    <row r="1524" spans="1:23" ht="25" customHeight="1" x14ac:dyDescent="0.3">
      <c r="A1524" s="32"/>
      <c r="B1524" s="32"/>
      <c r="C1524" s="32"/>
      <c r="D1524" s="32"/>
      <c r="E1524" s="126"/>
      <c r="F1524" s="35"/>
      <c r="G1524" s="35"/>
      <c r="H1524" s="35"/>
      <c r="I1524" s="33">
        <v>0</v>
      </c>
      <c r="J1524" s="33">
        <v>0</v>
      </c>
      <c r="K1524" s="33">
        <v>0</v>
      </c>
      <c r="L1524" s="33">
        <v>0</v>
      </c>
      <c r="M1524" s="33">
        <v>0</v>
      </c>
      <c r="N1524" s="108">
        <v>0</v>
      </c>
      <c r="O1524" s="108">
        <v>0</v>
      </c>
      <c r="R1524" s="36"/>
      <c r="S1524" s="36"/>
      <c r="T1524" s="32"/>
      <c r="U1524" s="33"/>
      <c r="V1524" s="33"/>
      <c r="W1524" s="33"/>
    </row>
    <row r="1525" spans="1:23" ht="25" customHeight="1" x14ac:dyDescent="0.3">
      <c r="A1525" s="32"/>
      <c r="B1525" s="32"/>
      <c r="C1525" s="32"/>
      <c r="D1525" s="32"/>
      <c r="E1525" s="126"/>
      <c r="F1525" s="35"/>
      <c r="G1525" s="35"/>
      <c r="H1525" s="35"/>
      <c r="I1525" s="33">
        <v>0</v>
      </c>
      <c r="J1525" s="33">
        <v>0</v>
      </c>
      <c r="K1525" s="33">
        <v>0</v>
      </c>
      <c r="L1525" s="33">
        <v>0</v>
      </c>
      <c r="M1525" s="33">
        <v>0</v>
      </c>
      <c r="N1525" s="108">
        <v>0</v>
      </c>
      <c r="O1525" s="108">
        <v>0</v>
      </c>
      <c r="R1525" s="36"/>
      <c r="S1525" s="36"/>
      <c r="T1525" s="32"/>
      <c r="U1525" s="33"/>
      <c r="V1525" s="33"/>
      <c r="W1525" s="33"/>
    </row>
    <row r="1526" spans="1:23" ht="25" customHeight="1" x14ac:dyDescent="0.3">
      <c r="A1526" s="32"/>
      <c r="B1526" s="32"/>
      <c r="C1526" s="32"/>
      <c r="D1526" s="32"/>
      <c r="E1526" s="126"/>
      <c r="F1526" s="35"/>
      <c r="G1526" s="35"/>
      <c r="H1526" s="35"/>
      <c r="I1526" s="33">
        <v>0</v>
      </c>
      <c r="J1526" s="33">
        <v>0</v>
      </c>
      <c r="K1526" s="33">
        <v>0</v>
      </c>
      <c r="L1526" s="33">
        <v>0</v>
      </c>
      <c r="M1526" s="33">
        <v>0</v>
      </c>
      <c r="N1526" s="108">
        <v>0</v>
      </c>
      <c r="O1526" s="108">
        <v>0</v>
      </c>
      <c r="R1526" s="36"/>
      <c r="S1526" s="36"/>
      <c r="T1526" s="32"/>
      <c r="U1526" s="33"/>
      <c r="V1526" s="33"/>
      <c r="W1526" s="33"/>
    </row>
    <row r="1527" spans="1:23" ht="25" customHeight="1" x14ac:dyDescent="0.3">
      <c r="A1527" s="32"/>
      <c r="B1527" s="32"/>
      <c r="C1527" s="32"/>
      <c r="D1527" s="32"/>
      <c r="E1527" s="126"/>
      <c r="F1527" s="35"/>
      <c r="G1527" s="35"/>
      <c r="H1527" s="35"/>
      <c r="I1527" s="33">
        <v>0</v>
      </c>
      <c r="J1527" s="33">
        <v>0</v>
      </c>
      <c r="K1527" s="33">
        <v>0</v>
      </c>
      <c r="L1527" s="33">
        <v>0</v>
      </c>
      <c r="M1527" s="33">
        <v>0</v>
      </c>
      <c r="N1527" s="108">
        <v>0</v>
      </c>
      <c r="O1527" s="108">
        <v>0</v>
      </c>
      <c r="R1527" s="36"/>
      <c r="S1527" s="36"/>
      <c r="T1527" s="32"/>
      <c r="U1527" s="33"/>
      <c r="V1527" s="33"/>
      <c r="W1527" s="33"/>
    </row>
    <row r="1528" spans="1:23" ht="25" customHeight="1" x14ac:dyDescent="0.3">
      <c r="A1528" s="32"/>
      <c r="B1528" s="32"/>
      <c r="C1528" s="32"/>
      <c r="D1528" s="32"/>
      <c r="E1528" s="126"/>
      <c r="F1528" s="35"/>
      <c r="G1528" s="35"/>
      <c r="H1528" s="35"/>
      <c r="I1528" s="33">
        <v>0</v>
      </c>
      <c r="J1528" s="33">
        <v>0</v>
      </c>
      <c r="K1528" s="33">
        <v>0</v>
      </c>
      <c r="L1528" s="33">
        <v>0</v>
      </c>
      <c r="M1528" s="33">
        <v>0</v>
      </c>
      <c r="N1528" s="108">
        <v>0</v>
      </c>
      <c r="O1528" s="108">
        <v>0</v>
      </c>
      <c r="R1528" s="36"/>
      <c r="S1528" s="36"/>
      <c r="T1528" s="32"/>
      <c r="U1528" s="33"/>
      <c r="V1528" s="33"/>
      <c r="W1528" s="33"/>
    </row>
    <row r="1529" spans="1:23" ht="25" customHeight="1" x14ac:dyDescent="0.3">
      <c r="A1529" s="32"/>
      <c r="B1529" s="32"/>
      <c r="C1529" s="32"/>
      <c r="D1529" s="32"/>
      <c r="E1529" s="126"/>
      <c r="F1529" s="35"/>
      <c r="G1529" s="35"/>
      <c r="H1529" s="35"/>
      <c r="I1529" s="33">
        <v>0</v>
      </c>
      <c r="J1529" s="33">
        <v>0</v>
      </c>
      <c r="K1529" s="33">
        <v>0</v>
      </c>
      <c r="L1529" s="33">
        <v>0</v>
      </c>
      <c r="M1529" s="33">
        <v>0</v>
      </c>
      <c r="N1529" s="108">
        <v>0</v>
      </c>
      <c r="O1529" s="108">
        <v>0</v>
      </c>
      <c r="R1529" s="36"/>
      <c r="S1529" s="36"/>
      <c r="T1529" s="32"/>
      <c r="U1529" s="33"/>
      <c r="V1529" s="33"/>
      <c r="W1529" s="33"/>
    </row>
    <row r="1530" spans="1:23" ht="25" customHeight="1" x14ac:dyDescent="0.3">
      <c r="A1530" s="32"/>
      <c r="B1530" s="32"/>
      <c r="C1530" s="32"/>
      <c r="D1530" s="32"/>
      <c r="E1530" s="126"/>
      <c r="F1530" s="35"/>
      <c r="G1530" s="35"/>
      <c r="H1530" s="35"/>
      <c r="I1530" s="33">
        <v>0</v>
      </c>
      <c r="J1530" s="33">
        <v>0</v>
      </c>
      <c r="K1530" s="33">
        <v>0</v>
      </c>
      <c r="L1530" s="33">
        <v>0</v>
      </c>
      <c r="M1530" s="33">
        <v>0</v>
      </c>
      <c r="N1530" s="108">
        <v>0</v>
      </c>
      <c r="O1530" s="108">
        <v>0</v>
      </c>
      <c r="R1530" s="36"/>
      <c r="S1530" s="36"/>
      <c r="T1530" s="32"/>
      <c r="U1530" s="33"/>
      <c r="V1530" s="33"/>
      <c r="W1530" s="33"/>
    </row>
    <row r="1531" spans="1:23" ht="25" customHeight="1" x14ac:dyDescent="0.3">
      <c r="A1531" s="32"/>
      <c r="B1531" s="32"/>
      <c r="C1531" s="32"/>
      <c r="D1531" s="32"/>
      <c r="E1531" s="126"/>
      <c r="F1531" s="35"/>
      <c r="G1531" s="35"/>
      <c r="H1531" s="35"/>
      <c r="I1531" s="33">
        <v>0</v>
      </c>
      <c r="J1531" s="33">
        <v>0</v>
      </c>
      <c r="K1531" s="33">
        <v>0</v>
      </c>
      <c r="L1531" s="33">
        <v>0</v>
      </c>
      <c r="M1531" s="33">
        <v>0</v>
      </c>
      <c r="N1531" s="108">
        <v>0</v>
      </c>
      <c r="O1531" s="108">
        <v>0</v>
      </c>
      <c r="R1531" s="36"/>
      <c r="S1531" s="36"/>
      <c r="T1531" s="32"/>
      <c r="U1531" s="33"/>
      <c r="V1531" s="33"/>
      <c r="W1531" s="33"/>
    </row>
    <row r="1532" spans="1:23" ht="25" customHeight="1" x14ac:dyDescent="0.3">
      <c r="A1532" s="32"/>
      <c r="B1532" s="32"/>
      <c r="C1532" s="32"/>
      <c r="D1532" s="32"/>
      <c r="E1532" s="126"/>
      <c r="F1532" s="35"/>
      <c r="G1532" s="35"/>
      <c r="H1532" s="35"/>
      <c r="I1532" s="33">
        <v>0</v>
      </c>
      <c r="J1532" s="33">
        <v>0</v>
      </c>
      <c r="K1532" s="33">
        <v>0</v>
      </c>
      <c r="L1532" s="33">
        <v>0</v>
      </c>
      <c r="M1532" s="33">
        <v>0</v>
      </c>
      <c r="N1532" s="108">
        <v>0</v>
      </c>
      <c r="O1532" s="108">
        <v>0</v>
      </c>
      <c r="R1532" s="36"/>
      <c r="S1532" s="36"/>
      <c r="T1532" s="32"/>
      <c r="U1532" s="33"/>
      <c r="V1532" s="33"/>
      <c r="W1532" s="33"/>
    </row>
    <row r="1533" spans="1:23" ht="25" customHeight="1" x14ac:dyDescent="0.3">
      <c r="A1533" s="32"/>
      <c r="B1533" s="32"/>
      <c r="C1533" s="32"/>
      <c r="D1533" s="32"/>
      <c r="E1533" s="126"/>
      <c r="F1533" s="35"/>
      <c r="G1533" s="35"/>
      <c r="H1533" s="35"/>
      <c r="I1533" s="33">
        <v>0</v>
      </c>
      <c r="J1533" s="33">
        <v>0</v>
      </c>
      <c r="K1533" s="33">
        <v>0</v>
      </c>
      <c r="L1533" s="33">
        <v>0</v>
      </c>
      <c r="M1533" s="33">
        <v>0</v>
      </c>
      <c r="N1533" s="108">
        <v>0</v>
      </c>
      <c r="O1533" s="108">
        <v>0</v>
      </c>
      <c r="R1533" s="36"/>
      <c r="S1533" s="36"/>
      <c r="T1533" s="32"/>
      <c r="U1533" s="33"/>
      <c r="V1533" s="33"/>
      <c r="W1533" s="33"/>
    </row>
    <row r="1534" spans="1:23" ht="25" customHeight="1" x14ac:dyDescent="0.3">
      <c r="A1534" s="32"/>
      <c r="B1534" s="32"/>
      <c r="C1534" s="32"/>
      <c r="D1534" s="32"/>
      <c r="E1534" s="126"/>
      <c r="F1534" s="35"/>
      <c r="G1534" s="35"/>
      <c r="H1534" s="35"/>
      <c r="I1534" s="33">
        <v>0</v>
      </c>
      <c r="J1534" s="33">
        <v>0</v>
      </c>
      <c r="K1534" s="33">
        <v>0</v>
      </c>
      <c r="L1534" s="33">
        <v>0</v>
      </c>
      <c r="M1534" s="33">
        <v>0</v>
      </c>
      <c r="N1534" s="108">
        <v>0</v>
      </c>
      <c r="O1534" s="108">
        <v>0</v>
      </c>
      <c r="R1534" s="36"/>
      <c r="S1534" s="36"/>
      <c r="T1534" s="32"/>
      <c r="U1534" s="33"/>
      <c r="V1534" s="33"/>
      <c r="W1534" s="33"/>
    </row>
    <row r="1535" spans="1:23" ht="25" customHeight="1" x14ac:dyDescent="0.3">
      <c r="A1535" s="32"/>
      <c r="B1535" s="32"/>
      <c r="C1535" s="32"/>
      <c r="D1535" s="32"/>
      <c r="E1535" s="126"/>
      <c r="F1535" s="35"/>
      <c r="G1535" s="35"/>
      <c r="H1535" s="35"/>
      <c r="I1535" s="33">
        <v>0</v>
      </c>
      <c r="J1535" s="33">
        <v>0</v>
      </c>
      <c r="K1535" s="33">
        <v>0</v>
      </c>
      <c r="L1535" s="33">
        <v>0</v>
      </c>
      <c r="M1535" s="33">
        <v>0</v>
      </c>
      <c r="N1535" s="108">
        <v>0</v>
      </c>
      <c r="O1535" s="108">
        <v>0</v>
      </c>
      <c r="R1535" s="36"/>
      <c r="S1535" s="36"/>
      <c r="T1535" s="32"/>
      <c r="U1535" s="33"/>
      <c r="V1535" s="33"/>
      <c r="W1535" s="33"/>
    </row>
    <row r="1536" spans="1:23" ht="25" customHeight="1" x14ac:dyDescent="0.3">
      <c r="A1536" s="32"/>
      <c r="B1536" s="32"/>
      <c r="C1536" s="32"/>
      <c r="D1536" s="32"/>
      <c r="E1536" s="126"/>
      <c r="F1536" s="35"/>
      <c r="G1536" s="35"/>
      <c r="H1536" s="35"/>
      <c r="I1536" s="33">
        <v>0</v>
      </c>
      <c r="J1536" s="33">
        <v>0</v>
      </c>
      <c r="K1536" s="33">
        <v>0</v>
      </c>
      <c r="L1536" s="33">
        <v>0</v>
      </c>
      <c r="M1536" s="33">
        <v>0</v>
      </c>
      <c r="N1536" s="108">
        <v>0</v>
      </c>
      <c r="O1536" s="108">
        <v>0</v>
      </c>
      <c r="R1536" s="36"/>
      <c r="S1536" s="36"/>
      <c r="T1536" s="32"/>
      <c r="U1536" s="33"/>
      <c r="V1536" s="33"/>
      <c r="W1536" s="33"/>
    </row>
    <row r="1537" spans="1:23" ht="25" customHeight="1" x14ac:dyDescent="0.3">
      <c r="A1537" s="32"/>
      <c r="B1537" s="32"/>
      <c r="C1537" s="32"/>
      <c r="D1537" s="32"/>
      <c r="E1537" s="126"/>
      <c r="F1537" s="35"/>
      <c r="G1537" s="35"/>
      <c r="H1537" s="35"/>
      <c r="I1537" s="33">
        <v>0</v>
      </c>
      <c r="J1537" s="33">
        <v>0</v>
      </c>
      <c r="K1537" s="33">
        <v>0</v>
      </c>
      <c r="L1537" s="33">
        <v>0</v>
      </c>
      <c r="M1537" s="33">
        <v>0</v>
      </c>
      <c r="N1537" s="108">
        <v>0</v>
      </c>
      <c r="O1537" s="108">
        <v>0</v>
      </c>
      <c r="R1537" s="36"/>
      <c r="S1537" s="36"/>
      <c r="T1537" s="32"/>
      <c r="U1537" s="33"/>
      <c r="V1537" s="33"/>
      <c r="W1537" s="33"/>
    </row>
    <row r="1538" spans="1:23" ht="25" customHeight="1" x14ac:dyDescent="0.3">
      <c r="A1538" s="32"/>
      <c r="B1538" s="32"/>
      <c r="C1538" s="32"/>
      <c r="D1538" s="32"/>
      <c r="E1538" s="126"/>
      <c r="F1538" s="35"/>
      <c r="G1538" s="35"/>
      <c r="H1538" s="35"/>
      <c r="I1538" s="33">
        <v>0</v>
      </c>
      <c r="J1538" s="33">
        <v>0</v>
      </c>
      <c r="K1538" s="33">
        <v>0</v>
      </c>
      <c r="L1538" s="33">
        <v>0</v>
      </c>
      <c r="M1538" s="33">
        <v>0</v>
      </c>
      <c r="N1538" s="108">
        <v>0</v>
      </c>
      <c r="O1538" s="108">
        <v>0</v>
      </c>
      <c r="R1538" s="36"/>
      <c r="S1538" s="36"/>
      <c r="T1538" s="32"/>
      <c r="U1538" s="33"/>
      <c r="V1538" s="33"/>
      <c r="W1538" s="33"/>
    </row>
    <row r="1539" spans="1:23" ht="25" customHeight="1" x14ac:dyDescent="0.3">
      <c r="A1539" s="32"/>
      <c r="B1539" s="32"/>
      <c r="C1539" s="32"/>
      <c r="D1539" s="32"/>
      <c r="E1539" s="126"/>
      <c r="F1539" s="35"/>
      <c r="G1539" s="35"/>
      <c r="H1539" s="35"/>
      <c r="I1539" s="33">
        <v>0</v>
      </c>
      <c r="J1539" s="33">
        <v>0</v>
      </c>
      <c r="K1539" s="33">
        <v>0</v>
      </c>
      <c r="L1539" s="33">
        <v>0</v>
      </c>
      <c r="M1539" s="33">
        <v>0</v>
      </c>
      <c r="N1539" s="108">
        <v>0</v>
      </c>
      <c r="O1539" s="108">
        <v>0</v>
      </c>
      <c r="R1539" s="36"/>
      <c r="S1539" s="36"/>
      <c r="T1539" s="32"/>
      <c r="U1539" s="33"/>
      <c r="V1539" s="33"/>
      <c r="W1539" s="33"/>
    </row>
    <row r="1540" spans="1:23" ht="25" customHeight="1" x14ac:dyDescent="0.3">
      <c r="A1540" s="32"/>
      <c r="B1540" s="32"/>
      <c r="C1540" s="32"/>
      <c r="D1540" s="32"/>
      <c r="E1540" s="126"/>
      <c r="F1540" s="35"/>
      <c r="G1540" s="35"/>
      <c r="H1540" s="35"/>
      <c r="I1540" s="33">
        <v>0</v>
      </c>
      <c r="J1540" s="33">
        <v>0</v>
      </c>
      <c r="K1540" s="33">
        <v>0</v>
      </c>
      <c r="L1540" s="33">
        <v>0</v>
      </c>
      <c r="M1540" s="33">
        <v>0</v>
      </c>
      <c r="N1540" s="108">
        <v>0</v>
      </c>
      <c r="O1540" s="108">
        <v>0</v>
      </c>
      <c r="R1540" s="36"/>
      <c r="S1540" s="36"/>
      <c r="T1540" s="32"/>
      <c r="U1540" s="33"/>
      <c r="V1540" s="33"/>
      <c r="W1540" s="33"/>
    </row>
    <row r="1541" spans="1:23" ht="25" customHeight="1" x14ac:dyDescent="0.3">
      <c r="A1541" s="32"/>
      <c r="B1541" s="32"/>
      <c r="C1541" s="32"/>
      <c r="D1541" s="32"/>
      <c r="E1541" s="126"/>
      <c r="F1541" s="35"/>
      <c r="G1541" s="35"/>
      <c r="H1541" s="35"/>
      <c r="I1541" s="33">
        <v>0</v>
      </c>
      <c r="J1541" s="33">
        <v>0</v>
      </c>
      <c r="K1541" s="33">
        <v>0</v>
      </c>
      <c r="L1541" s="33">
        <v>0</v>
      </c>
      <c r="M1541" s="33">
        <v>0</v>
      </c>
      <c r="N1541" s="108">
        <v>0</v>
      </c>
      <c r="O1541" s="108">
        <v>0</v>
      </c>
      <c r="R1541" s="36"/>
      <c r="S1541" s="36"/>
      <c r="T1541" s="32"/>
      <c r="U1541" s="33"/>
      <c r="V1541" s="33"/>
      <c r="W1541" s="33"/>
    </row>
    <row r="1542" spans="1:23" ht="25" customHeight="1" x14ac:dyDescent="0.3">
      <c r="A1542" s="32"/>
      <c r="B1542" s="32"/>
      <c r="C1542" s="32"/>
      <c r="D1542" s="32"/>
      <c r="E1542" s="126"/>
      <c r="F1542" s="35"/>
      <c r="G1542" s="35"/>
      <c r="H1542" s="35"/>
      <c r="I1542" s="33">
        <v>0</v>
      </c>
      <c r="J1542" s="33">
        <v>0</v>
      </c>
      <c r="K1542" s="33">
        <v>0</v>
      </c>
      <c r="L1542" s="33">
        <v>0</v>
      </c>
      <c r="M1542" s="33">
        <v>0</v>
      </c>
      <c r="N1542" s="108">
        <v>0</v>
      </c>
      <c r="O1542" s="108">
        <v>0</v>
      </c>
      <c r="R1542" s="36"/>
      <c r="S1542" s="36"/>
      <c r="T1542" s="32"/>
      <c r="U1542" s="33"/>
      <c r="V1542" s="33"/>
      <c r="W1542" s="33"/>
    </row>
    <row r="1543" spans="1:23" ht="25" customHeight="1" x14ac:dyDescent="0.3">
      <c r="A1543" s="32"/>
      <c r="B1543" s="32"/>
      <c r="C1543" s="32"/>
      <c r="D1543" s="32"/>
      <c r="E1543" s="126"/>
      <c r="F1543" s="35"/>
      <c r="G1543" s="35"/>
      <c r="H1543" s="35"/>
      <c r="I1543" s="33">
        <v>0</v>
      </c>
      <c r="J1543" s="33">
        <v>0</v>
      </c>
      <c r="K1543" s="33">
        <v>0</v>
      </c>
      <c r="L1543" s="33">
        <v>0</v>
      </c>
      <c r="M1543" s="33">
        <v>0</v>
      </c>
      <c r="N1543" s="108">
        <v>0</v>
      </c>
      <c r="O1543" s="108">
        <v>0</v>
      </c>
      <c r="R1543" s="36"/>
      <c r="S1543" s="36"/>
      <c r="T1543" s="32"/>
      <c r="U1543" s="33"/>
      <c r="V1543" s="33"/>
      <c r="W1543" s="33"/>
    </row>
    <row r="1544" spans="1:23" ht="25" customHeight="1" x14ac:dyDescent="0.3">
      <c r="A1544" s="32"/>
      <c r="B1544" s="32"/>
      <c r="C1544" s="32"/>
      <c r="D1544" s="32"/>
      <c r="E1544" s="126"/>
      <c r="F1544" s="35"/>
      <c r="G1544" s="35"/>
      <c r="H1544" s="35"/>
      <c r="I1544" s="33">
        <v>0</v>
      </c>
      <c r="J1544" s="33">
        <v>0</v>
      </c>
      <c r="K1544" s="33">
        <v>0</v>
      </c>
      <c r="L1544" s="33">
        <v>0</v>
      </c>
      <c r="M1544" s="33">
        <v>0</v>
      </c>
      <c r="N1544" s="108">
        <v>0</v>
      </c>
      <c r="O1544" s="108">
        <v>0</v>
      </c>
      <c r="R1544" s="36"/>
      <c r="S1544" s="36"/>
      <c r="T1544" s="32"/>
      <c r="U1544" s="33"/>
      <c r="V1544" s="33"/>
      <c r="W1544" s="33"/>
    </row>
    <row r="1545" spans="1:23" ht="25" customHeight="1" x14ac:dyDescent="0.3">
      <c r="A1545" s="32"/>
      <c r="B1545" s="32"/>
      <c r="C1545" s="32"/>
      <c r="D1545" s="32"/>
      <c r="E1545" s="126"/>
      <c r="F1545" s="35"/>
      <c r="G1545" s="35"/>
      <c r="H1545" s="35"/>
      <c r="I1545" s="33">
        <v>0</v>
      </c>
      <c r="J1545" s="33">
        <v>0</v>
      </c>
      <c r="K1545" s="33">
        <v>0</v>
      </c>
      <c r="L1545" s="33">
        <v>0</v>
      </c>
      <c r="M1545" s="33">
        <v>0</v>
      </c>
      <c r="N1545" s="108">
        <v>0</v>
      </c>
      <c r="O1545" s="108">
        <v>0</v>
      </c>
      <c r="R1545" s="36"/>
      <c r="S1545" s="36"/>
      <c r="T1545" s="32"/>
      <c r="U1545" s="33"/>
      <c r="V1545" s="33"/>
      <c r="W1545" s="33"/>
    </row>
    <row r="1546" spans="1:23" ht="25" customHeight="1" x14ac:dyDescent="0.3">
      <c r="A1546" s="32"/>
      <c r="B1546" s="32"/>
      <c r="C1546" s="32"/>
      <c r="D1546" s="32"/>
      <c r="E1546" s="126"/>
      <c r="F1546" s="35"/>
      <c r="G1546" s="35"/>
      <c r="H1546" s="35"/>
      <c r="I1546" s="33">
        <v>0</v>
      </c>
      <c r="J1546" s="33">
        <v>0</v>
      </c>
      <c r="K1546" s="33">
        <v>0</v>
      </c>
      <c r="L1546" s="33">
        <v>0</v>
      </c>
      <c r="M1546" s="33">
        <v>0</v>
      </c>
      <c r="N1546" s="108">
        <v>0</v>
      </c>
      <c r="O1546" s="108">
        <v>0</v>
      </c>
      <c r="R1546" s="36"/>
      <c r="S1546" s="36"/>
      <c r="T1546" s="32"/>
      <c r="U1546" s="33"/>
      <c r="V1546" s="33"/>
      <c r="W1546" s="33"/>
    </row>
    <row r="1547" spans="1:23" ht="25" customHeight="1" x14ac:dyDescent="0.3">
      <c r="A1547" s="32"/>
      <c r="B1547" s="32"/>
      <c r="C1547" s="32"/>
      <c r="D1547" s="32"/>
      <c r="E1547" s="126"/>
      <c r="F1547" s="35"/>
      <c r="G1547" s="35"/>
      <c r="H1547" s="35"/>
      <c r="I1547" s="33">
        <v>0</v>
      </c>
      <c r="J1547" s="33">
        <v>0</v>
      </c>
      <c r="K1547" s="33">
        <v>0</v>
      </c>
      <c r="L1547" s="33">
        <v>0</v>
      </c>
      <c r="M1547" s="33">
        <v>0</v>
      </c>
      <c r="N1547" s="108">
        <v>0</v>
      </c>
      <c r="O1547" s="108">
        <v>0</v>
      </c>
      <c r="R1547" s="36"/>
      <c r="S1547" s="36"/>
      <c r="T1547" s="32"/>
      <c r="U1547" s="33"/>
      <c r="V1547" s="33"/>
      <c r="W1547" s="33"/>
    </row>
    <row r="1548" spans="1:23" ht="25" customHeight="1" x14ac:dyDescent="0.3">
      <c r="A1548" s="32"/>
      <c r="B1548" s="32"/>
      <c r="C1548" s="32"/>
      <c r="D1548" s="32"/>
      <c r="E1548" s="126"/>
      <c r="F1548" s="35"/>
      <c r="G1548" s="35"/>
      <c r="H1548" s="35"/>
      <c r="I1548" s="33">
        <v>0</v>
      </c>
      <c r="J1548" s="33">
        <v>0</v>
      </c>
      <c r="K1548" s="33">
        <v>0</v>
      </c>
      <c r="L1548" s="33">
        <v>0</v>
      </c>
      <c r="M1548" s="33">
        <v>0</v>
      </c>
      <c r="N1548" s="108">
        <v>0</v>
      </c>
      <c r="O1548" s="108">
        <v>0</v>
      </c>
      <c r="R1548" s="36"/>
      <c r="S1548" s="36"/>
      <c r="T1548" s="32"/>
      <c r="U1548" s="33"/>
      <c r="V1548" s="33"/>
      <c r="W1548" s="33"/>
    </row>
    <row r="1549" spans="1:23" ht="25" customHeight="1" x14ac:dyDescent="0.3">
      <c r="A1549" s="32"/>
      <c r="B1549" s="32"/>
      <c r="C1549" s="32"/>
      <c r="D1549" s="32"/>
      <c r="E1549" s="126"/>
      <c r="F1549" s="35"/>
      <c r="G1549" s="35"/>
      <c r="H1549" s="35"/>
      <c r="I1549" s="33">
        <v>0</v>
      </c>
      <c r="J1549" s="33">
        <v>0</v>
      </c>
      <c r="K1549" s="33">
        <v>0</v>
      </c>
      <c r="L1549" s="33">
        <v>0</v>
      </c>
      <c r="M1549" s="33">
        <v>0</v>
      </c>
      <c r="N1549" s="108">
        <v>0</v>
      </c>
      <c r="O1549" s="108">
        <v>0</v>
      </c>
      <c r="R1549" s="36"/>
      <c r="S1549" s="36"/>
      <c r="T1549" s="32"/>
      <c r="U1549" s="33"/>
      <c r="V1549" s="33"/>
      <c r="W1549" s="33"/>
    </row>
    <row r="1550" spans="1:23" ht="25" customHeight="1" x14ac:dyDescent="0.3">
      <c r="A1550" s="32"/>
      <c r="B1550" s="32"/>
      <c r="C1550" s="32"/>
      <c r="D1550" s="32"/>
      <c r="E1550" s="126"/>
      <c r="F1550" s="35"/>
      <c r="G1550" s="35"/>
      <c r="H1550" s="35"/>
      <c r="I1550" s="33">
        <v>0</v>
      </c>
      <c r="J1550" s="33">
        <v>0</v>
      </c>
      <c r="K1550" s="33">
        <v>0</v>
      </c>
      <c r="L1550" s="33">
        <v>0</v>
      </c>
      <c r="M1550" s="33">
        <v>0</v>
      </c>
      <c r="N1550" s="108">
        <v>0</v>
      </c>
      <c r="O1550" s="108">
        <v>0</v>
      </c>
      <c r="R1550" s="36"/>
      <c r="S1550" s="36"/>
      <c r="T1550" s="32"/>
      <c r="U1550" s="33"/>
      <c r="V1550" s="33"/>
      <c r="W1550" s="33"/>
    </row>
    <row r="1551" spans="1:23" ht="25" customHeight="1" x14ac:dyDescent="0.3">
      <c r="A1551" s="32"/>
      <c r="B1551" s="32"/>
      <c r="C1551" s="32"/>
      <c r="D1551" s="32"/>
      <c r="E1551" s="126"/>
      <c r="F1551" s="35"/>
      <c r="G1551" s="35"/>
      <c r="H1551" s="35"/>
      <c r="I1551" s="33">
        <v>0</v>
      </c>
      <c r="J1551" s="33">
        <v>0</v>
      </c>
      <c r="K1551" s="33">
        <v>0</v>
      </c>
      <c r="L1551" s="33">
        <v>0</v>
      </c>
      <c r="M1551" s="33">
        <v>0</v>
      </c>
      <c r="N1551" s="108">
        <v>0</v>
      </c>
      <c r="O1551" s="108">
        <v>0</v>
      </c>
      <c r="R1551" s="36"/>
      <c r="S1551" s="36"/>
      <c r="T1551" s="32"/>
      <c r="U1551" s="33"/>
      <c r="V1551" s="33"/>
      <c r="W1551" s="33"/>
    </row>
    <row r="1552" spans="1:23" ht="25" customHeight="1" x14ac:dyDescent="0.3">
      <c r="A1552" s="32"/>
      <c r="B1552" s="32"/>
      <c r="C1552" s="32"/>
      <c r="D1552" s="32"/>
      <c r="E1552" s="126"/>
      <c r="F1552" s="35"/>
      <c r="G1552" s="35"/>
      <c r="H1552" s="35"/>
      <c r="I1552" s="33">
        <v>0</v>
      </c>
      <c r="J1552" s="33">
        <v>0</v>
      </c>
      <c r="K1552" s="33">
        <v>0</v>
      </c>
      <c r="L1552" s="33">
        <v>0</v>
      </c>
      <c r="M1552" s="33">
        <v>0</v>
      </c>
      <c r="N1552" s="108">
        <v>0</v>
      </c>
      <c r="O1552" s="108">
        <v>0</v>
      </c>
      <c r="R1552" s="36"/>
      <c r="S1552" s="36"/>
      <c r="T1552" s="32"/>
      <c r="U1552" s="33"/>
      <c r="V1552" s="33"/>
      <c r="W1552" s="33"/>
    </row>
    <row r="1553" spans="1:23" ht="25" customHeight="1" x14ac:dyDescent="0.3">
      <c r="A1553" s="32"/>
      <c r="B1553" s="32"/>
      <c r="C1553" s="32"/>
      <c r="D1553" s="32"/>
      <c r="E1553" s="126"/>
      <c r="F1553" s="35"/>
      <c r="G1553" s="35"/>
      <c r="H1553" s="35"/>
      <c r="I1553" s="33">
        <v>0</v>
      </c>
      <c r="J1553" s="33">
        <v>0</v>
      </c>
      <c r="K1553" s="33">
        <v>0</v>
      </c>
      <c r="L1553" s="33">
        <v>0</v>
      </c>
      <c r="M1553" s="33">
        <v>0</v>
      </c>
      <c r="N1553" s="108">
        <v>0</v>
      </c>
      <c r="O1553" s="108">
        <v>0</v>
      </c>
      <c r="R1553" s="36"/>
      <c r="S1553" s="36"/>
      <c r="T1553" s="32"/>
      <c r="U1553" s="33"/>
      <c r="V1553" s="33"/>
      <c r="W1553" s="33"/>
    </row>
    <row r="1554" spans="1:23" ht="25" customHeight="1" x14ac:dyDescent="0.3">
      <c r="A1554" s="32"/>
      <c r="B1554" s="32"/>
      <c r="C1554" s="32"/>
      <c r="D1554" s="32"/>
      <c r="E1554" s="126"/>
      <c r="F1554" s="35"/>
      <c r="G1554" s="35"/>
      <c r="H1554" s="35"/>
      <c r="I1554" s="33">
        <v>0</v>
      </c>
      <c r="J1554" s="33">
        <v>0</v>
      </c>
      <c r="K1554" s="33">
        <v>0</v>
      </c>
      <c r="L1554" s="33">
        <v>0</v>
      </c>
      <c r="M1554" s="33">
        <v>0</v>
      </c>
      <c r="N1554" s="108">
        <v>0</v>
      </c>
      <c r="O1554" s="108">
        <v>0</v>
      </c>
      <c r="R1554" s="36"/>
      <c r="S1554" s="36"/>
      <c r="T1554" s="32"/>
      <c r="U1554" s="33"/>
      <c r="V1554" s="33"/>
      <c r="W1554" s="33"/>
    </row>
    <row r="1555" spans="1:23" ht="25" customHeight="1" x14ac:dyDescent="0.3">
      <c r="A1555" s="32"/>
      <c r="B1555" s="32"/>
      <c r="C1555" s="32"/>
      <c r="D1555" s="32"/>
      <c r="E1555" s="126"/>
      <c r="F1555" s="35"/>
      <c r="G1555" s="35"/>
      <c r="H1555" s="35"/>
      <c r="I1555" s="33">
        <v>0</v>
      </c>
      <c r="J1555" s="33">
        <v>0</v>
      </c>
      <c r="K1555" s="33">
        <v>0</v>
      </c>
      <c r="L1555" s="33">
        <v>0</v>
      </c>
      <c r="M1555" s="33">
        <v>0</v>
      </c>
      <c r="N1555" s="108">
        <v>0</v>
      </c>
      <c r="O1555" s="108">
        <v>0</v>
      </c>
      <c r="R1555" s="36"/>
      <c r="S1555" s="36"/>
      <c r="T1555" s="32"/>
      <c r="U1555" s="33"/>
      <c r="V1555" s="33"/>
      <c r="W1555" s="33"/>
    </row>
    <row r="1556" spans="1:23" ht="25" customHeight="1" x14ac:dyDescent="0.3">
      <c r="A1556" s="32"/>
      <c r="B1556" s="32"/>
      <c r="C1556" s="32"/>
      <c r="D1556" s="32"/>
      <c r="E1556" s="126"/>
      <c r="F1556" s="35"/>
      <c r="G1556" s="35"/>
      <c r="H1556" s="35"/>
      <c r="I1556" s="33">
        <v>0</v>
      </c>
      <c r="J1556" s="33">
        <v>0</v>
      </c>
      <c r="K1556" s="33">
        <v>0</v>
      </c>
      <c r="L1556" s="33">
        <v>0</v>
      </c>
      <c r="M1556" s="33">
        <v>0</v>
      </c>
      <c r="N1556" s="108">
        <v>0</v>
      </c>
      <c r="O1556" s="108">
        <v>0</v>
      </c>
      <c r="R1556" s="36"/>
      <c r="S1556" s="36"/>
      <c r="T1556" s="32"/>
      <c r="U1556" s="33"/>
      <c r="V1556" s="33"/>
      <c r="W1556" s="33"/>
    </row>
    <row r="1557" spans="1:23" ht="25" customHeight="1" x14ac:dyDescent="0.3">
      <c r="A1557" s="32"/>
      <c r="B1557" s="32"/>
      <c r="C1557" s="32"/>
      <c r="D1557" s="32"/>
      <c r="E1557" s="126"/>
      <c r="F1557" s="35"/>
      <c r="G1557" s="35"/>
      <c r="H1557" s="35"/>
      <c r="I1557" s="33">
        <v>0</v>
      </c>
      <c r="J1557" s="33">
        <v>0</v>
      </c>
      <c r="K1557" s="33">
        <v>0</v>
      </c>
      <c r="L1557" s="33">
        <v>0</v>
      </c>
      <c r="M1557" s="33">
        <v>0</v>
      </c>
      <c r="N1557" s="108">
        <v>0</v>
      </c>
      <c r="O1557" s="108">
        <v>0</v>
      </c>
      <c r="R1557" s="36"/>
      <c r="S1557" s="36"/>
      <c r="T1557" s="32"/>
      <c r="U1557" s="33"/>
      <c r="V1557" s="33"/>
      <c r="W1557" s="33"/>
    </row>
    <row r="1558" spans="1:23" ht="25" customHeight="1" x14ac:dyDescent="0.3">
      <c r="A1558" s="32"/>
      <c r="B1558" s="32"/>
      <c r="C1558" s="32"/>
      <c r="D1558" s="32"/>
      <c r="E1558" s="126"/>
      <c r="F1558" s="35"/>
      <c r="G1558" s="35"/>
      <c r="H1558" s="35"/>
      <c r="I1558" s="33">
        <v>0</v>
      </c>
      <c r="J1558" s="33">
        <v>0</v>
      </c>
      <c r="K1558" s="33">
        <v>0</v>
      </c>
      <c r="L1558" s="33">
        <v>0</v>
      </c>
      <c r="M1558" s="33">
        <v>0</v>
      </c>
      <c r="N1558" s="108">
        <v>0</v>
      </c>
      <c r="O1558" s="108">
        <v>0</v>
      </c>
      <c r="R1558" s="36"/>
      <c r="S1558" s="36"/>
      <c r="T1558" s="32"/>
      <c r="U1558" s="33"/>
      <c r="V1558" s="33"/>
      <c r="W1558" s="33"/>
    </row>
    <row r="1559" spans="1:23" ht="25" customHeight="1" x14ac:dyDescent="0.3">
      <c r="A1559" s="32"/>
      <c r="B1559" s="32"/>
      <c r="C1559" s="32"/>
      <c r="D1559" s="32"/>
      <c r="E1559" s="126"/>
      <c r="F1559" s="35"/>
      <c r="G1559" s="35"/>
      <c r="H1559" s="35"/>
      <c r="I1559" s="33">
        <v>0</v>
      </c>
      <c r="J1559" s="33">
        <v>0</v>
      </c>
      <c r="K1559" s="33">
        <v>0</v>
      </c>
      <c r="L1559" s="33">
        <v>0</v>
      </c>
      <c r="M1559" s="33">
        <v>0</v>
      </c>
      <c r="N1559" s="108">
        <v>0</v>
      </c>
      <c r="O1559" s="108">
        <v>0</v>
      </c>
      <c r="R1559" s="36"/>
      <c r="S1559" s="36"/>
      <c r="T1559" s="32"/>
      <c r="U1559" s="33"/>
      <c r="V1559" s="33"/>
      <c r="W1559" s="33"/>
    </row>
    <row r="1560" spans="1:23" ht="25" customHeight="1" x14ac:dyDescent="0.3">
      <c r="A1560" s="32"/>
      <c r="B1560" s="32"/>
      <c r="C1560" s="32"/>
      <c r="D1560" s="32"/>
      <c r="E1560" s="126"/>
      <c r="F1560" s="35"/>
      <c r="G1560" s="35"/>
      <c r="H1560" s="35"/>
      <c r="I1560" s="33">
        <v>0</v>
      </c>
      <c r="J1560" s="33">
        <v>0</v>
      </c>
      <c r="K1560" s="33">
        <v>0</v>
      </c>
      <c r="L1560" s="33">
        <v>0</v>
      </c>
      <c r="M1560" s="33">
        <v>0</v>
      </c>
      <c r="N1560" s="108">
        <v>0</v>
      </c>
      <c r="O1560" s="108">
        <v>0</v>
      </c>
      <c r="R1560" s="36"/>
      <c r="S1560" s="36"/>
      <c r="T1560" s="32"/>
      <c r="U1560" s="33"/>
      <c r="V1560" s="33"/>
      <c r="W1560" s="33"/>
    </row>
    <row r="1561" spans="1:23" ht="25" customHeight="1" x14ac:dyDescent="0.3">
      <c r="A1561" s="32"/>
      <c r="B1561" s="32"/>
      <c r="C1561" s="32"/>
      <c r="D1561" s="32"/>
      <c r="E1561" s="126"/>
      <c r="F1561" s="35"/>
      <c r="G1561" s="35"/>
      <c r="H1561" s="35"/>
      <c r="I1561" s="33">
        <v>0</v>
      </c>
      <c r="J1561" s="33">
        <v>0</v>
      </c>
      <c r="K1561" s="33">
        <v>0</v>
      </c>
      <c r="L1561" s="33">
        <v>0</v>
      </c>
      <c r="M1561" s="33">
        <v>0</v>
      </c>
      <c r="N1561" s="108">
        <v>0</v>
      </c>
      <c r="O1561" s="108">
        <v>0</v>
      </c>
      <c r="R1561" s="36"/>
      <c r="S1561" s="36"/>
      <c r="T1561" s="32"/>
      <c r="U1561" s="33"/>
      <c r="V1561" s="33"/>
      <c r="W1561" s="33"/>
    </row>
    <row r="1562" spans="1:23" ht="25" customHeight="1" x14ac:dyDescent="0.3">
      <c r="A1562" s="32"/>
      <c r="B1562" s="32"/>
      <c r="C1562" s="32"/>
      <c r="D1562" s="32"/>
      <c r="E1562" s="126"/>
      <c r="F1562" s="35"/>
      <c r="G1562" s="35"/>
      <c r="H1562" s="35"/>
      <c r="I1562" s="33">
        <v>0</v>
      </c>
      <c r="J1562" s="33">
        <v>0</v>
      </c>
      <c r="K1562" s="33">
        <v>0</v>
      </c>
      <c r="L1562" s="33">
        <v>0</v>
      </c>
      <c r="M1562" s="33">
        <v>0</v>
      </c>
      <c r="N1562" s="108">
        <v>0</v>
      </c>
      <c r="O1562" s="108">
        <v>0</v>
      </c>
      <c r="R1562" s="36"/>
      <c r="S1562" s="36"/>
      <c r="T1562" s="32"/>
      <c r="U1562" s="33"/>
      <c r="V1562" s="33"/>
      <c r="W1562" s="33"/>
    </row>
    <row r="1563" spans="1:23" ht="25" customHeight="1" x14ac:dyDescent="0.3">
      <c r="A1563" s="32"/>
      <c r="B1563" s="32"/>
      <c r="C1563" s="32"/>
      <c r="D1563" s="32"/>
      <c r="E1563" s="126"/>
      <c r="F1563" s="35"/>
      <c r="G1563" s="35"/>
      <c r="H1563" s="35"/>
      <c r="I1563" s="33">
        <v>0</v>
      </c>
      <c r="J1563" s="33">
        <v>0</v>
      </c>
      <c r="K1563" s="33">
        <v>0</v>
      </c>
      <c r="L1563" s="33">
        <v>0</v>
      </c>
      <c r="M1563" s="33">
        <v>0</v>
      </c>
      <c r="N1563" s="108">
        <v>0</v>
      </c>
      <c r="O1563" s="108">
        <v>0</v>
      </c>
      <c r="R1563" s="36"/>
      <c r="S1563" s="36"/>
      <c r="T1563" s="32"/>
      <c r="U1563" s="33"/>
      <c r="V1563" s="33"/>
      <c r="W1563" s="33"/>
    </row>
    <row r="1564" spans="1:23" ht="25" customHeight="1" x14ac:dyDescent="0.3">
      <c r="A1564" s="32"/>
      <c r="B1564" s="32"/>
      <c r="C1564" s="32"/>
      <c r="D1564" s="32"/>
      <c r="E1564" s="126"/>
      <c r="F1564" s="35"/>
      <c r="G1564" s="35"/>
      <c r="H1564" s="35"/>
      <c r="I1564" s="33">
        <v>0</v>
      </c>
      <c r="J1564" s="33">
        <v>0</v>
      </c>
      <c r="K1564" s="33">
        <v>0</v>
      </c>
      <c r="L1564" s="33">
        <v>0</v>
      </c>
      <c r="M1564" s="33">
        <v>0</v>
      </c>
      <c r="N1564" s="108">
        <v>0</v>
      </c>
      <c r="O1564" s="108">
        <v>0</v>
      </c>
      <c r="R1564" s="36"/>
      <c r="S1564" s="36"/>
      <c r="T1564" s="32"/>
      <c r="U1564" s="33"/>
      <c r="V1564" s="33"/>
      <c r="W1564" s="33"/>
    </row>
    <row r="1565" spans="1:23" ht="25" customHeight="1" x14ac:dyDescent="0.3">
      <c r="A1565" s="32"/>
      <c r="B1565" s="32"/>
      <c r="C1565" s="32"/>
      <c r="D1565" s="32"/>
      <c r="E1565" s="126"/>
      <c r="F1565" s="35"/>
      <c r="G1565" s="35"/>
      <c r="H1565" s="35"/>
      <c r="I1565" s="33">
        <v>0</v>
      </c>
      <c r="J1565" s="33">
        <v>0</v>
      </c>
      <c r="K1565" s="33">
        <v>0</v>
      </c>
      <c r="L1565" s="33">
        <v>0</v>
      </c>
      <c r="M1565" s="33">
        <v>0</v>
      </c>
      <c r="N1565" s="108">
        <v>0</v>
      </c>
      <c r="O1565" s="108">
        <v>0</v>
      </c>
      <c r="R1565" s="36"/>
      <c r="S1565" s="36"/>
      <c r="T1565" s="32"/>
      <c r="U1565" s="33"/>
      <c r="V1565" s="33"/>
      <c r="W1565" s="33"/>
    </row>
    <row r="1566" spans="1:23" ht="25" customHeight="1" x14ac:dyDescent="0.3">
      <c r="A1566" s="32"/>
      <c r="B1566" s="32"/>
      <c r="C1566" s="32"/>
      <c r="D1566" s="32"/>
      <c r="E1566" s="126"/>
      <c r="F1566" s="35"/>
      <c r="G1566" s="35"/>
      <c r="H1566" s="35"/>
      <c r="I1566" s="33">
        <v>0</v>
      </c>
      <c r="J1566" s="33">
        <v>0</v>
      </c>
      <c r="K1566" s="33">
        <v>0</v>
      </c>
      <c r="L1566" s="33">
        <v>0</v>
      </c>
      <c r="M1566" s="33">
        <v>0</v>
      </c>
      <c r="N1566" s="108">
        <v>0</v>
      </c>
      <c r="O1566" s="108">
        <v>0</v>
      </c>
      <c r="R1566" s="36"/>
      <c r="S1566" s="36"/>
      <c r="T1566" s="32"/>
      <c r="U1566" s="33"/>
      <c r="V1566" s="33"/>
      <c r="W1566" s="33"/>
    </row>
    <row r="1567" spans="1:23" ht="25" customHeight="1" x14ac:dyDescent="0.3">
      <c r="A1567" s="32"/>
      <c r="B1567" s="32"/>
      <c r="C1567" s="32"/>
      <c r="D1567" s="32"/>
      <c r="E1567" s="126"/>
      <c r="F1567" s="35"/>
      <c r="G1567" s="35"/>
      <c r="H1567" s="35"/>
      <c r="I1567" s="33">
        <v>0</v>
      </c>
      <c r="J1567" s="33">
        <v>0</v>
      </c>
      <c r="K1567" s="33">
        <v>0</v>
      </c>
      <c r="L1567" s="33">
        <v>0</v>
      </c>
      <c r="M1567" s="33">
        <v>0</v>
      </c>
      <c r="N1567" s="108">
        <v>0</v>
      </c>
      <c r="O1567" s="108">
        <v>0</v>
      </c>
      <c r="R1567" s="36"/>
      <c r="S1567" s="36"/>
      <c r="T1567" s="32"/>
      <c r="U1567" s="33"/>
      <c r="V1567" s="33"/>
      <c r="W1567" s="33"/>
    </row>
    <row r="1568" spans="1:23" ht="25" customHeight="1" x14ac:dyDescent="0.3">
      <c r="A1568" s="32"/>
      <c r="B1568" s="32"/>
      <c r="C1568" s="32"/>
      <c r="D1568" s="32"/>
      <c r="E1568" s="126"/>
      <c r="F1568" s="35"/>
      <c r="G1568" s="35"/>
      <c r="H1568" s="35"/>
      <c r="I1568" s="33">
        <v>0</v>
      </c>
      <c r="J1568" s="33">
        <v>0</v>
      </c>
      <c r="K1568" s="33">
        <v>0</v>
      </c>
      <c r="L1568" s="33">
        <v>0</v>
      </c>
      <c r="M1568" s="33">
        <v>0</v>
      </c>
      <c r="N1568" s="108">
        <v>0</v>
      </c>
      <c r="O1568" s="108">
        <v>0</v>
      </c>
      <c r="R1568" s="36"/>
      <c r="S1568" s="36"/>
      <c r="T1568" s="32"/>
      <c r="U1568" s="33"/>
      <c r="V1568" s="33"/>
      <c r="W1568" s="33"/>
    </row>
    <row r="1569" spans="1:23" ht="25" customHeight="1" x14ac:dyDescent="0.3">
      <c r="A1569" s="32"/>
      <c r="B1569" s="32"/>
      <c r="C1569" s="32"/>
      <c r="D1569" s="32"/>
      <c r="E1569" s="126"/>
      <c r="F1569" s="35"/>
      <c r="G1569" s="35"/>
      <c r="H1569" s="35"/>
      <c r="I1569" s="33">
        <v>0</v>
      </c>
      <c r="J1569" s="33">
        <v>0</v>
      </c>
      <c r="K1569" s="33">
        <v>0</v>
      </c>
      <c r="L1569" s="33">
        <v>0</v>
      </c>
      <c r="M1569" s="33">
        <v>0</v>
      </c>
      <c r="N1569" s="108">
        <v>0</v>
      </c>
      <c r="O1569" s="108">
        <v>0</v>
      </c>
      <c r="R1569" s="36"/>
      <c r="S1569" s="36"/>
      <c r="T1569" s="32"/>
      <c r="U1569" s="33"/>
      <c r="V1569" s="33"/>
      <c r="W1569" s="33"/>
    </row>
    <row r="1570" spans="1:23" ht="25" customHeight="1" x14ac:dyDescent="0.3">
      <c r="A1570" s="32"/>
      <c r="B1570" s="32"/>
      <c r="C1570" s="32"/>
      <c r="D1570" s="32"/>
      <c r="E1570" s="126"/>
      <c r="F1570" s="35"/>
      <c r="G1570" s="35"/>
      <c r="H1570" s="35"/>
      <c r="I1570" s="33">
        <v>0</v>
      </c>
      <c r="J1570" s="33">
        <v>0</v>
      </c>
      <c r="K1570" s="33">
        <v>0</v>
      </c>
      <c r="L1570" s="33">
        <v>0</v>
      </c>
      <c r="M1570" s="33">
        <v>0</v>
      </c>
      <c r="N1570" s="108">
        <v>0</v>
      </c>
      <c r="O1570" s="108">
        <v>0</v>
      </c>
      <c r="R1570" s="36"/>
      <c r="S1570" s="36"/>
      <c r="T1570" s="32"/>
      <c r="U1570" s="33"/>
      <c r="V1570" s="33"/>
      <c r="W1570" s="33"/>
    </row>
    <row r="1571" spans="1:23" ht="25" customHeight="1" x14ac:dyDescent="0.3">
      <c r="A1571" s="32"/>
      <c r="B1571" s="32"/>
      <c r="C1571" s="32"/>
      <c r="D1571" s="32"/>
      <c r="E1571" s="126"/>
      <c r="F1571" s="35"/>
      <c r="G1571" s="35"/>
      <c r="H1571" s="35"/>
      <c r="I1571" s="33">
        <v>0</v>
      </c>
      <c r="J1571" s="33">
        <v>0</v>
      </c>
      <c r="K1571" s="33">
        <v>0</v>
      </c>
      <c r="L1571" s="33">
        <v>0</v>
      </c>
      <c r="M1571" s="33">
        <v>0</v>
      </c>
      <c r="N1571" s="108">
        <v>0</v>
      </c>
      <c r="O1571" s="108">
        <v>0</v>
      </c>
      <c r="R1571" s="36"/>
      <c r="S1571" s="36"/>
      <c r="T1571" s="32"/>
      <c r="U1571" s="33"/>
      <c r="V1571" s="33"/>
      <c r="W1571" s="33"/>
    </row>
    <row r="1572" spans="1:23" ht="25" customHeight="1" x14ac:dyDescent="0.3">
      <c r="A1572" s="32"/>
      <c r="B1572" s="32"/>
      <c r="C1572" s="32"/>
      <c r="D1572" s="32"/>
      <c r="E1572" s="126"/>
      <c r="F1572" s="35"/>
      <c r="G1572" s="35"/>
      <c r="H1572" s="35"/>
      <c r="I1572" s="33">
        <v>0</v>
      </c>
      <c r="J1572" s="33">
        <v>0</v>
      </c>
      <c r="K1572" s="33">
        <v>0</v>
      </c>
      <c r="L1572" s="33">
        <v>0</v>
      </c>
      <c r="M1572" s="33">
        <v>0</v>
      </c>
      <c r="N1572" s="108">
        <v>0</v>
      </c>
      <c r="O1572" s="108">
        <v>0</v>
      </c>
      <c r="R1572" s="36"/>
      <c r="S1572" s="36"/>
      <c r="T1572" s="32"/>
      <c r="U1572" s="33"/>
      <c r="V1572" s="33"/>
      <c r="W1572" s="33"/>
    </row>
    <row r="1573" spans="1:23" ht="25" customHeight="1" x14ac:dyDescent="0.3">
      <c r="A1573" s="32"/>
      <c r="B1573" s="32"/>
      <c r="C1573" s="32"/>
      <c r="D1573" s="32"/>
      <c r="E1573" s="126"/>
      <c r="F1573" s="35"/>
      <c r="G1573" s="35"/>
      <c r="H1573" s="35"/>
      <c r="I1573" s="33">
        <v>0</v>
      </c>
      <c r="J1573" s="33">
        <v>0</v>
      </c>
      <c r="K1573" s="33">
        <v>0</v>
      </c>
      <c r="L1573" s="33">
        <v>0</v>
      </c>
      <c r="M1573" s="33">
        <v>0</v>
      </c>
      <c r="N1573" s="108">
        <v>0</v>
      </c>
      <c r="O1573" s="108">
        <v>0</v>
      </c>
      <c r="R1573" s="36"/>
      <c r="S1573" s="36"/>
      <c r="T1573" s="32"/>
      <c r="U1573" s="33"/>
      <c r="V1573" s="33"/>
      <c r="W1573" s="33"/>
    </row>
    <row r="1574" spans="1:23" ht="25" customHeight="1" x14ac:dyDescent="0.3">
      <c r="A1574" s="32"/>
      <c r="B1574" s="32"/>
      <c r="C1574" s="32"/>
      <c r="D1574" s="32"/>
      <c r="E1574" s="126"/>
      <c r="F1574" s="35"/>
      <c r="G1574" s="35"/>
      <c r="H1574" s="35"/>
      <c r="I1574" s="33">
        <v>0</v>
      </c>
      <c r="J1574" s="33">
        <v>0</v>
      </c>
      <c r="K1574" s="33">
        <v>0</v>
      </c>
      <c r="L1574" s="33">
        <v>0</v>
      </c>
      <c r="M1574" s="33">
        <v>0</v>
      </c>
      <c r="N1574" s="108">
        <v>0</v>
      </c>
      <c r="O1574" s="108">
        <v>0</v>
      </c>
      <c r="R1574" s="36"/>
      <c r="S1574" s="36"/>
      <c r="T1574" s="32"/>
      <c r="U1574" s="33"/>
      <c r="V1574" s="33"/>
      <c r="W1574" s="33"/>
    </row>
    <row r="1575" spans="1:23" ht="25" customHeight="1" x14ac:dyDescent="0.3">
      <c r="A1575" s="32"/>
      <c r="B1575" s="32"/>
      <c r="C1575" s="32"/>
      <c r="D1575" s="32"/>
      <c r="E1575" s="126"/>
      <c r="F1575" s="35"/>
      <c r="G1575" s="35"/>
      <c r="H1575" s="35"/>
      <c r="I1575" s="33">
        <v>0</v>
      </c>
      <c r="J1575" s="33">
        <v>0</v>
      </c>
      <c r="K1575" s="33">
        <v>0</v>
      </c>
      <c r="L1575" s="33">
        <v>0</v>
      </c>
      <c r="M1575" s="33">
        <v>0</v>
      </c>
      <c r="N1575" s="108">
        <v>0</v>
      </c>
      <c r="O1575" s="108">
        <v>0</v>
      </c>
      <c r="R1575" s="36"/>
      <c r="S1575" s="36"/>
      <c r="T1575" s="32"/>
      <c r="U1575" s="33"/>
      <c r="V1575" s="33"/>
      <c r="W1575" s="33"/>
    </row>
    <row r="1576" spans="1:23" ht="25" customHeight="1" x14ac:dyDescent="0.3">
      <c r="A1576" s="32"/>
      <c r="B1576" s="32"/>
      <c r="C1576" s="32"/>
      <c r="D1576" s="32"/>
      <c r="E1576" s="126"/>
      <c r="F1576" s="35"/>
      <c r="G1576" s="35"/>
      <c r="H1576" s="35"/>
      <c r="I1576" s="33">
        <v>0</v>
      </c>
      <c r="J1576" s="33">
        <v>0</v>
      </c>
      <c r="K1576" s="33">
        <v>0</v>
      </c>
      <c r="L1576" s="33">
        <v>0</v>
      </c>
      <c r="M1576" s="33">
        <v>0</v>
      </c>
      <c r="N1576" s="108">
        <v>0</v>
      </c>
      <c r="O1576" s="108">
        <v>0</v>
      </c>
      <c r="R1576" s="36"/>
      <c r="S1576" s="36"/>
      <c r="T1576" s="32"/>
      <c r="U1576" s="33"/>
      <c r="V1576" s="33"/>
      <c r="W1576" s="33"/>
    </row>
    <row r="1577" spans="1:23" ht="25" customHeight="1" x14ac:dyDescent="0.3">
      <c r="A1577" s="32"/>
      <c r="B1577" s="32"/>
      <c r="C1577" s="32"/>
      <c r="D1577" s="32"/>
      <c r="E1577" s="126"/>
      <c r="F1577" s="35"/>
      <c r="G1577" s="35"/>
      <c r="H1577" s="35"/>
      <c r="I1577" s="33">
        <v>0</v>
      </c>
      <c r="J1577" s="33">
        <v>0</v>
      </c>
      <c r="K1577" s="33">
        <v>0</v>
      </c>
      <c r="L1577" s="33">
        <v>0</v>
      </c>
      <c r="M1577" s="33">
        <v>0</v>
      </c>
      <c r="N1577" s="108">
        <v>0</v>
      </c>
      <c r="O1577" s="108">
        <v>0</v>
      </c>
      <c r="R1577" s="36"/>
      <c r="S1577" s="36"/>
      <c r="T1577" s="32"/>
      <c r="U1577" s="33"/>
      <c r="V1577" s="33"/>
      <c r="W1577" s="33"/>
    </row>
    <row r="1578" spans="1:23" ht="25" customHeight="1" x14ac:dyDescent="0.3">
      <c r="A1578" s="32"/>
      <c r="B1578" s="32"/>
      <c r="C1578" s="32"/>
      <c r="D1578" s="32"/>
      <c r="E1578" s="126"/>
      <c r="F1578" s="35"/>
      <c r="G1578" s="35"/>
      <c r="H1578" s="35"/>
      <c r="I1578" s="33">
        <v>0</v>
      </c>
      <c r="J1578" s="33">
        <v>0</v>
      </c>
      <c r="K1578" s="33">
        <v>0</v>
      </c>
      <c r="L1578" s="33">
        <v>0</v>
      </c>
      <c r="M1578" s="33">
        <v>0</v>
      </c>
      <c r="N1578" s="108">
        <v>0</v>
      </c>
      <c r="O1578" s="108">
        <v>0</v>
      </c>
      <c r="R1578" s="36"/>
      <c r="S1578" s="36"/>
      <c r="T1578" s="32"/>
      <c r="U1578" s="33"/>
      <c r="V1578" s="33"/>
      <c r="W1578" s="33"/>
    </row>
    <row r="1579" spans="1:23" ht="25" customHeight="1" x14ac:dyDescent="0.3">
      <c r="A1579" s="32"/>
      <c r="B1579" s="32"/>
      <c r="C1579" s="32"/>
      <c r="D1579" s="32"/>
      <c r="E1579" s="126"/>
      <c r="F1579" s="35"/>
      <c r="G1579" s="35"/>
      <c r="H1579" s="35"/>
      <c r="I1579" s="33">
        <v>0</v>
      </c>
      <c r="J1579" s="33">
        <v>0</v>
      </c>
      <c r="K1579" s="33">
        <v>0</v>
      </c>
      <c r="L1579" s="33">
        <v>0</v>
      </c>
      <c r="M1579" s="33">
        <v>0</v>
      </c>
      <c r="N1579" s="108">
        <v>0</v>
      </c>
      <c r="O1579" s="108">
        <v>0</v>
      </c>
      <c r="R1579" s="36"/>
      <c r="S1579" s="36"/>
      <c r="T1579" s="32"/>
      <c r="U1579" s="33"/>
      <c r="V1579" s="33"/>
      <c r="W1579" s="33"/>
    </row>
    <row r="1580" spans="1:23" ht="25" customHeight="1" x14ac:dyDescent="0.3">
      <c r="A1580" s="32"/>
      <c r="B1580" s="32"/>
      <c r="C1580" s="32"/>
      <c r="D1580" s="32"/>
      <c r="E1580" s="126"/>
      <c r="F1580" s="35"/>
      <c r="G1580" s="35"/>
      <c r="H1580" s="35"/>
      <c r="I1580" s="33">
        <v>0</v>
      </c>
      <c r="J1580" s="33">
        <v>0</v>
      </c>
      <c r="K1580" s="33">
        <v>0</v>
      </c>
      <c r="L1580" s="33">
        <v>0</v>
      </c>
      <c r="M1580" s="33">
        <v>0</v>
      </c>
      <c r="N1580" s="108">
        <v>0</v>
      </c>
      <c r="O1580" s="108">
        <v>0</v>
      </c>
      <c r="R1580" s="36"/>
      <c r="S1580" s="36"/>
      <c r="T1580" s="32"/>
      <c r="U1580" s="33"/>
      <c r="V1580" s="33"/>
      <c r="W1580" s="33"/>
    </row>
    <row r="1581" spans="1:23" ht="25" customHeight="1" x14ac:dyDescent="0.3">
      <c r="A1581" s="32"/>
      <c r="B1581" s="32"/>
      <c r="C1581" s="32"/>
      <c r="D1581" s="32"/>
      <c r="E1581" s="126"/>
      <c r="F1581" s="35"/>
      <c r="G1581" s="35"/>
      <c r="H1581" s="35"/>
      <c r="I1581" s="33">
        <v>0</v>
      </c>
      <c r="J1581" s="33">
        <v>0</v>
      </c>
      <c r="K1581" s="33">
        <v>0</v>
      </c>
      <c r="L1581" s="33">
        <v>0</v>
      </c>
      <c r="M1581" s="33">
        <v>0</v>
      </c>
      <c r="N1581" s="108">
        <v>0</v>
      </c>
      <c r="O1581" s="108">
        <v>0</v>
      </c>
      <c r="R1581" s="36"/>
      <c r="S1581" s="36"/>
      <c r="T1581" s="32"/>
      <c r="U1581" s="33"/>
      <c r="V1581" s="33"/>
      <c r="W1581" s="33"/>
    </row>
    <row r="1582" spans="1:23" ht="25" customHeight="1" x14ac:dyDescent="0.3">
      <c r="A1582" s="32"/>
      <c r="B1582" s="32"/>
      <c r="C1582" s="32"/>
      <c r="D1582" s="32"/>
      <c r="E1582" s="126"/>
      <c r="F1582" s="35"/>
      <c r="G1582" s="35"/>
      <c r="H1582" s="35"/>
      <c r="I1582" s="33">
        <v>0</v>
      </c>
      <c r="J1582" s="33">
        <v>0</v>
      </c>
      <c r="K1582" s="33">
        <v>0</v>
      </c>
      <c r="L1582" s="33">
        <v>0</v>
      </c>
      <c r="M1582" s="33">
        <v>0</v>
      </c>
      <c r="N1582" s="108">
        <v>0</v>
      </c>
      <c r="O1582" s="108">
        <v>0</v>
      </c>
      <c r="R1582" s="36"/>
      <c r="S1582" s="36"/>
      <c r="T1582" s="32"/>
      <c r="U1582" s="33"/>
      <c r="V1582" s="33"/>
      <c r="W1582" s="33"/>
    </row>
    <row r="1583" spans="1:23" ht="25" customHeight="1" x14ac:dyDescent="0.3">
      <c r="A1583" s="32"/>
      <c r="B1583" s="32"/>
      <c r="C1583" s="32"/>
      <c r="D1583" s="32"/>
      <c r="E1583" s="126"/>
      <c r="F1583" s="35"/>
      <c r="G1583" s="35"/>
      <c r="H1583" s="35"/>
      <c r="I1583" s="33">
        <v>0</v>
      </c>
      <c r="J1583" s="33">
        <v>0</v>
      </c>
      <c r="K1583" s="33">
        <v>0</v>
      </c>
      <c r="L1583" s="33">
        <v>0</v>
      </c>
      <c r="M1583" s="33">
        <v>0</v>
      </c>
      <c r="N1583" s="108">
        <v>0</v>
      </c>
      <c r="O1583" s="108">
        <v>0</v>
      </c>
      <c r="R1583" s="36"/>
      <c r="S1583" s="36"/>
      <c r="T1583" s="32"/>
      <c r="U1583" s="33"/>
      <c r="V1583" s="33"/>
      <c r="W1583" s="33"/>
    </row>
    <row r="1584" spans="1:23" ht="25" customHeight="1" x14ac:dyDescent="0.3">
      <c r="A1584" s="32"/>
      <c r="B1584" s="32"/>
      <c r="C1584" s="32"/>
      <c r="D1584" s="32"/>
      <c r="E1584" s="126"/>
      <c r="F1584" s="35"/>
      <c r="G1584" s="35"/>
      <c r="H1584" s="35"/>
      <c r="I1584" s="33">
        <v>0</v>
      </c>
      <c r="J1584" s="33">
        <v>0</v>
      </c>
      <c r="K1584" s="33">
        <v>0</v>
      </c>
      <c r="L1584" s="33">
        <v>0</v>
      </c>
      <c r="M1584" s="33">
        <v>0</v>
      </c>
      <c r="N1584" s="108">
        <v>0</v>
      </c>
      <c r="O1584" s="108">
        <v>0</v>
      </c>
      <c r="R1584" s="36"/>
      <c r="S1584" s="36"/>
      <c r="T1584" s="32"/>
      <c r="U1584" s="33"/>
      <c r="V1584" s="33"/>
      <c r="W1584" s="33"/>
    </row>
    <row r="1585" spans="1:23" ht="25" customHeight="1" x14ac:dyDescent="0.3">
      <c r="A1585" s="32"/>
      <c r="B1585" s="32"/>
      <c r="C1585" s="32"/>
      <c r="D1585" s="32"/>
      <c r="E1585" s="126"/>
      <c r="F1585" s="35"/>
      <c r="G1585" s="35"/>
      <c r="H1585" s="35"/>
      <c r="I1585" s="33">
        <v>0</v>
      </c>
      <c r="J1585" s="33">
        <v>0</v>
      </c>
      <c r="K1585" s="33">
        <v>0</v>
      </c>
      <c r="L1585" s="33">
        <v>0</v>
      </c>
      <c r="M1585" s="33">
        <v>0</v>
      </c>
      <c r="N1585" s="108">
        <v>0</v>
      </c>
      <c r="O1585" s="108">
        <v>0</v>
      </c>
      <c r="R1585" s="36"/>
      <c r="S1585" s="36"/>
      <c r="T1585" s="32"/>
      <c r="U1585" s="33"/>
      <c r="V1585" s="33"/>
      <c r="W1585" s="33"/>
    </row>
    <row r="1586" spans="1:23" ht="25" customHeight="1" x14ac:dyDescent="0.3">
      <c r="A1586" s="32"/>
      <c r="B1586" s="32"/>
      <c r="C1586" s="32"/>
      <c r="D1586" s="32"/>
      <c r="E1586" s="126"/>
      <c r="F1586" s="35"/>
      <c r="G1586" s="35"/>
      <c r="H1586" s="35"/>
      <c r="I1586" s="33">
        <v>0</v>
      </c>
      <c r="J1586" s="33">
        <v>0</v>
      </c>
      <c r="K1586" s="33">
        <v>0</v>
      </c>
      <c r="L1586" s="33">
        <v>0</v>
      </c>
      <c r="M1586" s="33">
        <v>0</v>
      </c>
      <c r="N1586" s="108">
        <v>0</v>
      </c>
      <c r="O1586" s="108">
        <v>0</v>
      </c>
      <c r="R1586" s="36"/>
      <c r="S1586" s="36"/>
      <c r="T1586" s="32"/>
      <c r="U1586" s="33"/>
      <c r="V1586" s="33"/>
      <c r="W1586" s="33"/>
    </row>
    <row r="1587" spans="1:23" ht="25" customHeight="1" x14ac:dyDescent="0.3">
      <c r="A1587" s="32"/>
      <c r="B1587" s="32"/>
      <c r="C1587" s="32"/>
      <c r="D1587" s="32"/>
      <c r="E1587" s="126"/>
      <c r="F1587" s="35"/>
      <c r="G1587" s="35"/>
      <c r="H1587" s="35"/>
      <c r="I1587" s="33">
        <v>0</v>
      </c>
      <c r="J1587" s="33">
        <v>0</v>
      </c>
      <c r="K1587" s="33">
        <v>0</v>
      </c>
      <c r="L1587" s="33">
        <v>0</v>
      </c>
      <c r="M1587" s="33">
        <v>0</v>
      </c>
      <c r="N1587" s="108">
        <v>0</v>
      </c>
      <c r="O1587" s="108">
        <v>0</v>
      </c>
      <c r="R1587" s="36"/>
      <c r="S1587" s="36"/>
      <c r="T1587" s="32"/>
      <c r="U1587" s="33"/>
      <c r="V1587" s="33"/>
      <c r="W1587" s="33"/>
    </row>
    <row r="1588" spans="1:23" ht="25" customHeight="1" x14ac:dyDescent="0.3">
      <c r="A1588" s="32"/>
      <c r="B1588" s="32"/>
      <c r="C1588" s="32"/>
      <c r="D1588" s="32"/>
      <c r="E1588" s="126"/>
      <c r="F1588" s="35"/>
      <c r="G1588" s="35"/>
      <c r="H1588" s="35"/>
      <c r="I1588" s="33">
        <v>0</v>
      </c>
      <c r="J1588" s="33">
        <v>0</v>
      </c>
      <c r="K1588" s="33">
        <v>0</v>
      </c>
      <c r="L1588" s="33">
        <v>0</v>
      </c>
      <c r="M1588" s="33">
        <v>0</v>
      </c>
      <c r="N1588" s="108">
        <v>0</v>
      </c>
      <c r="O1588" s="108">
        <v>0</v>
      </c>
      <c r="R1588" s="36"/>
      <c r="S1588" s="36"/>
      <c r="T1588" s="32"/>
      <c r="U1588" s="33"/>
      <c r="V1588" s="33"/>
      <c r="W1588" s="33"/>
    </row>
    <row r="1589" spans="1:23" ht="25" customHeight="1" x14ac:dyDescent="0.3">
      <c r="A1589" s="32"/>
      <c r="B1589" s="32"/>
      <c r="C1589" s="32"/>
      <c r="D1589" s="32"/>
      <c r="E1589" s="126"/>
      <c r="F1589" s="35"/>
      <c r="G1589" s="35"/>
      <c r="H1589" s="35"/>
      <c r="I1589" s="33">
        <v>0</v>
      </c>
      <c r="J1589" s="33">
        <v>0</v>
      </c>
      <c r="K1589" s="33">
        <v>0</v>
      </c>
      <c r="L1589" s="33">
        <v>0</v>
      </c>
      <c r="M1589" s="33">
        <v>0</v>
      </c>
      <c r="N1589" s="108">
        <v>0</v>
      </c>
      <c r="O1589" s="108">
        <v>0</v>
      </c>
      <c r="R1589" s="36"/>
      <c r="S1589" s="36"/>
      <c r="T1589" s="32"/>
      <c r="U1589" s="33"/>
      <c r="V1589" s="33"/>
      <c r="W1589" s="33"/>
    </row>
    <row r="1590" spans="1:23" ht="25" customHeight="1" x14ac:dyDescent="0.3">
      <c r="A1590" s="32"/>
      <c r="B1590" s="32"/>
      <c r="C1590" s="32"/>
      <c r="D1590" s="32"/>
      <c r="E1590" s="126"/>
      <c r="F1590" s="35"/>
      <c r="G1590" s="35"/>
      <c r="H1590" s="35"/>
      <c r="I1590" s="33">
        <v>0</v>
      </c>
      <c r="J1590" s="33">
        <v>0</v>
      </c>
      <c r="K1590" s="33">
        <v>0</v>
      </c>
      <c r="L1590" s="33">
        <v>0</v>
      </c>
      <c r="M1590" s="33">
        <v>0</v>
      </c>
      <c r="N1590" s="108">
        <v>0</v>
      </c>
      <c r="O1590" s="108">
        <v>0</v>
      </c>
      <c r="R1590" s="36"/>
      <c r="S1590" s="36"/>
      <c r="T1590" s="32"/>
      <c r="U1590" s="33"/>
      <c r="V1590" s="33"/>
      <c r="W1590" s="33"/>
    </row>
    <row r="1591" spans="1:23" ht="25" customHeight="1" x14ac:dyDescent="0.3">
      <c r="A1591" s="32"/>
      <c r="B1591" s="32"/>
      <c r="C1591" s="32"/>
      <c r="D1591" s="32"/>
      <c r="E1591" s="126"/>
      <c r="F1591" s="35"/>
      <c r="G1591" s="35"/>
      <c r="H1591" s="35"/>
      <c r="I1591" s="33">
        <v>0</v>
      </c>
      <c r="J1591" s="33">
        <v>0</v>
      </c>
      <c r="K1591" s="33">
        <v>0</v>
      </c>
      <c r="L1591" s="33">
        <v>0</v>
      </c>
      <c r="M1591" s="33">
        <v>0</v>
      </c>
      <c r="N1591" s="108">
        <v>0</v>
      </c>
      <c r="O1591" s="108">
        <v>0</v>
      </c>
      <c r="R1591" s="36"/>
      <c r="S1591" s="36"/>
      <c r="T1591" s="32"/>
      <c r="U1591" s="33"/>
      <c r="V1591" s="33"/>
      <c r="W1591" s="33"/>
    </row>
    <row r="1592" spans="1:23" ht="25" customHeight="1" x14ac:dyDescent="0.3">
      <c r="A1592" s="32"/>
      <c r="B1592" s="32"/>
      <c r="C1592" s="32"/>
      <c r="D1592" s="32"/>
      <c r="E1592" s="126"/>
      <c r="F1592" s="35"/>
      <c r="G1592" s="35"/>
      <c r="H1592" s="35"/>
      <c r="I1592" s="33">
        <v>0</v>
      </c>
      <c r="J1592" s="33">
        <v>0</v>
      </c>
      <c r="K1592" s="33">
        <v>0</v>
      </c>
      <c r="L1592" s="33">
        <v>0</v>
      </c>
      <c r="M1592" s="33">
        <v>0</v>
      </c>
      <c r="N1592" s="108">
        <v>0</v>
      </c>
      <c r="O1592" s="108">
        <v>0</v>
      </c>
      <c r="R1592" s="36"/>
      <c r="S1592" s="36"/>
      <c r="T1592" s="32"/>
      <c r="U1592" s="33"/>
      <c r="V1592" s="33"/>
      <c r="W1592" s="33"/>
    </row>
    <row r="1593" spans="1:23" ht="25" customHeight="1" x14ac:dyDescent="0.3">
      <c r="A1593" s="32"/>
      <c r="B1593" s="32"/>
      <c r="C1593" s="32"/>
      <c r="D1593" s="32"/>
      <c r="E1593" s="126"/>
      <c r="F1593" s="35"/>
      <c r="G1593" s="35"/>
      <c r="H1593" s="35"/>
      <c r="I1593" s="33">
        <v>0</v>
      </c>
      <c r="J1593" s="33">
        <v>0</v>
      </c>
      <c r="K1593" s="33">
        <v>0</v>
      </c>
      <c r="L1593" s="33">
        <v>0</v>
      </c>
      <c r="M1593" s="33">
        <v>0</v>
      </c>
      <c r="N1593" s="108">
        <v>0</v>
      </c>
      <c r="O1593" s="108">
        <v>0</v>
      </c>
      <c r="R1593" s="36"/>
      <c r="S1593" s="36"/>
      <c r="T1593" s="32"/>
      <c r="U1593" s="33"/>
      <c r="V1593" s="33"/>
      <c r="W1593" s="33"/>
    </row>
    <row r="1594" spans="1:23" ht="25" customHeight="1" x14ac:dyDescent="0.3">
      <c r="A1594" s="32"/>
      <c r="B1594" s="32"/>
      <c r="C1594" s="32"/>
      <c r="D1594" s="32"/>
      <c r="E1594" s="126"/>
      <c r="F1594" s="35"/>
      <c r="G1594" s="35"/>
      <c r="H1594" s="35"/>
      <c r="I1594" s="33">
        <v>0</v>
      </c>
      <c r="J1594" s="33">
        <v>0</v>
      </c>
      <c r="K1594" s="33">
        <v>0</v>
      </c>
      <c r="L1594" s="33">
        <v>0</v>
      </c>
      <c r="M1594" s="33">
        <v>0</v>
      </c>
      <c r="N1594" s="108">
        <v>0</v>
      </c>
      <c r="O1594" s="108">
        <v>0</v>
      </c>
      <c r="R1594" s="36"/>
      <c r="S1594" s="36"/>
      <c r="T1594" s="32"/>
      <c r="U1594" s="33"/>
      <c r="V1594" s="33"/>
      <c r="W1594" s="33"/>
    </row>
    <row r="1595" spans="1:23" ht="25" customHeight="1" x14ac:dyDescent="0.3">
      <c r="A1595" s="32"/>
      <c r="B1595" s="32"/>
      <c r="C1595" s="32"/>
      <c r="D1595" s="32"/>
      <c r="E1595" s="126"/>
      <c r="F1595" s="35"/>
      <c r="G1595" s="35"/>
      <c r="H1595" s="35"/>
      <c r="I1595" s="33">
        <v>0</v>
      </c>
      <c r="J1595" s="33">
        <v>0</v>
      </c>
      <c r="K1595" s="33">
        <v>0</v>
      </c>
      <c r="L1595" s="33">
        <v>0</v>
      </c>
      <c r="M1595" s="33">
        <v>0</v>
      </c>
      <c r="N1595" s="108">
        <v>0</v>
      </c>
      <c r="O1595" s="108">
        <v>0</v>
      </c>
      <c r="R1595" s="36"/>
      <c r="S1595" s="36"/>
      <c r="T1595" s="32"/>
      <c r="U1595" s="33"/>
      <c r="V1595" s="33"/>
      <c r="W1595" s="33"/>
    </row>
    <row r="1596" spans="1:23" ht="25" customHeight="1" x14ac:dyDescent="0.3">
      <c r="A1596" s="32"/>
      <c r="B1596" s="32"/>
      <c r="C1596" s="32"/>
      <c r="D1596" s="32"/>
      <c r="E1596" s="126"/>
      <c r="F1596" s="35"/>
      <c r="G1596" s="35"/>
      <c r="H1596" s="35"/>
      <c r="I1596" s="33">
        <v>0</v>
      </c>
      <c r="J1596" s="33">
        <v>0</v>
      </c>
      <c r="K1596" s="33">
        <v>0</v>
      </c>
      <c r="L1596" s="33">
        <v>0</v>
      </c>
      <c r="M1596" s="33">
        <v>0</v>
      </c>
      <c r="N1596" s="108">
        <v>0</v>
      </c>
      <c r="O1596" s="108">
        <v>0</v>
      </c>
      <c r="R1596" s="36"/>
      <c r="S1596" s="36"/>
      <c r="T1596" s="32"/>
      <c r="U1596" s="33"/>
      <c r="V1596" s="33"/>
      <c r="W1596" s="33"/>
    </row>
    <row r="1597" spans="1:23" ht="25" customHeight="1" x14ac:dyDescent="0.3">
      <c r="A1597" s="32"/>
      <c r="B1597" s="32"/>
      <c r="C1597" s="32"/>
      <c r="D1597" s="32"/>
      <c r="E1597" s="126"/>
      <c r="F1597" s="35"/>
      <c r="G1597" s="35"/>
      <c r="H1597" s="35"/>
      <c r="I1597" s="33">
        <v>0</v>
      </c>
      <c r="J1597" s="33">
        <v>0</v>
      </c>
      <c r="K1597" s="33">
        <v>0</v>
      </c>
      <c r="L1597" s="33">
        <v>0</v>
      </c>
      <c r="M1597" s="33">
        <v>0</v>
      </c>
      <c r="N1597" s="108">
        <v>0</v>
      </c>
      <c r="O1597" s="108">
        <v>0</v>
      </c>
      <c r="R1597" s="36"/>
      <c r="S1597" s="36"/>
      <c r="T1597" s="32"/>
      <c r="U1597" s="33"/>
      <c r="V1597" s="33"/>
      <c r="W1597" s="33"/>
    </row>
    <row r="1598" spans="1:23" ht="25" customHeight="1" x14ac:dyDescent="0.3">
      <c r="A1598" s="32"/>
      <c r="B1598" s="32"/>
      <c r="C1598" s="32"/>
      <c r="D1598" s="32"/>
      <c r="E1598" s="126"/>
      <c r="F1598" s="35"/>
      <c r="G1598" s="35"/>
      <c r="H1598" s="35"/>
      <c r="I1598" s="33">
        <v>0</v>
      </c>
      <c r="J1598" s="33">
        <v>0</v>
      </c>
      <c r="K1598" s="33">
        <v>0</v>
      </c>
      <c r="L1598" s="33">
        <v>0</v>
      </c>
      <c r="M1598" s="33">
        <v>0</v>
      </c>
      <c r="N1598" s="108">
        <v>0</v>
      </c>
      <c r="O1598" s="108">
        <v>0</v>
      </c>
      <c r="R1598" s="36"/>
      <c r="S1598" s="36"/>
      <c r="T1598" s="32"/>
      <c r="U1598" s="33"/>
      <c r="V1598" s="33"/>
      <c r="W1598" s="33"/>
    </row>
    <row r="1599" spans="1:23" ht="25" customHeight="1" x14ac:dyDescent="0.3">
      <c r="A1599" s="32"/>
      <c r="B1599" s="32"/>
      <c r="C1599" s="32"/>
      <c r="D1599" s="32"/>
      <c r="E1599" s="126"/>
      <c r="F1599" s="35"/>
      <c r="G1599" s="35"/>
      <c r="H1599" s="35"/>
      <c r="I1599" s="33">
        <v>0</v>
      </c>
      <c r="J1599" s="33">
        <v>0</v>
      </c>
      <c r="K1599" s="33">
        <v>0</v>
      </c>
      <c r="L1599" s="33">
        <v>0</v>
      </c>
      <c r="M1599" s="33">
        <v>0</v>
      </c>
      <c r="N1599" s="108">
        <v>0</v>
      </c>
      <c r="O1599" s="108">
        <v>0</v>
      </c>
      <c r="R1599" s="36"/>
      <c r="S1599" s="36"/>
      <c r="T1599" s="32"/>
      <c r="U1599" s="33"/>
      <c r="V1599" s="33"/>
      <c r="W1599" s="33"/>
    </row>
    <row r="1600" spans="1:23" ht="25" customHeight="1" x14ac:dyDescent="0.3">
      <c r="A1600" s="32"/>
      <c r="B1600" s="32"/>
      <c r="C1600" s="32"/>
      <c r="D1600" s="32"/>
      <c r="E1600" s="126"/>
      <c r="F1600" s="35"/>
      <c r="G1600" s="35"/>
      <c r="H1600" s="35"/>
      <c r="I1600" s="33">
        <v>0</v>
      </c>
      <c r="J1600" s="33">
        <v>0</v>
      </c>
      <c r="K1600" s="33">
        <v>0</v>
      </c>
      <c r="L1600" s="33">
        <v>0</v>
      </c>
      <c r="M1600" s="33">
        <v>0</v>
      </c>
      <c r="N1600" s="108">
        <v>0</v>
      </c>
      <c r="O1600" s="108">
        <v>0</v>
      </c>
      <c r="R1600" s="36"/>
      <c r="S1600" s="36"/>
      <c r="T1600" s="32"/>
      <c r="U1600" s="33"/>
      <c r="V1600" s="33"/>
      <c r="W1600" s="33"/>
    </row>
    <row r="1601" spans="1:23" ht="25" customHeight="1" x14ac:dyDescent="0.3">
      <c r="A1601" s="32"/>
      <c r="B1601" s="32"/>
      <c r="C1601" s="32"/>
      <c r="D1601" s="32"/>
      <c r="E1601" s="126"/>
      <c r="F1601" s="35"/>
      <c r="G1601" s="35"/>
      <c r="H1601" s="35"/>
      <c r="I1601" s="33">
        <v>0</v>
      </c>
      <c r="J1601" s="33">
        <v>0</v>
      </c>
      <c r="K1601" s="33">
        <v>0</v>
      </c>
      <c r="L1601" s="33">
        <v>0</v>
      </c>
      <c r="M1601" s="33">
        <v>0</v>
      </c>
      <c r="N1601" s="108">
        <v>0</v>
      </c>
      <c r="O1601" s="108">
        <v>0</v>
      </c>
      <c r="R1601" s="36"/>
      <c r="S1601" s="36"/>
      <c r="T1601" s="32"/>
      <c r="U1601" s="33"/>
      <c r="V1601" s="33"/>
      <c r="W1601" s="33"/>
    </row>
    <row r="1602" spans="1:23" ht="25" customHeight="1" x14ac:dyDescent="0.3">
      <c r="A1602" s="32"/>
      <c r="B1602" s="32"/>
      <c r="C1602" s="32"/>
      <c r="D1602" s="32"/>
      <c r="E1602" s="126"/>
      <c r="F1602" s="35"/>
      <c r="G1602" s="35"/>
      <c r="H1602" s="35"/>
      <c r="I1602" s="33">
        <v>0</v>
      </c>
      <c r="J1602" s="33">
        <v>0</v>
      </c>
      <c r="K1602" s="33">
        <v>0</v>
      </c>
      <c r="L1602" s="33">
        <v>0</v>
      </c>
      <c r="M1602" s="33">
        <v>0</v>
      </c>
      <c r="N1602" s="108">
        <v>0</v>
      </c>
      <c r="O1602" s="108">
        <v>0</v>
      </c>
      <c r="R1602" s="36"/>
      <c r="S1602" s="36"/>
      <c r="T1602" s="32"/>
      <c r="U1602" s="33"/>
      <c r="V1602" s="33"/>
      <c r="W1602" s="33"/>
    </row>
    <row r="1603" spans="1:23" ht="25" customHeight="1" x14ac:dyDescent="0.3">
      <c r="A1603" s="32"/>
      <c r="B1603" s="32"/>
      <c r="C1603" s="32"/>
      <c r="D1603" s="32"/>
      <c r="E1603" s="126"/>
      <c r="F1603" s="35"/>
      <c r="G1603" s="35"/>
      <c r="H1603" s="35"/>
      <c r="I1603" s="33">
        <v>0</v>
      </c>
      <c r="J1603" s="33">
        <v>0</v>
      </c>
      <c r="K1603" s="33">
        <v>0</v>
      </c>
      <c r="L1603" s="33">
        <v>0</v>
      </c>
      <c r="M1603" s="33">
        <v>0</v>
      </c>
      <c r="N1603" s="108">
        <v>0</v>
      </c>
      <c r="O1603" s="108">
        <v>0</v>
      </c>
      <c r="R1603" s="36"/>
      <c r="S1603" s="36"/>
      <c r="T1603" s="32"/>
      <c r="U1603" s="33"/>
      <c r="V1603" s="33"/>
      <c r="W1603" s="33"/>
    </row>
    <row r="1604" spans="1:23" ht="25" customHeight="1" x14ac:dyDescent="0.3">
      <c r="A1604" s="32"/>
      <c r="B1604" s="32"/>
      <c r="C1604" s="32"/>
      <c r="D1604" s="32"/>
      <c r="E1604" s="126"/>
      <c r="F1604" s="35"/>
      <c r="G1604" s="35"/>
      <c r="H1604" s="35"/>
      <c r="I1604" s="33">
        <v>0</v>
      </c>
      <c r="J1604" s="33">
        <v>0</v>
      </c>
      <c r="K1604" s="33">
        <v>0</v>
      </c>
      <c r="L1604" s="33">
        <v>0</v>
      </c>
      <c r="M1604" s="33">
        <v>0</v>
      </c>
      <c r="N1604" s="108">
        <v>0</v>
      </c>
      <c r="O1604" s="108">
        <v>0</v>
      </c>
      <c r="R1604" s="36"/>
      <c r="S1604" s="36"/>
      <c r="T1604" s="32"/>
      <c r="U1604" s="33"/>
      <c r="V1604" s="33"/>
      <c r="W1604" s="33"/>
    </row>
    <row r="1605" spans="1:23" ht="25" customHeight="1" x14ac:dyDescent="0.3">
      <c r="A1605" s="32"/>
      <c r="B1605" s="32"/>
      <c r="C1605" s="32"/>
      <c r="D1605" s="32"/>
      <c r="E1605" s="126"/>
      <c r="F1605" s="35"/>
      <c r="G1605" s="35"/>
      <c r="H1605" s="35"/>
      <c r="I1605" s="33">
        <v>0</v>
      </c>
      <c r="J1605" s="33">
        <v>0</v>
      </c>
      <c r="K1605" s="33">
        <v>0</v>
      </c>
      <c r="L1605" s="33">
        <v>0</v>
      </c>
      <c r="M1605" s="33">
        <v>0</v>
      </c>
      <c r="N1605" s="108">
        <v>0</v>
      </c>
      <c r="O1605" s="108">
        <v>0</v>
      </c>
      <c r="R1605" s="36"/>
      <c r="S1605" s="36"/>
      <c r="T1605" s="32"/>
      <c r="U1605" s="33"/>
      <c r="V1605" s="33"/>
      <c r="W1605" s="33"/>
    </row>
    <row r="1606" spans="1:23" ht="25" customHeight="1" x14ac:dyDescent="0.3">
      <c r="A1606" s="32"/>
      <c r="B1606" s="32"/>
      <c r="C1606" s="32"/>
      <c r="D1606" s="32"/>
      <c r="E1606" s="126"/>
      <c r="F1606" s="35"/>
      <c r="G1606" s="35"/>
      <c r="H1606" s="35"/>
      <c r="I1606" s="33">
        <v>0</v>
      </c>
      <c r="J1606" s="33">
        <v>0</v>
      </c>
      <c r="K1606" s="33">
        <v>0</v>
      </c>
      <c r="L1606" s="33">
        <v>0</v>
      </c>
      <c r="M1606" s="33">
        <v>0</v>
      </c>
      <c r="N1606" s="108">
        <v>0</v>
      </c>
      <c r="O1606" s="108">
        <v>0</v>
      </c>
      <c r="R1606" s="36"/>
      <c r="S1606" s="36"/>
      <c r="T1606" s="32"/>
      <c r="U1606" s="33"/>
      <c r="V1606" s="33"/>
      <c r="W1606" s="33"/>
    </row>
    <row r="1607" spans="1:23" ht="25" customHeight="1" x14ac:dyDescent="0.3">
      <c r="A1607" s="32"/>
      <c r="B1607" s="32"/>
      <c r="C1607" s="32"/>
      <c r="D1607" s="32"/>
      <c r="E1607" s="126"/>
      <c r="F1607" s="35"/>
      <c r="G1607" s="35"/>
      <c r="H1607" s="35"/>
      <c r="I1607" s="33">
        <v>0</v>
      </c>
      <c r="J1607" s="33">
        <v>0</v>
      </c>
      <c r="K1607" s="33">
        <v>0</v>
      </c>
      <c r="L1607" s="33">
        <v>0</v>
      </c>
      <c r="M1607" s="33">
        <v>0</v>
      </c>
      <c r="N1607" s="108">
        <v>0</v>
      </c>
      <c r="O1607" s="108">
        <v>0</v>
      </c>
      <c r="R1607" s="36"/>
      <c r="S1607" s="36"/>
      <c r="T1607" s="32"/>
      <c r="U1607" s="33"/>
      <c r="V1607" s="33"/>
      <c r="W1607" s="33"/>
    </row>
    <row r="1608" spans="1:23" ht="25" customHeight="1" x14ac:dyDescent="0.3">
      <c r="A1608" s="32"/>
      <c r="B1608" s="32"/>
      <c r="C1608" s="32"/>
      <c r="D1608" s="32"/>
      <c r="E1608" s="126"/>
      <c r="F1608" s="35"/>
      <c r="G1608" s="35"/>
      <c r="H1608" s="35"/>
      <c r="I1608" s="33">
        <v>0</v>
      </c>
      <c r="J1608" s="33">
        <v>0</v>
      </c>
      <c r="K1608" s="33">
        <v>0</v>
      </c>
      <c r="L1608" s="33">
        <v>0</v>
      </c>
      <c r="M1608" s="33">
        <v>0</v>
      </c>
      <c r="N1608" s="108">
        <v>0</v>
      </c>
      <c r="O1608" s="108">
        <v>0</v>
      </c>
      <c r="R1608" s="36"/>
      <c r="S1608" s="36"/>
      <c r="T1608" s="32"/>
      <c r="U1608" s="33"/>
      <c r="V1608" s="33"/>
      <c r="W1608" s="33"/>
    </row>
    <row r="1609" spans="1:23" ht="25" customHeight="1" x14ac:dyDescent="0.3">
      <c r="A1609" s="32"/>
      <c r="B1609" s="32"/>
      <c r="C1609" s="32"/>
      <c r="D1609" s="32"/>
      <c r="E1609" s="126"/>
      <c r="F1609" s="35"/>
      <c r="G1609" s="35"/>
      <c r="H1609" s="35"/>
      <c r="I1609" s="33">
        <v>0</v>
      </c>
      <c r="J1609" s="33">
        <v>0</v>
      </c>
      <c r="K1609" s="33">
        <v>0</v>
      </c>
      <c r="L1609" s="33">
        <v>0</v>
      </c>
      <c r="M1609" s="33">
        <v>0</v>
      </c>
      <c r="N1609" s="108">
        <v>0</v>
      </c>
      <c r="O1609" s="108">
        <v>0</v>
      </c>
      <c r="R1609" s="36"/>
      <c r="S1609" s="36"/>
      <c r="T1609" s="32"/>
      <c r="U1609" s="33"/>
      <c r="V1609" s="33"/>
      <c r="W1609" s="33"/>
    </row>
    <row r="1610" spans="1:23" ht="25" customHeight="1" x14ac:dyDescent="0.3">
      <c r="A1610" s="32"/>
      <c r="B1610" s="32"/>
      <c r="C1610" s="32"/>
      <c r="D1610" s="32"/>
      <c r="E1610" s="126"/>
      <c r="F1610" s="35"/>
      <c r="G1610" s="35"/>
      <c r="H1610" s="35"/>
      <c r="I1610" s="33">
        <v>0</v>
      </c>
      <c r="J1610" s="33">
        <v>0</v>
      </c>
      <c r="K1610" s="33">
        <v>0</v>
      </c>
      <c r="L1610" s="33">
        <v>0</v>
      </c>
      <c r="M1610" s="33">
        <v>0</v>
      </c>
      <c r="N1610" s="108">
        <v>0</v>
      </c>
      <c r="O1610" s="108">
        <v>0</v>
      </c>
      <c r="R1610" s="36"/>
      <c r="S1610" s="36"/>
      <c r="T1610" s="32"/>
      <c r="U1610" s="33"/>
      <c r="V1610" s="33"/>
      <c r="W1610" s="33"/>
    </row>
    <row r="1611" spans="1:23" ht="25" customHeight="1" x14ac:dyDescent="0.3">
      <c r="A1611" s="32"/>
      <c r="B1611" s="32"/>
      <c r="C1611" s="32"/>
      <c r="D1611" s="32"/>
      <c r="E1611" s="126"/>
      <c r="F1611" s="35"/>
      <c r="G1611" s="35"/>
      <c r="H1611" s="35"/>
      <c r="I1611" s="33">
        <v>0</v>
      </c>
      <c r="J1611" s="33">
        <v>0</v>
      </c>
      <c r="K1611" s="33">
        <v>0</v>
      </c>
      <c r="L1611" s="33">
        <v>0</v>
      </c>
      <c r="M1611" s="33">
        <v>0</v>
      </c>
      <c r="N1611" s="108">
        <v>0</v>
      </c>
      <c r="O1611" s="108">
        <v>0</v>
      </c>
      <c r="R1611" s="36"/>
      <c r="S1611" s="36"/>
      <c r="T1611" s="32"/>
      <c r="U1611" s="33"/>
      <c r="V1611" s="33"/>
      <c r="W1611" s="33"/>
    </row>
    <row r="1612" spans="1:23" ht="25" customHeight="1" x14ac:dyDescent="0.3">
      <c r="A1612" s="32"/>
      <c r="B1612" s="32"/>
      <c r="C1612" s="32"/>
      <c r="D1612" s="32"/>
      <c r="E1612" s="126"/>
      <c r="F1612" s="35"/>
      <c r="G1612" s="35"/>
      <c r="H1612" s="35"/>
      <c r="I1612" s="33">
        <v>0</v>
      </c>
      <c r="J1612" s="33">
        <v>0</v>
      </c>
      <c r="K1612" s="33">
        <v>0</v>
      </c>
      <c r="L1612" s="33">
        <v>0</v>
      </c>
      <c r="M1612" s="33">
        <v>0</v>
      </c>
      <c r="N1612" s="108">
        <v>0</v>
      </c>
      <c r="O1612" s="108">
        <v>0</v>
      </c>
      <c r="R1612" s="36"/>
      <c r="S1612" s="36"/>
      <c r="T1612" s="32"/>
      <c r="U1612" s="33"/>
      <c r="V1612" s="33"/>
      <c r="W1612" s="33"/>
    </row>
    <row r="1613" spans="1:23" ht="25" customHeight="1" x14ac:dyDescent="0.3">
      <c r="A1613" s="32"/>
      <c r="B1613" s="32"/>
      <c r="C1613" s="32"/>
      <c r="D1613" s="32"/>
      <c r="E1613" s="126"/>
      <c r="F1613" s="35"/>
      <c r="G1613" s="35"/>
      <c r="H1613" s="35"/>
      <c r="I1613" s="33">
        <v>0</v>
      </c>
      <c r="J1613" s="33">
        <v>0</v>
      </c>
      <c r="K1613" s="33">
        <v>0</v>
      </c>
      <c r="L1613" s="33">
        <v>0</v>
      </c>
      <c r="M1613" s="33">
        <v>0</v>
      </c>
      <c r="N1613" s="108">
        <v>0</v>
      </c>
      <c r="O1613" s="108">
        <v>0</v>
      </c>
      <c r="R1613" s="36"/>
      <c r="S1613" s="36"/>
      <c r="T1613" s="32"/>
      <c r="U1613" s="33"/>
      <c r="V1613" s="33"/>
      <c r="W1613" s="33"/>
    </row>
    <row r="1614" spans="1:23" ht="25" customHeight="1" x14ac:dyDescent="0.3">
      <c r="A1614" s="32"/>
      <c r="B1614" s="32"/>
      <c r="C1614" s="32"/>
      <c r="D1614" s="32"/>
      <c r="E1614" s="126"/>
      <c r="F1614" s="35"/>
      <c r="G1614" s="35"/>
      <c r="H1614" s="35"/>
      <c r="I1614" s="33">
        <v>0</v>
      </c>
      <c r="J1614" s="33">
        <v>0</v>
      </c>
      <c r="K1614" s="33">
        <v>0</v>
      </c>
      <c r="L1614" s="33">
        <v>0</v>
      </c>
      <c r="M1614" s="33">
        <v>0</v>
      </c>
      <c r="N1614" s="108">
        <v>0</v>
      </c>
      <c r="O1614" s="108">
        <v>0</v>
      </c>
      <c r="R1614" s="36"/>
      <c r="S1614" s="36"/>
      <c r="T1614" s="32"/>
      <c r="U1614" s="33"/>
      <c r="V1614" s="33"/>
      <c r="W1614" s="33"/>
    </row>
    <row r="1615" spans="1:23" ht="25" customHeight="1" x14ac:dyDescent="0.3">
      <c r="A1615" s="32"/>
      <c r="B1615" s="32"/>
      <c r="C1615" s="32"/>
      <c r="D1615" s="32"/>
      <c r="E1615" s="126"/>
      <c r="F1615" s="35"/>
      <c r="G1615" s="35"/>
      <c r="H1615" s="35"/>
      <c r="I1615" s="33">
        <v>0</v>
      </c>
      <c r="J1615" s="33">
        <v>0</v>
      </c>
      <c r="K1615" s="33">
        <v>0</v>
      </c>
      <c r="L1615" s="33">
        <v>0</v>
      </c>
      <c r="M1615" s="33">
        <v>0</v>
      </c>
      <c r="N1615" s="108">
        <v>0</v>
      </c>
      <c r="O1615" s="108">
        <v>0</v>
      </c>
      <c r="R1615" s="36"/>
      <c r="S1615" s="36"/>
      <c r="T1615" s="32"/>
      <c r="U1615" s="33"/>
      <c r="V1615" s="33"/>
      <c r="W1615" s="33"/>
    </row>
    <row r="1616" spans="1:23" ht="25" customHeight="1" x14ac:dyDescent="0.3">
      <c r="A1616" s="32"/>
      <c r="B1616" s="32"/>
      <c r="C1616" s="32"/>
      <c r="D1616" s="32"/>
      <c r="E1616" s="126"/>
      <c r="F1616" s="35"/>
      <c r="G1616" s="35"/>
      <c r="H1616" s="35"/>
      <c r="I1616" s="33">
        <v>0</v>
      </c>
      <c r="J1616" s="33">
        <v>0</v>
      </c>
      <c r="K1616" s="33">
        <v>0</v>
      </c>
      <c r="L1616" s="33">
        <v>0</v>
      </c>
      <c r="M1616" s="33">
        <v>0</v>
      </c>
      <c r="N1616" s="108">
        <v>0</v>
      </c>
      <c r="O1616" s="108">
        <v>0</v>
      </c>
      <c r="R1616" s="36"/>
      <c r="S1616" s="36"/>
      <c r="T1616" s="32"/>
      <c r="U1616" s="33"/>
      <c r="V1616" s="33"/>
      <c r="W1616" s="33"/>
    </row>
    <row r="1617" spans="1:23" ht="25" customHeight="1" x14ac:dyDescent="0.3">
      <c r="A1617" s="32"/>
      <c r="B1617" s="32"/>
      <c r="C1617" s="32"/>
      <c r="D1617" s="32"/>
      <c r="E1617" s="126"/>
      <c r="F1617" s="35"/>
      <c r="G1617" s="35"/>
      <c r="H1617" s="35"/>
      <c r="I1617" s="33">
        <v>0</v>
      </c>
      <c r="J1617" s="33">
        <v>0</v>
      </c>
      <c r="K1617" s="33">
        <v>0</v>
      </c>
      <c r="L1617" s="33">
        <v>0</v>
      </c>
      <c r="M1617" s="33">
        <v>0</v>
      </c>
      <c r="N1617" s="108">
        <v>0</v>
      </c>
      <c r="O1617" s="108">
        <v>0</v>
      </c>
      <c r="R1617" s="36"/>
      <c r="S1617" s="36"/>
      <c r="T1617" s="32"/>
      <c r="U1617" s="33"/>
      <c r="V1617" s="33"/>
      <c r="W1617" s="33"/>
    </row>
    <row r="1618" spans="1:23" ht="25" customHeight="1" x14ac:dyDescent="0.3">
      <c r="A1618" s="32"/>
      <c r="B1618" s="32"/>
      <c r="C1618" s="32"/>
      <c r="D1618" s="32"/>
      <c r="E1618" s="126"/>
      <c r="F1618" s="35"/>
      <c r="G1618" s="35"/>
      <c r="H1618" s="35"/>
      <c r="I1618" s="33">
        <v>0</v>
      </c>
      <c r="J1618" s="33">
        <v>0</v>
      </c>
      <c r="K1618" s="33">
        <v>0</v>
      </c>
      <c r="L1618" s="33">
        <v>0</v>
      </c>
      <c r="M1618" s="33">
        <v>0</v>
      </c>
      <c r="N1618" s="108">
        <v>0</v>
      </c>
      <c r="O1618" s="108">
        <v>0</v>
      </c>
      <c r="R1618" s="36"/>
      <c r="S1618" s="36"/>
      <c r="T1618" s="32"/>
      <c r="U1618" s="33"/>
      <c r="V1618" s="33"/>
      <c r="W1618" s="33"/>
    </row>
    <row r="1619" spans="1:23" ht="25" customHeight="1" x14ac:dyDescent="0.3">
      <c r="A1619" s="32"/>
      <c r="B1619" s="32"/>
      <c r="C1619" s="32"/>
      <c r="D1619" s="32"/>
      <c r="E1619" s="126"/>
      <c r="F1619" s="35"/>
      <c r="G1619" s="35"/>
      <c r="H1619" s="35"/>
      <c r="I1619" s="33">
        <v>0</v>
      </c>
      <c r="J1619" s="33">
        <v>0</v>
      </c>
      <c r="K1619" s="33">
        <v>0</v>
      </c>
      <c r="L1619" s="33">
        <v>0</v>
      </c>
      <c r="M1619" s="33">
        <v>0</v>
      </c>
      <c r="N1619" s="108">
        <v>0</v>
      </c>
      <c r="O1619" s="108">
        <v>0</v>
      </c>
      <c r="R1619" s="36"/>
      <c r="S1619" s="36"/>
      <c r="T1619" s="32"/>
      <c r="U1619" s="33"/>
      <c r="V1619" s="33"/>
      <c r="W1619" s="33"/>
    </row>
    <row r="1620" spans="1:23" ht="25" customHeight="1" x14ac:dyDescent="0.3">
      <c r="A1620" s="32"/>
      <c r="B1620" s="32"/>
      <c r="C1620" s="32"/>
      <c r="D1620" s="32"/>
      <c r="E1620" s="126"/>
      <c r="F1620" s="35"/>
      <c r="G1620" s="35"/>
      <c r="H1620" s="35"/>
      <c r="I1620" s="33">
        <v>0</v>
      </c>
      <c r="J1620" s="33">
        <v>0</v>
      </c>
      <c r="K1620" s="33">
        <v>0</v>
      </c>
      <c r="L1620" s="33">
        <v>0</v>
      </c>
      <c r="M1620" s="33">
        <v>0</v>
      </c>
      <c r="N1620" s="108">
        <v>0</v>
      </c>
      <c r="O1620" s="108">
        <v>0</v>
      </c>
      <c r="R1620" s="36"/>
      <c r="S1620" s="36"/>
      <c r="T1620" s="32"/>
      <c r="U1620" s="33"/>
      <c r="V1620" s="33"/>
      <c r="W1620" s="33"/>
    </row>
    <row r="1621" spans="1:23" ht="25" customHeight="1" x14ac:dyDescent="0.3">
      <c r="A1621" s="32"/>
      <c r="B1621" s="32"/>
      <c r="C1621" s="32"/>
      <c r="D1621" s="32"/>
      <c r="E1621" s="126"/>
      <c r="F1621" s="35"/>
      <c r="G1621" s="35"/>
      <c r="H1621" s="35"/>
      <c r="I1621" s="33">
        <v>0</v>
      </c>
      <c r="J1621" s="33">
        <v>0</v>
      </c>
      <c r="K1621" s="33">
        <v>0</v>
      </c>
      <c r="L1621" s="33">
        <v>0</v>
      </c>
      <c r="M1621" s="33">
        <v>0</v>
      </c>
      <c r="N1621" s="108">
        <v>0</v>
      </c>
      <c r="O1621" s="108">
        <v>0</v>
      </c>
      <c r="R1621" s="36"/>
      <c r="S1621" s="36"/>
      <c r="T1621" s="32"/>
      <c r="U1621" s="33"/>
      <c r="V1621" s="33"/>
      <c r="W1621" s="33"/>
    </row>
    <row r="1622" spans="1:23" ht="25" customHeight="1" x14ac:dyDescent="0.3">
      <c r="A1622" s="32"/>
      <c r="B1622" s="32"/>
      <c r="C1622" s="32"/>
      <c r="D1622" s="32"/>
      <c r="E1622" s="126"/>
      <c r="F1622" s="35"/>
      <c r="G1622" s="35"/>
      <c r="H1622" s="35"/>
      <c r="I1622" s="33">
        <v>0</v>
      </c>
      <c r="J1622" s="33">
        <v>0</v>
      </c>
      <c r="K1622" s="33">
        <v>0</v>
      </c>
      <c r="L1622" s="33">
        <v>0</v>
      </c>
      <c r="M1622" s="33">
        <v>0</v>
      </c>
      <c r="N1622" s="108">
        <v>0</v>
      </c>
      <c r="O1622" s="108">
        <v>0</v>
      </c>
      <c r="R1622" s="36"/>
      <c r="S1622" s="36"/>
      <c r="T1622" s="32"/>
      <c r="U1622" s="33"/>
      <c r="V1622" s="33"/>
      <c r="W1622" s="33"/>
    </row>
    <row r="1623" spans="1:23" ht="25" customHeight="1" x14ac:dyDescent="0.3">
      <c r="A1623" s="32"/>
      <c r="B1623" s="32"/>
      <c r="C1623" s="32"/>
      <c r="D1623" s="32"/>
      <c r="E1623" s="126"/>
      <c r="F1623" s="35"/>
      <c r="G1623" s="35"/>
      <c r="H1623" s="35"/>
      <c r="I1623" s="33">
        <v>0</v>
      </c>
      <c r="J1623" s="33">
        <v>0</v>
      </c>
      <c r="K1623" s="33">
        <v>0</v>
      </c>
      <c r="L1623" s="33">
        <v>0</v>
      </c>
      <c r="M1623" s="33">
        <v>0</v>
      </c>
      <c r="N1623" s="108">
        <v>0</v>
      </c>
      <c r="O1623" s="108">
        <v>0</v>
      </c>
      <c r="R1623" s="36"/>
      <c r="S1623" s="36"/>
      <c r="T1623" s="32"/>
      <c r="U1623" s="33"/>
      <c r="V1623" s="33"/>
      <c r="W1623" s="33"/>
    </row>
    <row r="1624" spans="1:23" ht="25" customHeight="1" x14ac:dyDescent="0.3">
      <c r="A1624" s="32"/>
      <c r="B1624" s="32"/>
      <c r="C1624" s="32"/>
      <c r="D1624" s="32"/>
      <c r="E1624" s="126"/>
      <c r="F1624" s="35"/>
      <c r="G1624" s="35"/>
      <c r="H1624" s="35"/>
      <c r="I1624" s="33">
        <v>0</v>
      </c>
      <c r="J1624" s="33">
        <v>0</v>
      </c>
      <c r="K1624" s="33">
        <v>0</v>
      </c>
      <c r="L1624" s="33">
        <v>0</v>
      </c>
      <c r="M1624" s="33">
        <v>0</v>
      </c>
      <c r="N1624" s="108">
        <v>0</v>
      </c>
      <c r="O1624" s="108">
        <v>0</v>
      </c>
      <c r="R1624" s="36"/>
      <c r="S1624" s="36"/>
      <c r="T1624" s="32"/>
      <c r="U1624" s="33"/>
      <c r="V1624" s="33"/>
      <c r="W1624" s="33"/>
    </row>
    <row r="1625" spans="1:23" ht="25" customHeight="1" x14ac:dyDescent="0.3">
      <c r="A1625" s="32"/>
      <c r="B1625" s="32"/>
      <c r="C1625" s="32"/>
      <c r="D1625" s="32"/>
      <c r="E1625" s="126"/>
      <c r="F1625" s="35"/>
      <c r="G1625" s="35"/>
      <c r="H1625" s="35"/>
      <c r="I1625" s="33">
        <v>0</v>
      </c>
      <c r="J1625" s="33">
        <v>0</v>
      </c>
      <c r="K1625" s="33">
        <v>0</v>
      </c>
      <c r="L1625" s="33">
        <v>0</v>
      </c>
      <c r="M1625" s="33">
        <v>0</v>
      </c>
      <c r="N1625" s="108">
        <v>0</v>
      </c>
      <c r="O1625" s="108">
        <v>0</v>
      </c>
      <c r="R1625" s="36"/>
      <c r="S1625" s="36"/>
      <c r="T1625" s="32"/>
      <c r="U1625" s="33"/>
      <c r="V1625" s="33"/>
      <c r="W1625" s="33"/>
    </row>
    <row r="1626" spans="1:23" ht="25" customHeight="1" x14ac:dyDescent="0.3">
      <c r="A1626" s="32"/>
      <c r="B1626" s="32"/>
      <c r="C1626" s="32"/>
      <c r="D1626" s="32"/>
      <c r="E1626" s="126"/>
      <c r="F1626" s="35"/>
      <c r="G1626" s="35"/>
      <c r="H1626" s="35"/>
      <c r="I1626" s="33">
        <v>0</v>
      </c>
      <c r="J1626" s="33">
        <v>0</v>
      </c>
      <c r="K1626" s="33">
        <v>0</v>
      </c>
      <c r="L1626" s="33">
        <v>0</v>
      </c>
      <c r="M1626" s="33">
        <v>0</v>
      </c>
      <c r="N1626" s="108">
        <v>0</v>
      </c>
      <c r="O1626" s="108">
        <v>0</v>
      </c>
      <c r="R1626" s="36"/>
      <c r="S1626" s="36"/>
      <c r="T1626" s="32"/>
      <c r="U1626" s="33"/>
      <c r="V1626" s="33"/>
      <c r="W1626" s="33"/>
    </row>
    <row r="1627" spans="1:23" ht="25" customHeight="1" x14ac:dyDescent="0.3">
      <c r="A1627" s="32"/>
      <c r="B1627" s="32"/>
      <c r="C1627" s="32"/>
      <c r="D1627" s="32"/>
      <c r="E1627" s="126"/>
      <c r="F1627" s="35"/>
      <c r="G1627" s="35"/>
      <c r="H1627" s="35"/>
      <c r="I1627" s="33">
        <v>0</v>
      </c>
      <c r="J1627" s="33">
        <v>0</v>
      </c>
      <c r="K1627" s="33">
        <v>0</v>
      </c>
      <c r="L1627" s="33">
        <v>0</v>
      </c>
      <c r="M1627" s="33">
        <v>0</v>
      </c>
      <c r="N1627" s="108">
        <v>0</v>
      </c>
      <c r="O1627" s="108">
        <v>0</v>
      </c>
      <c r="R1627" s="36"/>
      <c r="S1627" s="36"/>
      <c r="T1627" s="32"/>
      <c r="U1627" s="33"/>
      <c r="V1627" s="33"/>
      <c r="W1627" s="33"/>
    </row>
    <row r="1628" spans="1:23" ht="25" customHeight="1" x14ac:dyDescent="0.3">
      <c r="A1628" s="32"/>
      <c r="B1628" s="32"/>
      <c r="C1628" s="32"/>
      <c r="D1628" s="32"/>
      <c r="E1628" s="126"/>
      <c r="F1628" s="35"/>
      <c r="G1628" s="35"/>
      <c r="H1628" s="35"/>
      <c r="I1628" s="33">
        <v>0</v>
      </c>
      <c r="J1628" s="33">
        <v>0</v>
      </c>
      <c r="K1628" s="33">
        <v>0</v>
      </c>
      <c r="L1628" s="33">
        <v>0</v>
      </c>
      <c r="M1628" s="33">
        <v>0</v>
      </c>
      <c r="N1628" s="108">
        <v>0</v>
      </c>
      <c r="O1628" s="108">
        <v>0</v>
      </c>
      <c r="R1628" s="36"/>
      <c r="S1628" s="36"/>
      <c r="T1628" s="32"/>
      <c r="U1628" s="33"/>
      <c r="V1628" s="33"/>
      <c r="W1628" s="33"/>
    </row>
    <row r="1629" spans="1:23" ht="25" customHeight="1" x14ac:dyDescent="0.3">
      <c r="A1629" s="32"/>
      <c r="B1629" s="32"/>
      <c r="C1629" s="32"/>
      <c r="D1629" s="32"/>
      <c r="E1629" s="126"/>
      <c r="F1629" s="35"/>
      <c r="G1629" s="35"/>
      <c r="H1629" s="35"/>
      <c r="I1629" s="33">
        <v>0</v>
      </c>
      <c r="J1629" s="33">
        <v>0</v>
      </c>
      <c r="K1629" s="33">
        <v>0</v>
      </c>
      <c r="L1629" s="33">
        <v>0</v>
      </c>
      <c r="M1629" s="33">
        <v>0</v>
      </c>
      <c r="N1629" s="108">
        <v>0</v>
      </c>
      <c r="O1629" s="108">
        <v>0</v>
      </c>
      <c r="R1629" s="36"/>
      <c r="S1629" s="36"/>
      <c r="T1629" s="32"/>
      <c r="U1629" s="33"/>
      <c r="V1629" s="33"/>
      <c r="W1629" s="33"/>
    </row>
    <row r="1630" spans="1:23" ht="25" customHeight="1" x14ac:dyDescent="0.3">
      <c r="A1630" s="32"/>
      <c r="B1630" s="32"/>
      <c r="C1630" s="32"/>
      <c r="D1630" s="32"/>
      <c r="E1630" s="126"/>
      <c r="F1630" s="35"/>
      <c r="G1630" s="35"/>
      <c r="H1630" s="35"/>
      <c r="I1630" s="33">
        <v>0</v>
      </c>
      <c r="J1630" s="33">
        <v>0</v>
      </c>
      <c r="K1630" s="33">
        <v>0</v>
      </c>
      <c r="L1630" s="33">
        <v>0</v>
      </c>
      <c r="M1630" s="33">
        <v>0</v>
      </c>
      <c r="N1630" s="108">
        <v>0</v>
      </c>
      <c r="O1630" s="108">
        <v>0</v>
      </c>
      <c r="R1630" s="36"/>
      <c r="S1630" s="36"/>
      <c r="T1630" s="32"/>
      <c r="U1630" s="33"/>
      <c r="V1630" s="33"/>
      <c r="W1630" s="33"/>
    </row>
    <row r="1631" spans="1:23" ht="25" customHeight="1" x14ac:dyDescent="0.3">
      <c r="A1631" s="32"/>
      <c r="B1631" s="32"/>
      <c r="C1631" s="32"/>
      <c r="D1631" s="32"/>
      <c r="E1631" s="126"/>
      <c r="F1631" s="35"/>
      <c r="G1631" s="35"/>
      <c r="H1631" s="35"/>
      <c r="I1631" s="33">
        <v>0</v>
      </c>
      <c r="J1631" s="33">
        <v>0</v>
      </c>
      <c r="K1631" s="33">
        <v>0</v>
      </c>
      <c r="L1631" s="33">
        <v>0</v>
      </c>
      <c r="M1631" s="33">
        <v>0</v>
      </c>
      <c r="N1631" s="108">
        <v>0</v>
      </c>
      <c r="O1631" s="108">
        <v>0</v>
      </c>
      <c r="R1631" s="36"/>
      <c r="S1631" s="36"/>
      <c r="T1631" s="32"/>
      <c r="U1631" s="33"/>
      <c r="V1631" s="33"/>
      <c r="W1631" s="33"/>
    </row>
    <row r="1632" spans="1:23" ht="25" customHeight="1" x14ac:dyDescent="0.3">
      <c r="A1632" s="32"/>
      <c r="B1632" s="32"/>
      <c r="C1632" s="32"/>
      <c r="D1632" s="32"/>
      <c r="E1632" s="126"/>
      <c r="F1632" s="35"/>
      <c r="G1632" s="35"/>
      <c r="H1632" s="35"/>
      <c r="I1632" s="33">
        <v>0</v>
      </c>
      <c r="J1632" s="33">
        <v>0</v>
      </c>
      <c r="K1632" s="33">
        <v>0</v>
      </c>
      <c r="L1632" s="33">
        <v>0</v>
      </c>
      <c r="M1632" s="33">
        <v>0</v>
      </c>
      <c r="N1632" s="108">
        <v>0</v>
      </c>
      <c r="O1632" s="108">
        <v>0</v>
      </c>
      <c r="R1632" s="36"/>
      <c r="S1632" s="36"/>
      <c r="T1632" s="32"/>
      <c r="U1632" s="33"/>
      <c r="V1632" s="33"/>
      <c r="W1632" s="33"/>
    </row>
    <row r="1633" spans="1:23" ht="25" customHeight="1" x14ac:dyDescent="0.3">
      <c r="A1633" s="32"/>
      <c r="B1633" s="32"/>
      <c r="C1633" s="32"/>
      <c r="D1633" s="32"/>
      <c r="E1633" s="126"/>
      <c r="F1633" s="35"/>
      <c r="G1633" s="35"/>
      <c r="H1633" s="35"/>
      <c r="I1633" s="33">
        <v>0</v>
      </c>
      <c r="J1633" s="33">
        <v>0</v>
      </c>
      <c r="K1633" s="33">
        <v>0</v>
      </c>
      <c r="L1633" s="33">
        <v>0</v>
      </c>
      <c r="M1633" s="33">
        <v>0</v>
      </c>
      <c r="N1633" s="108">
        <v>0</v>
      </c>
      <c r="O1633" s="108">
        <v>0</v>
      </c>
      <c r="R1633" s="36"/>
      <c r="S1633" s="36"/>
      <c r="T1633" s="32"/>
      <c r="U1633" s="33"/>
      <c r="V1633" s="33"/>
      <c r="W1633" s="33"/>
    </row>
    <row r="1634" spans="1:23" ht="25" customHeight="1" x14ac:dyDescent="0.3">
      <c r="A1634" s="32"/>
      <c r="B1634" s="32"/>
      <c r="C1634" s="32"/>
      <c r="D1634" s="32"/>
      <c r="E1634" s="126"/>
      <c r="F1634" s="35"/>
      <c r="G1634" s="35"/>
      <c r="H1634" s="35"/>
      <c r="I1634" s="33">
        <v>0</v>
      </c>
      <c r="J1634" s="33">
        <v>0</v>
      </c>
      <c r="K1634" s="33">
        <v>0</v>
      </c>
      <c r="L1634" s="33">
        <v>0</v>
      </c>
      <c r="M1634" s="33">
        <v>0</v>
      </c>
      <c r="N1634" s="108">
        <v>0</v>
      </c>
      <c r="O1634" s="108">
        <v>0</v>
      </c>
      <c r="R1634" s="36"/>
      <c r="S1634" s="36"/>
      <c r="T1634" s="32"/>
      <c r="U1634" s="33"/>
      <c r="V1634" s="33"/>
      <c r="W1634" s="33"/>
    </row>
    <row r="1635" spans="1:23" ht="25" customHeight="1" x14ac:dyDescent="0.3">
      <c r="A1635" s="32"/>
      <c r="B1635" s="32"/>
      <c r="C1635" s="32"/>
      <c r="D1635" s="32"/>
      <c r="E1635" s="126"/>
      <c r="F1635" s="35"/>
      <c r="G1635" s="35"/>
      <c r="H1635" s="35"/>
      <c r="I1635" s="33">
        <v>0</v>
      </c>
      <c r="J1635" s="33">
        <v>0</v>
      </c>
      <c r="K1635" s="33">
        <v>0</v>
      </c>
      <c r="L1635" s="33">
        <v>0</v>
      </c>
      <c r="M1635" s="33">
        <v>0</v>
      </c>
      <c r="N1635" s="108">
        <v>0</v>
      </c>
      <c r="O1635" s="108">
        <v>0</v>
      </c>
      <c r="R1635" s="36"/>
      <c r="S1635" s="36"/>
      <c r="T1635" s="32"/>
      <c r="U1635" s="33"/>
      <c r="V1635" s="33"/>
      <c r="W1635" s="33"/>
    </row>
    <row r="1636" spans="1:23" ht="25" customHeight="1" x14ac:dyDescent="0.3">
      <c r="A1636" s="32"/>
      <c r="B1636" s="32"/>
      <c r="C1636" s="32"/>
      <c r="D1636" s="32"/>
      <c r="E1636" s="126"/>
      <c r="F1636" s="35"/>
      <c r="G1636" s="35"/>
      <c r="H1636" s="35"/>
      <c r="I1636" s="33">
        <v>0</v>
      </c>
      <c r="J1636" s="33">
        <v>0</v>
      </c>
      <c r="K1636" s="33">
        <v>0</v>
      </c>
      <c r="L1636" s="33">
        <v>0</v>
      </c>
      <c r="M1636" s="33">
        <v>0</v>
      </c>
      <c r="N1636" s="108">
        <v>0</v>
      </c>
      <c r="O1636" s="108">
        <v>0</v>
      </c>
      <c r="R1636" s="36"/>
      <c r="S1636" s="36"/>
      <c r="T1636" s="32"/>
      <c r="U1636" s="33"/>
      <c r="V1636" s="33"/>
      <c r="W1636" s="33"/>
    </row>
    <row r="1637" spans="1:23" ht="25" customHeight="1" x14ac:dyDescent="0.3">
      <c r="A1637" s="32"/>
      <c r="B1637" s="32"/>
      <c r="C1637" s="32"/>
      <c r="D1637" s="32"/>
      <c r="E1637" s="126"/>
      <c r="F1637" s="35"/>
      <c r="G1637" s="35"/>
      <c r="H1637" s="35"/>
      <c r="I1637" s="33">
        <v>0</v>
      </c>
      <c r="J1637" s="33">
        <v>0</v>
      </c>
      <c r="K1637" s="33">
        <v>0</v>
      </c>
      <c r="L1637" s="33">
        <v>0</v>
      </c>
      <c r="M1637" s="33">
        <v>0</v>
      </c>
      <c r="N1637" s="108">
        <v>0</v>
      </c>
      <c r="O1637" s="108">
        <v>0</v>
      </c>
      <c r="R1637" s="36"/>
      <c r="S1637" s="36"/>
      <c r="T1637" s="32"/>
      <c r="U1637" s="33"/>
      <c r="V1637" s="33"/>
      <c r="W1637" s="33"/>
    </row>
    <row r="1638" spans="1:23" ht="25" customHeight="1" x14ac:dyDescent="0.3">
      <c r="A1638" s="32"/>
      <c r="B1638" s="32"/>
      <c r="C1638" s="32"/>
      <c r="D1638" s="32"/>
      <c r="E1638" s="126"/>
      <c r="F1638" s="35"/>
      <c r="G1638" s="35"/>
      <c r="H1638" s="35"/>
      <c r="I1638" s="33">
        <v>0</v>
      </c>
      <c r="J1638" s="33">
        <v>0</v>
      </c>
      <c r="K1638" s="33">
        <v>0</v>
      </c>
      <c r="L1638" s="33">
        <v>0</v>
      </c>
      <c r="M1638" s="33">
        <v>0</v>
      </c>
      <c r="N1638" s="108">
        <v>0</v>
      </c>
      <c r="O1638" s="108">
        <v>0</v>
      </c>
      <c r="R1638" s="36"/>
      <c r="S1638" s="36"/>
      <c r="T1638" s="32"/>
      <c r="U1638" s="33"/>
      <c r="V1638" s="33"/>
      <c r="W1638" s="33"/>
    </row>
    <row r="1639" spans="1:23" ht="25" customHeight="1" x14ac:dyDescent="0.3">
      <c r="A1639" s="32"/>
      <c r="B1639" s="32"/>
      <c r="C1639" s="32"/>
      <c r="D1639" s="32"/>
      <c r="E1639" s="126"/>
      <c r="F1639" s="35"/>
      <c r="G1639" s="35"/>
      <c r="H1639" s="35"/>
      <c r="I1639" s="33">
        <v>0</v>
      </c>
      <c r="J1639" s="33">
        <v>0</v>
      </c>
      <c r="K1639" s="33">
        <v>0</v>
      </c>
      <c r="L1639" s="33">
        <v>0</v>
      </c>
      <c r="M1639" s="33">
        <v>0</v>
      </c>
      <c r="N1639" s="108">
        <v>0</v>
      </c>
      <c r="O1639" s="108">
        <v>0</v>
      </c>
      <c r="R1639" s="36"/>
      <c r="S1639" s="36"/>
      <c r="T1639" s="32"/>
      <c r="U1639" s="33"/>
      <c r="V1639" s="33"/>
      <c r="W1639" s="33"/>
    </row>
    <row r="1640" spans="1:23" ht="25" customHeight="1" x14ac:dyDescent="0.3">
      <c r="A1640" s="32"/>
      <c r="B1640" s="32"/>
      <c r="C1640" s="32"/>
      <c r="D1640" s="32"/>
      <c r="E1640" s="126"/>
      <c r="F1640" s="35"/>
      <c r="G1640" s="35"/>
      <c r="H1640" s="35"/>
      <c r="I1640" s="33">
        <v>0</v>
      </c>
      <c r="J1640" s="33">
        <v>0</v>
      </c>
      <c r="K1640" s="33">
        <v>0</v>
      </c>
      <c r="L1640" s="33">
        <v>0</v>
      </c>
      <c r="M1640" s="33">
        <v>0</v>
      </c>
      <c r="N1640" s="108">
        <v>0</v>
      </c>
      <c r="O1640" s="108">
        <v>0</v>
      </c>
      <c r="R1640" s="36"/>
      <c r="S1640" s="36"/>
      <c r="T1640" s="32"/>
      <c r="U1640" s="33"/>
      <c r="V1640" s="33"/>
      <c r="W1640" s="33"/>
    </row>
    <row r="1641" spans="1:23" ht="25" customHeight="1" x14ac:dyDescent="0.3">
      <c r="A1641" s="32"/>
      <c r="B1641" s="32"/>
      <c r="C1641" s="32"/>
      <c r="D1641" s="32"/>
      <c r="E1641" s="126"/>
      <c r="F1641" s="35"/>
      <c r="G1641" s="35"/>
      <c r="H1641" s="35"/>
      <c r="I1641" s="33">
        <v>0</v>
      </c>
      <c r="J1641" s="33">
        <v>0</v>
      </c>
      <c r="K1641" s="33">
        <v>0</v>
      </c>
      <c r="L1641" s="33">
        <v>0</v>
      </c>
      <c r="M1641" s="33">
        <v>0</v>
      </c>
      <c r="N1641" s="108">
        <v>0</v>
      </c>
      <c r="O1641" s="108">
        <v>0</v>
      </c>
      <c r="R1641" s="36"/>
      <c r="S1641" s="36"/>
      <c r="T1641" s="32"/>
      <c r="U1641" s="33"/>
      <c r="V1641" s="33"/>
      <c r="W1641" s="33"/>
    </row>
    <row r="1642" spans="1:23" ht="25" customHeight="1" x14ac:dyDescent="0.3">
      <c r="A1642" s="32"/>
      <c r="B1642" s="32"/>
      <c r="C1642" s="32"/>
      <c r="D1642" s="32"/>
      <c r="E1642" s="126"/>
      <c r="F1642" s="35"/>
      <c r="G1642" s="35"/>
      <c r="H1642" s="35"/>
      <c r="I1642" s="33">
        <v>0</v>
      </c>
      <c r="J1642" s="33">
        <v>0</v>
      </c>
      <c r="K1642" s="33">
        <v>0</v>
      </c>
      <c r="L1642" s="33">
        <v>0</v>
      </c>
      <c r="M1642" s="33">
        <v>0</v>
      </c>
      <c r="N1642" s="108">
        <v>0</v>
      </c>
      <c r="O1642" s="108">
        <v>0</v>
      </c>
      <c r="R1642" s="36"/>
      <c r="S1642" s="36"/>
      <c r="T1642" s="32"/>
      <c r="U1642" s="33"/>
      <c r="V1642" s="33"/>
      <c r="W1642" s="33"/>
    </row>
    <row r="1643" spans="1:23" ht="25" customHeight="1" x14ac:dyDescent="0.3">
      <c r="A1643" s="32"/>
      <c r="B1643" s="32"/>
      <c r="C1643" s="32"/>
      <c r="D1643" s="32"/>
      <c r="E1643" s="126"/>
      <c r="F1643" s="35"/>
      <c r="G1643" s="35"/>
      <c r="H1643" s="35"/>
      <c r="I1643" s="33">
        <v>0</v>
      </c>
      <c r="J1643" s="33">
        <v>0</v>
      </c>
      <c r="K1643" s="33">
        <v>0</v>
      </c>
      <c r="L1643" s="33">
        <v>0</v>
      </c>
      <c r="M1643" s="33">
        <v>0</v>
      </c>
      <c r="N1643" s="108">
        <v>0</v>
      </c>
      <c r="O1643" s="108">
        <v>0</v>
      </c>
      <c r="R1643" s="36"/>
      <c r="S1643" s="36"/>
      <c r="T1643" s="32"/>
      <c r="U1643" s="33"/>
      <c r="V1643" s="33"/>
      <c r="W1643" s="33"/>
    </row>
    <row r="1644" spans="1:23" ht="25" customHeight="1" x14ac:dyDescent="0.3">
      <c r="A1644" s="32"/>
      <c r="B1644" s="32"/>
      <c r="C1644" s="32"/>
      <c r="D1644" s="32"/>
      <c r="E1644" s="126"/>
      <c r="F1644" s="35"/>
      <c r="G1644" s="35"/>
      <c r="H1644" s="35"/>
      <c r="I1644" s="33">
        <v>0</v>
      </c>
      <c r="J1644" s="33">
        <v>0</v>
      </c>
      <c r="K1644" s="33">
        <v>0</v>
      </c>
      <c r="L1644" s="33">
        <v>0</v>
      </c>
      <c r="M1644" s="33">
        <v>0</v>
      </c>
      <c r="N1644" s="108">
        <v>0</v>
      </c>
      <c r="O1644" s="108">
        <v>0</v>
      </c>
      <c r="R1644" s="36"/>
      <c r="S1644" s="36"/>
      <c r="T1644" s="32"/>
      <c r="U1644" s="33"/>
      <c r="V1644" s="33"/>
      <c r="W1644" s="33"/>
    </row>
    <row r="1645" spans="1:23" ht="25" customHeight="1" x14ac:dyDescent="0.3">
      <c r="A1645" s="32"/>
      <c r="B1645" s="32"/>
      <c r="C1645" s="32"/>
      <c r="D1645" s="32"/>
      <c r="E1645" s="126"/>
      <c r="F1645" s="35"/>
      <c r="G1645" s="35"/>
      <c r="H1645" s="35"/>
      <c r="I1645" s="33">
        <v>0</v>
      </c>
      <c r="J1645" s="33">
        <v>0</v>
      </c>
      <c r="K1645" s="33">
        <v>0</v>
      </c>
      <c r="L1645" s="33">
        <v>0</v>
      </c>
      <c r="M1645" s="33">
        <v>0</v>
      </c>
      <c r="N1645" s="108">
        <v>0</v>
      </c>
      <c r="O1645" s="108">
        <v>0</v>
      </c>
      <c r="R1645" s="36"/>
      <c r="S1645" s="36"/>
      <c r="T1645" s="32"/>
      <c r="U1645" s="33"/>
      <c r="V1645" s="33"/>
      <c r="W1645" s="33"/>
    </row>
    <row r="1646" spans="1:23" ht="25" customHeight="1" x14ac:dyDescent="0.3">
      <c r="A1646" s="32"/>
      <c r="B1646" s="32"/>
      <c r="C1646" s="32"/>
      <c r="D1646" s="32"/>
      <c r="E1646" s="126"/>
      <c r="F1646" s="35"/>
      <c r="G1646" s="35"/>
      <c r="H1646" s="35"/>
      <c r="I1646" s="33">
        <v>0</v>
      </c>
      <c r="J1646" s="33">
        <v>0</v>
      </c>
      <c r="K1646" s="33">
        <v>0</v>
      </c>
      <c r="L1646" s="33">
        <v>0</v>
      </c>
      <c r="M1646" s="33">
        <v>0</v>
      </c>
      <c r="N1646" s="108">
        <v>0</v>
      </c>
      <c r="O1646" s="108">
        <v>0</v>
      </c>
      <c r="R1646" s="36"/>
      <c r="S1646" s="36"/>
      <c r="T1646" s="32"/>
      <c r="U1646" s="33"/>
      <c r="V1646" s="33"/>
      <c r="W1646" s="33"/>
    </row>
    <row r="1647" spans="1:23" ht="25" customHeight="1" x14ac:dyDescent="0.3">
      <c r="A1647" s="32"/>
      <c r="B1647" s="32"/>
      <c r="C1647" s="32"/>
      <c r="D1647" s="32"/>
      <c r="E1647" s="126"/>
      <c r="F1647" s="35"/>
      <c r="G1647" s="35"/>
      <c r="H1647" s="35"/>
      <c r="I1647" s="33">
        <v>0</v>
      </c>
      <c r="J1647" s="33">
        <v>0</v>
      </c>
      <c r="K1647" s="33">
        <v>0</v>
      </c>
      <c r="L1647" s="33">
        <v>0</v>
      </c>
      <c r="M1647" s="33">
        <v>0</v>
      </c>
      <c r="N1647" s="108">
        <v>0</v>
      </c>
      <c r="O1647" s="108">
        <v>0</v>
      </c>
      <c r="R1647" s="36"/>
      <c r="S1647" s="36"/>
      <c r="T1647" s="32"/>
      <c r="U1647" s="33"/>
      <c r="V1647" s="33"/>
      <c r="W1647" s="33"/>
    </row>
    <row r="1648" spans="1:23" ht="25" customHeight="1" x14ac:dyDescent="0.3">
      <c r="A1648" s="32"/>
      <c r="B1648" s="32"/>
      <c r="C1648" s="32"/>
      <c r="D1648" s="32"/>
      <c r="E1648" s="126"/>
      <c r="F1648" s="35"/>
      <c r="G1648" s="35"/>
      <c r="H1648" s="35"/>
      <c r="I1648" s="33">
        <v>0</v>
      </c>
      <c r="J1648" s="33">
        <v>0</v>
      </c>
      <c r="K1648" s="33">
        <v>0</v>
      </c>
      <c r="L1648" s="33">
        <v>0</v>
      </c>
      <c r="M1648" s="33">
        <v>0</v>
      </c>
      <c r="N1648" s="108">
        <v>0</v>
      </c>
      <c r="O1648" s="108">
        <v>0</v>
      </c>
      <c r="R1648" s="36"/>
      <c r="S1648" s="36"/>
      <c r="T1648" s="32"/>
      <c r="U1648" s="33"/>
      <c r="V1648" s="33"/>
      <c r="W1648" s="33"/>
    </row>
    <row r="1649" spans="1:23" ht="25" customHeight="1" x14ac:dyDescent="0.3">
      <c r="A1649" s="32"/>
      <c r="B1649" s="32"/>
      <c r="C1649" s="32"/>
      <c r="D1649" s="32"/>
      <c r="E1649" s="126"/>
      <c r="F1649" s="35"/>
      <c r="G1649" s="35"/>
      <c r="H1649" s="35"/>
      <c r="I1649" s="33">
        <v>0</v>
      </c>
      <c r="J1649" s="33">
        <v>0</v>
      </c>
      <c r="K1649" s="33">
        <v>0</v>
      </c>
      <c r="L1649" s="33">
        <v>0</v>
      </c>
      <c r="M1649" s="33">
        <v>0</v>
      </c>
      <c r="N1649" s="108">
        <v>0</v>
      </c>
      <c r="O1649" s="108">
        <v>0</v>
      </c>
      <c r="R1649" s="36"/>
      <c r="S1649" s="36"/>
      <c r="T1649" s="32"/>
      <c r="U1649" s="33"/>
      <c r="V1649" s="33"/>
      <c r="W1649" s="33"/>
    </row>
    <row r="1650" spans="1:23" ht="25" customHeight="1" x14ac:dyDescent="0.3">
      <c r="A1650" s="32"/>
      <c r="B1650" s="32"/>
      <c r="C1650" s="32"/>
      <c r="D1650" s="32"/>
      <c r="E1650" s="126"/>
      <c r="F1650" s="35"/>
      <c r="G1650" s="35"/>
      <c r="H1650" s="35"/>
      <c r="I1650" s="33">
        <v>0</v>
      </c>
      <c r="J1650" s="33">
        <v>0</v>
      </c>
      <c r="K1650" s="33">
        <v>0</v>
      </c>
      <c r="L1650" s="33">
        <v>0</v>
      </c>
      <c r="M1650" s="33">
        <v>0</v>
      </c>
      <c r="N1650" s="108">
        <v>0</v>
      </c>
      <c r="O1650" s="108">
        <v>0</v>
      </c>
      <c r="R1650" s="36"/>
      <c r="S1650" s="36"/>
      <c r="T1650" s="32"/>
      <c r="U1650" s="33"/>
      <c r="V1650" s="33"/>
      <c r="W1650" s="33"/>
    </row>
    <row r="1651" spans="1:23" ht="25" customHeight="1" x14ac:dyDescent="0.3">
      <c r="A1651" s="32"/>
      <c r="B1651" s="32"/>
      <c r="C1651" s="32"/>
      <c r="D1651" s="32"/>
      <c r="E1651" s="126"/>
      <c r="F1651" s="35"/>
      <c r="G1651" s="35"/>
      <c r="H1651" s="35"/>
      <c r="I1651" s="33">
        <v>0</v>
      </c>
      <c r="J1651" s="33">
        <v>0</v>
      </c>
      <c r="K1651" s="33">
        <v>0</v>
      </c>
      <c r="L1651" s="33">
        <v>0</v>
      </c>
      <c r="M1651" s="33">
        <v>0</v>
      </c>
      <c r="N1651" s="108">
        <v>0</v>
      </c>
      <c r="O1651" s="108">
        <v>0</v>
      </c>
      <c r="R1651" s="36"/>
      <c r="S1651" s="36"/>
      <c r="T1651" s="32"/>
      <c r="U1651" s="33"/>
      <c r="V1651" s="33"/>
      <c r="W1651" s="33"/>
    </row>
    <row r="1652" spans="1:23" ht="25" customHeight="1" x14ac:dyDescent="0.3">
      <c r="A1652" s="32"/>
      <c r="B1652" s="32"/>
      <c r="C1652" s="32"/>
      <c r="D1652" s="32"/>
      <c r="E1652" s="126"/>
      <c r="F1652" s="35"/>
      <c r="G1652" s="35"/>
      <c r="H1652" s="35"/>
      <c r="I1652" s="33">
        <v>0</v>
      </c>
      <c r="J1652" s="33">
        <v>0</v>
      </c>
      <c r="K1652" s="33">
        <v>0</v>
      </c>
      <c r="L1652" s="33">
        <v>0</v>
      </c>
      <c r="M1652" s="33">
        <v>0</v>
      </c>
      <c r="N1652" s="108">
        <v>0</v>
      </c>
      <c r="O1652" s="108">
        <v>0</v>
      </c>
      <c r="R1652" s="36"/>
      <c r="S1652" s="36"/>
      <c r="T1652" s="32"/>
      <c r="U1652" s="33"/>
      <c r="V1652" s="33"/>
      <c r="W1652" s="33"/>
    </row>
    <row r="1653" spans="1:23" ht="25" customHeight="1" x14ac:dyDescent="0.3">
      <c r="A1653" s="32"/>
      <c r="B1653" s="32"/>
      <c r="C1653" s="32"/>
      <c r="D1653" s="32"/>
      <c r="E1653" s="126"/>
      <c r="F1653" s="35"/>
      <c r="G1653" s="35"/>
      <c r="H1653" s="35"/>
      <c r="I1653" s="33">
        <v>0</v>
      </c>
      <c r="J1653" s="33">
        <v>0</v>
      </c>
      <c r="K1653" s="33">
        <v>0</v>
      </c>
      <c r="L1653" s="33">
        <v>0</v>
      </c>
      <c r="M1653" s="33">
        <v>0</v>
      </c>
      <c r="N1653" s="108">
        <v>0</v>
      </c>
      <c r="O1653" s="108">
        <v>0</v>
      </c>
      <c r="R1653" s="36"/>
      <c r="S1653" s="36"/>
      <c r="T1653" s="32"/>
      <c r="U1653" s="33"/>
      <c r="V1653" s="33"/>
      <c r="W1653" s="33"/>
    </row>
    <row r="1654" spans="1:23" ht="25" customHeight="1" x14ac:dyDescent="0.3">
      <c r="A1654" s="32"/>
      <c r="B1654" s="32"/>
      <c r="C1654" s="32"/>
      <c r="D1654" s="32"/>
      <c r="E1654" s="126"/>
      <c r="F1654" s="35"/>
      <c r="G1654" s="35"/>
      <c r="H1654" s="35"/>
      <c r="I1654" s="33">
        <v>0</v>
      </c>
      <c r="J1654" s="33">
        <v>0</v>
      </c>
      <c r="K1654" s="33">
        <v>0</v>
      </c>
      <c r="L1654" s="33">
        <v>0</v>
      </c>
      <c r="M1654" s="33">
        <v>0</v>
      </c>
      <c r="N1654" s="108">
        <v>0</v>
      </c>
      <c r="O1654" s="108">
        <v>0</v>
      </c>
      <c r="R1654" s="36"/>
      <c r="S1654" s="36"/>
      <c r="T1654" s="32"/>
      <c r="U1654" s="33"/>
      <c r="V1654" s="33"/>
      <c r="W1654" s="33"/>
    </row>
    <row r="1655" spans="1:23" ht="25" customHeight="1" x14ac:dyDescent="0.3">
      <c r="A1655" s="32"/>
      <c r="B1655" s="32"/>
      <c r="C1655" s="32"/>
      <c r="D1655" s="32"/>
      <c r="E1655" s="126"/>
      <c r="F1655" s="35"/>
      <c r="G1655" s="35"/>
      <c r="H1655" s="35"/>
      <c r="I1655" s="33">
        <v>0</v>
      </c>
      <c r="J1655" s="33">
        <v>0</v>
      </c>
      <c r="K1655" s="33">
        <v>0</v>
      </c>
      <c r="L1655" s="33">
        <v>0</v>
      </c>
      <c r="M1655" s="33">
        <v>0</v>
      </c>
      <c r="N1655" s="108">
        <v>0</v>
      </c>
      <c r="O1655" s="108">
        <v>0</v>
      </c>
      <c r="R1655" s="36"/>
      <c r="S1655" s="36"/>
      <c r="T1655" s="32"/>
      <c r="U1655" s="33"/>
      <c r="V1655" s="33"/>
      <c r="W1655" s="33"/>
    </row>
    <row r="1656" spans="1:23" ht="25" customHeight="1" x14ac:dyDescent="0.3">
      <c r="A1656" s="32"/>
      <c r="B1656" s="32"/>
      <c r="C1656" s="32"/>
      <c r="D1656" s="32"/>
      <c r="E1656" s="126"/>
      <c r="F1656" s="35"/>
      <c r="G1656" s="35"/>
      <c r="H1656" s="35"/>
      <c r="I1656" s="33">
        <v>0</v>
      </c>
      <c r="J1656" s="33">
        <v>0</v>
      </c>
      <c r="K1656" s="33">
        <v>0</v>
      </c>
      <c r="L1656" s="33">
        <v>0</v>
      </c>
      <c r="M1656" s="33">
        <v>0</v>
      </c>
      <c r="N1656" s="108">
        <v>0</v>
      </c>
      <c r="O1656" s="108">
        <v>0</v>
      </c>
      <c r="R1656" s="36"/>
      <c r="S1656" s="36"/>
      <c r="T1656" s="32"/>
      <c r="U1656" s="33"/>
      <c r="V1656" s="33"/>
      <c r="W1656" s="33"/>
    </row>
    <row r="1657" spans="1:23" ht="25" customHeight="1" x14ac:dyDescent="0.3">
      <c r="A1657" s="32"/>
      <c r="B1657" s="32"/>
      <c r="C1657" s="32"/>
      <c r="D1657" s="32"/>
      <c r="E1657" s="126"/>
      <c r="F1657" s="35"/>
      <c r="G1657" s="35"/>
      <c r="H1657" s="35"/>
      <c r="I1657" s="33">
        <v>0</v>
      </c>
      <c r="J1657" s="33">
        <v>0</v>
      </c>
      <c r="K1657" s="33">
        <v>0</v>
      </c>
      <c r="L1657" s="33">
        <v>0</v>
      </c>
      <c r="M1657" s="33">
        <v>0</v>
      </c>
      <c r="N1657" s="108">
        <v>0</v>
      </c>
      <c r="O1657" s="108">
        <v>0</v>
      </c>
      <c r="R1657" s="36"/>
      <c r="S1657" s="36"/>
      <c r="T1657" s="32"/>
      <c r="U1657" s="33"/>
      <c r="V1657" s="33"/>
      <c r="W1657" s="33"/>
    </row>
    <row r="1658" spans="1:23" ht="25" customHeight="1" x14ac:dyDescent="0.3">
      <c r="A1658" s="32"/>
      <c r="B1658" s="32"/>
      <c r="C1658" s="32"/>
      <c r="D1658" s="32"/>
      <c r="E1658" s="126"/>
      <c r="F1658" s="35"/>
      <c r="G1658" s="35"/>
      <c r="H1658" s="35"/>
      <c r="I1658" s="33">
        <v>0</v>
      </c>
      <c r="J1658" s="33">
        <v>0</v>
      </c>
      <c r="K1658" s="33">
        <v>0</v>
      </c>
      <c r="L1658" s="33">
        <v>0</v>
      </c>
      <c r="M1658" s="33">
        <v>0</v>
      </c>
      <c r="N1658" s="108">
        <v>0</v>
      </c>
      <c r="O1658" s="108">
        <v>0</v>
      </c>
      <c r="R1658" s="36"/>
      <c r="S1658" s="36"/>
      <c r="T1658" s="32"/>
      <c r="U1658" s="33"/>
      <c r="V1658" s="33"/>
      <c r="W1658" s="33"/>
    </row>
    <row r="1659" spans="1:23" ht="25" customHeight="1" x14ac:dyDescent="0.3">
      <c r="A1659" s="32"/>
      <c r="B1659" s="32"/>
      <c r="C1659" s="32"/>
      <c r="D1659" s="32"/>
      <c r="E1659" s="126"/>
      <c r="F1659" s="35"/>
      <c r="G1659" s="35"/>
      <c r="H1659" s="35"/>
      <c r="I1659" s="33">
        <v>0</v>
      </c>
      <c r="J1659" s="33">
        <v>0</v>
      </c>
      <c r="K1659" s="33">
        <v>0</v>
      </c>
      <c r="L1659" s="33">
        <v>0</v>
      </c>
      <c r="M1659" s="33">
        <v>0</v>
      </c>
      <c r="N1659" s="108">
        <v>0</v>
      </c>
      <c r="O1659" s="108">
        <v>0</v>
      </c>
      <c r="R1659" s="36"/>
      <c r="S1659" s="36"/>
      <c r="T1659" s="32"/>
      <c r="U1659" s="33"/>
      <c r="V1659" s="33"/>
      <c r="W1659" s="33"/>
    </row>
    <row r="1660" spans="1:23" ht="25" customHeight="1" x14ac:dyDescent="0.3">
      <c r="A1660" s="32"/>
      <c r="B1660" s="32"/>
      <c r="C1660" s="32"/>
      <c r="D1660" s="32"/>
      <c r="E1660" s="126"/>
      <c r="F1660" s="35"/>
      <c r="G1660" s="35"/>
      <c r="H1660" s="35"/>
      <c r="I1660" s="33">
        <v>0</v>
      </c>
      <c r="J1660" s="33">
        <v>0</v>
      </c>
      <c r="K1660" s="33">
        <v>0</v>
      </c>
      <c r="L1660" s="33">
        <v>0</v>
      </c>
      <c r="M1660" s="33">
        <v>0</v>
      </c>
      <c r="N1660" s="108">
        <v>0</v>
      </c>
      <c r="O1660" s="108">
        <v>0</v>
      </c>
      <c r="R1660" s="36"/>
      <c r="S1660" s="36"/>
      <c r="T1660" s="32"/>
      <c r="U1660" s="33"/>
      <c r="V1660" s="33"/>
      <c r="W1660" s="33"/>
    </row>
    <row r="1661" spans="1:23" ht="25" customHeight="1" x14ac:dyDescent="0.3">
      <c r="A1661" s="32"/>
      <c r="B1661" s="32"/>
      <c r="C1661" s="32"/>
      <c r="D1661" s="32"/>
      <c r="E1661" s="126"/>
      <c r="F1661" s="35"/>
      <c r="G1661" s="35"/>
      <c r="H1661" s="35"/>
      <c r="I1661" s="33">
        <v>0</v>
      </c>
      <c r="J1661" s="33">
        <v>0</v>
      </c>
      <c r="K1661" s="33">
        <v>0</v>
      </c>
      <c r="L1661" s="33">
        <v>0</v>
      </c>
      <c r="M1661" s="33">
        <v>0</v>
      </c>
      <c r="N1661" s="108">
        <v>0</v>
      </c>
      <c r="O1661" s="108">
        <v>0</v>
      </c>
      <c r="R1661" s="36"/>
      <c r="S1661" s="36"/>
      <c r="T1661" s="32"/>
      <c r="U1661" s="33"/>
      <c r="V1661" s="33"/>
      <c r="W1661" s="33"/>
    </row>
    <row r="1662" spans="1:23" ht="25" customHeight="1" x14ac:dyDescent="0.3">
      <c r="A1662" s="32"/>
      <c r="B1662" s="32"/>
      <c r="C1662" s="32"/>
      <c r="D1662" s="32"/>
      <c r="E1662" s="126"/>
      <c r="F1662" s="35"/>
      <c r="G1662" s="35"/>
      <c r="H1662" s="35"/>
      <c r="I1662" s="33">
        <v>0</v>
      </c>
      <c r="J1662" s="33">
        <v>0</v>
      </c>
      <c r="K1662" s="33">
        <v>0</v>
      </c>
      <c r="L1662" s="33">
        <v>0</v>
      </c>
      <c r="M1662" s="33">
        <v>0</v>
      </c>
      <c r="N1662" s="108">
        <v>0</v>
      </c>
      <c r="O1662" s="108">
        <v>0</v>
      </c>
      <c r="R1662" s="36"/>
      <c r="S1662" s="36"/>
      <c r="T1662" s="32"/>
      <c r="U1662" s="33"/>
      <c r="V1662" s="33"/>
      <c r="W1662" s="33"/>
    </row>
    <row r="1663" spans="1:23" ht="25" customHeight="1" x14ac:dyDescent="0.3">
      <c r="A1663" s="32"/>
      <c r="B1663" s="32"/>
      <c r="C1663" s="32"/>
      <c r="D1663" s="32"/>
      <c r="E1663" s="126"/>
      <c r="F1663" s="35"/>
      <c r="G1663" s="35"/>
      <c r="H1663" s="35"/>
      <c r="I1663" s="33">
        <v>0</v>
      </c>
      <c r="J1663" s="33">
        <v>0</v>
      </c>
      <c r="K1663" s="33">
        <v>0</v>
      </c>
      <c r="L1663" s="33">
        <v>0</v>
      </c>
      <c r="M1663" s="33">
        <v>0</v>
      </c>
      <c r="N1663" s="108">
        <v>0</v>
      </c>
      <c r="O1663" s="108">
        <v>0</v>
      </c>
      <c r="R1663" s="36"/>
      <c r="S1663" s="36"/>
      <c r="T1663" s="32"/>
      <c r="U1663" s="33"/>
      <c r="V1663" s="33"/>
      <c r="W1663" s="33"/>
    </row>
    <row r="1664" spans="1:23" ht="25" customHeight="1" x14ac:dyDescent="0.3">
      <c r="A1664" s="32"/>
      <c r="B1664" s="32"/>
      <c r="C1664" s="32"/>
      <c r="D1664" s="32"/>
      <c r="E1664" s="126"/>
      <c r="F1664" s="35"/>
      <c r="G1664" s="35"/>
      <c r="H1664" s="35"/>
      <c r="I1664" s="33">
        <v>0</v>
      </c>
      <c r="J1664" s="33">
        <v>0</v>
      </c>
      <c r="K1664" s="33">
        <v>0</v>
      </c>
      <c r="L1664" s="33">
        <v>0</v>
      </c>
      <c r="M1664" s="33">
        <v>0</v>
      </c>
      <c r="N1664" s="108">
        <v>0</v>
      </c>
      <c r="O1664" s="108">
        <v>0</v>
      </c>
      <c r="R1664" s="36"/>
      <c r="S1664" s="36"/>
      <c r="T1664" s="32"/>
      <c r="U1664" s="33"/>
      <c r="V1664" s="33"/>
      <c r="W1664" s="33"/>
    </row>
    <row r="1665" spans="1:23" ht="25" customHeight="1" x14ac:dyDescent="0.3">
      <c r="A1665" s="32"/>
      <c r="B1665" s="32"/>
      <c r="C1665" s="32"/>
      <c r="D1665" s="32"/>
      <c r="E1665" s="126"/>
      <c r="F1665" s="35"/>
      <c r="G1665" s="35"/>
      <c r="H1665" s="35"/>
      <c r="I1665" s="33">
        <v>0</v>
      </c>
      <c r="J1665" s="33">
        <v>0</v>
      </c>
      <c r="K1665" s="33">
        <v>0</v>
      </c>
      <c r="L1665" s="33">
        <v>0</v>
      </c>
      <c r="M1665" s="33">
        <v>0</v>
      </c>
      <c r="N1665" s="108">
        <v>0</v>
      </c>
      <c r="O1665" s="108">
        <v>0</v>
      </c>
      <c r="R1665" s="36"/>
      <c r="S1665" s="36"/>
      <c r="T1665" s="32"/>
      <c r="U1665" s="33"/>
      <c r="V1665" s="33"/>
      <c r="W1665" s="33"/>
    </row>
    <row r="1666" spans="1:23" ht="25" customHeight="1" x14ac:dyDescent="0.3">
      <c r="A1666" s="32"/>
      <c r="B1666" s="32"/>
      <c r="C1666" s="32"/>
      <c r="D1666" s="32"/>
      <c r="E1666" s="126"/>
      <c r="F1666" s="35"/>
      <c r="G1666" s="35"/>
      <c r="H1666" s="35"/>
      <c r="I1666" s="33">
        <v>0</v>
      </c>
      <c r="J1666" s="33">
        <v>0</v>
      </c>
      <c r="K1666" s="33">
        <v>0</v>
      </c>
      <c r="L1666" s="33">
        <v>0</v>
      </c>
      <c r="M1666" s="33">
        <v>0</v>
      </c>
      <c r="N1666" s="108">
        <v>0</v>
      </c>
      <c r="O1666" s="108">
        <v>0</v>
      </c>
      <c r="R1666" s="36"/>
      <c r="S1666" s="36"/>
      <c r="T1666" s="32"/>
      <c r="U1666" s="33"/>
      <c r="V1666" s="33"/>
      <c r="W1666" s="33"/>
    </row>
    <row r="1667" spans="1:23" ht="25" customHeight="1" x14ac:dyDescent="0.3">
      <c r="A1667" s="32"/>
      <c r="B1667" s="32"/>
      <c r="C1667" s="32"/>
      <c r="D1667" s="32"/>
      <c r="E1667" s="126"/>
      <c r="F1667" s="35"/>
      <c r="G1667" s="35"/>
      <c r="H1667" s="35"/>
      <c r="I1667" s="33">
        <v>0</v>
      </c>
      <c r="J1667" s="33">
        <v>0</v>
      </c>
      <c r="K1667" s="33">
        <v>0</v>
      </c>
      <c r="L1667" s="33">
        <v>0</v>
      </c>
      <c r="M1667" s="33">
        <v>0</v>
      </c>
      <c r="N1667" s="108">
        <v>0</v>
      </c>
      <c r="O1667" s="108">
        <v>0</v>
      </c>
      <c r="R1667" s="36"/>
      <c r="S1667" s="36"/>
      <c r="T1667" s="32"/>
      <c r="U1667" s="33"/>
      <c r="V1667" s="33"/>
      <c r="W1667" s="33"/>
    </row>
    <row r="1668" spans="1:23" ht="25" customHeight="1" x14ac:dyDescent="0.3">
      <c r="A1668" s="32"/>
      <c r="B1668" s="32"/>
      <c r="C1668" s="32"/>
      <c r="D1668" s="32"/>
      <c r="E1668" s="126"/>
      <c r="F1668" s="35"/>
      <c r="G1668" s="35"/>
      <c r="H1668" s="35"/>
      <c r="I1668" s="33">
        <v>0</v>
      </c>
      <c r="J1668" s="33">
        <v>0</v>
      </c>
      <c r="K1668" s="33">
        <v>0</v>
      </c>
      <c r="L1668" s="33">
        <v>0</v>
      </c>
      <c r="M1668" s="33">
        <v>0</v>
      </c>
      <c r="N1668" s="108">
        <v>0</v>
      </c>
      <c r="O1668" s="108">
        <v>0</v>
      </c>
      <c r="R1668" s="36"/>
      <c r="S1668" s="36"/>
      <c r="T1668" s="32"/>
      <c r="U1668" s="33"/>
      <c r="V1668" s="33"/>
      <c r="W1668" s="33"/>
    </row>
    <row r="1669" spans="1:23" ht="25" customHeight="1" x14ac:dyDescent="0.3">
      <c r="A1669" s="32"/>
      <c r="B1669" s="32"/>
      <c r="C1669" s="32"/>
      <c r="D1669" s="32"/>
      <c r="E1669" s="126"/>
      <c r="F1669" s="35"/>
      <c r="G1669" s="35"/>
      <c r="H1669" s="35"/>
      <c r="I1669" s="33">
        <v>0</v>
      </c>
      <c r="J1669" s="33">
        <v>0</v>
      </c>
      <c r="K1669" s="33">
        <v>0</v>
      </c>
      <c r="L1669" s="33">
        <v>0</v>
      </c>
      <c r="M1669" s="33">
        <v>0</v>
      </c>
      <c r="N1669" s="108">
        <v>0</v>
      </c>
      <c r="O1669" s="108">
        <v>0</v>
      </c>
      <c r="R1669" s="36"/>
      <c r="S1669" s="36"/>
      <c r="T1669" s="32"/>
      <c r="U1669" s="33"/>
      <c r="V1669" s="33"/>
      <c r="W1669" s="33"/>
    </row>
    <row r="1670" spans="1:23" ht="25" customHeight="1" x14ac:dyDescent="0.3">
      <c r="A1670" s="32"/>
      <c r="B1670" s="32"/>
      <c r="C1670" s="32"/>
      <c r="D1670" s="32"/>
      <c r="E1670" s="126"/>
      <c r="F1670" s="35"/>
      <c r="G1670" s="35"/>
      <c r="H1670" s="35"/>
      <c r="I1670" s="33">
        <v>0</v>
      </c>
      <c r="J1670" s="33">
        <v>0</v>
      </c>
      <c r="K1670" s="33">
        <v>0</v>
      </c>
      <c r="L1670" s="33">
        <v>0</v>
      </c>
      <c r="M1670" s="33">
        <v>0</v>
      </c>
      <c r="N1670" s="108">
        <v>0</v>
      </c>
      <c r="O1670" s="108">
        <v>0</v>
      </c>
      <c r="R1670" s="36"/>
      <c r="S1670" s="36"/>
      <c r="T1670" s="32"/>
      <c r="U1670" s="33"/>
      <c r="V1670" s="33"/>
      <c r="W1670" s="33"/>
    </row>
    <row r="1671" spans="1:23" ht="25" customHeight="1" x14ac:dyDescent="0.3">
      <c r="A1671" s="32"/>
      <c r="B1671" s="32"/>
      <c r="C1671" s="32"/>
      <c r="D1671" s="32"/>
      <c r="E1671" s="126"/>
      <c r="F1671" s="35"/>
      <c r="G1671" s="35"/>
      <c r="H1671" s="35"/>
      <c r="I1671" s="33">
        <v>0</v>
      </c>
      <c r="J1671" s="33">
        <v>0</v>
      </c>
      <c r="K1671" s="33">
        <v>0</v>
      </c>
      <c r="L1671" s="33">
        <v>0</v>
      </c>
      <c r="M1671" s="33">
        <v>0</v>
      </c>
      <c r="N1671" s="108">
        <v>0</v>
      </c>
      <c r="O1671" s="108">
        <v>0</v>
      </c>
      <c r="R1671" s="36"/>
      <c r="S1671" s="36"/>
      <c r="T1671" s="32"/>
      <c r="U1671" s="33"/>
      <c r="V1671" s="33"/>
      <c r="W1671" s="33"/>
    </row>
    <row r="1672" spans="1:23" ht="25" customHeight="1" x14ac:dyDescent="0.3">
      <c r="A1672" s="32"/>
      <c r="B1672" s="32"/>
      <c r="C1672" s="32"/>
      <c r="D1672" s="32"/>
      <c r="E1672" s="126"/>
      <c r="F1672" s="35"/>
      <c r="G1672" s="35"/>
      <c r="H1672" s="35"/>
      <c r="I1672" s="33">
        <v>0</v>
      </c>
      <c r="J1672" s="33">
        <v>0</v>
      </c>
      <c r="K1672" s="33">
        <v>0</v>
      </c>
      <c r="L1672" s="33">
        <v>0</v>
      </c>
      <c r="M1672" s="33">
        <v>0</v>
      </c>
      <c r="N1672" s="108">
        <v>0</v>
      </c>
      <c r="O1672" s="108">
        <v>0</v>
      </c>
      <c r="R1672" s="36"/>
      <c r="S1672" s="36"/>
      <c r="T1672" s="32"/>
      <c r="U1672" s="33"/>
      <c r="V1672" s="33"/>
      <c r="W1672" s="33"/>
    </row>
    <row r="1673" spans="1:23" ht="25" customHeight="1" x14ac:dyDescent="0.3">
      <c r="A1673" s="32"/>
      <c r="B1673" s="32"/>
      <c r="C1673" s="32"/>
      <c r="D1673" s="32"/>
      <c r="E1673" s="126"/>
      <c r="F1673" s="35"/>
      <c r="G1673" s="35"/>
      <c r="H1673" s="35"/>
      <c r="I1673" s="33">
        <v>0</v>
      </c>
      <c r="J1673" s="33">
        <v>0</v>
      </c>
      <c r="K1673" s="33">
        <v>0</v>
      </c>
      <c r="L1673" s="33">
        <v>0</v>
      </c>
      <c r="M1673" s="33">
        <v>0</v>
      </c>
      <c r="N1673" s="108">
        <v>0</v>
      </c>
      <c r="O1673" s="108">
        <v>0</v>
      </c>
      <c r="R1673" s="36"/>
      <c r="S1673" s="36"/>
      <c r="T1673" s="32"/>
      <c r="U1673" s="33"/>
      <c r="V1673" s="33"/>
      <c r="W1673" s="33"/>
    </row>
    <row r="1674" spans="1:23" ht="25" customHeight="1" x14ac:dyDescent="0.3">
      <c r="A1674" s="32"/>
      <c r="B1674" s="32"/>
      <c r="C1674" s="32"/>
      <c r="D1674" s="32"/>
      <c r="E1674" s="126"/>
      <c r="F1674" s="35"/>
      <c r="G1674" s="35"/>
      <c r="H1674" s="35"/>
      <c r="I1674" s="33">
        <v>0</v>
      </c>
      <c r="J1674" s="33">
        <v>0</v>
      </c>
      <c r="K1674" s="33">
        <v>0</v>
      </c>
      <c r="L1674" s="33">
        <v>0</v>
      </c>
      <c r="M1674" s="33">
        <v>0</v>
      </c>
      <c r="N1674" s="108">
        <v>0</v>
      </c>
      <c r="O1674" s="108">
        <v>0</v>
      </c>
      <c r="R1674" s="36"/>
      <c r="S1674" s="36"/>
      <c r="T1674" s="32"/>
      <c r="U1674" s="33"/>
      <c r="V1674" s="33"/>
      <c r="W1674" s="33"/>
    </row>
    <row r="1675" spans="1:23" ht="25" customHeight="1" x14ac:dyDescent="0.3">
      <c r="A1675" s="32"/>
      <c r="B1675" s="32"/>
      <c r="C1675" s="32"/>
      <c r="D1675" s="32"/>
      <c r="E1675" s="126"/>
      <c r="F1675" s="35"/>
      <c r="G1675" s="35"/>
      <c r="H1675" s="35"/>
      <c r="I1675" s="33">
        <v>0</v>
      </c>
      <c r="J1675" s="33">
        <v>0</v>
      </c>
      <c r="K1675" s="33">
        <v>0</v>
      </c>
      <c r="L1675" s="33">
        <v>0</v>
      </c>
      <c r="M1675" s="33">
        <v>0</v>
      </c>
      <c r="N1675" s="108">
        <v>0</v>
      </c>
      <c r="O1675" s="108">
        <v>0</v>
      </c>
      <c r="R1675" s="36"/>
      <c r="S1675" s="36"/>
      <c r="T1675" s="32"/>
      <c r="U1675" s="33"/>
      <c r="V1675" s="33"/>
      <c r="W1675" s="33"/>
    </row>
    <row r="1676" spans="1:23" ht="25" customHeight="1" x14ac:dyDescent="0.3">
      <c r="A1676" s="32"/>
      <c r="B1676" s="32"/>
      <c r="C1676" s="32"/>
      <c r="D1676" s="32"/>
      <c r="E1676" s="126"/>
      <c r="F1676" s="35"/>
      <c r="G1676" s="35"/>
      <c r="H1676" s="35"/>
      <c r="I1676" s="33">
        <v>0</v>
      </c>
      <c r="J1676" s="33">
        <v>0</v>
      </c>
      <c r="K1676" s="33">
        <v>0</v>
      </c>
      <c r="L1676" s="33">
        <v>0</v>
      </c>
      <c r="M1676" s="33">
        <v>0</v>
      </c>
      <c r="N1676" s="108">
        <v>0</v>
      </c>
      <c r="O1676" s="108">
        <v>0</v>
      </c>
      <c r="R1676" s="36"/>
      <c r="S1676" s="36"/>
      <c r="T1676" s="32"/>
      <c r="U1676" s="33"/>
      <c r="V1676" s="33"/>
      <c r="W1676" s="33"/>
    </row>
    <row r="1677" spans="1:23" ht="25" customHeight="1" x14ac:dyDescent="0.3">
      <c r="A1677" s="32"/>
      <c r="B1677" s="32"/>
      <c r="C1677" s="32"/>
      <c r="D1677" s="32"/>
      <c r="E1677" s="126"/>
      <c r="F1677" s="35"/>
      <c r="G1677" s="35"/>
      <c r="H1677" s="35"/>
      <c r="I1677" s="33">
        <v>0</v>
      </c>
      <c r="J1677" s="33">
        <v>0</v>
      </c>
      <c r="K1677" s="33">
        <v>0</v>
      </c>
      <c r="L1677" s="33">
        <v>0</v>
      </c>
      <c r="M1677" s="33">
        <v>0</v>
      </c>
      <c r="N1677" s="108">
        <v>0</v>
      </c>
      <c r="O1677" s="108">
        <v>0</v>
      </c>
      <c r="R1677" s="36"/>
      <c r="S1677" s="36"/>
      <c r="T1677" s="32"/>
      <c r="U1677" s="33"/>
      <c r="V1677" s="33"/>
      <c r="W1677" s="33"/>
    </row>
    <row r="1678" spans="1:23" ht="25" customHeight="1" x14ac:dyDescent="0.3">
      <c r="A1678" s="32"/>
      <c r="B1678" s="32"/>
      <c r="C1678" s="32"/>
      <c r="D1678" s="32"/>
      <c r="E1678" s="126"/>
      <c r="F1678" s="35"/>
      <c r="G1678" s="35"/>
      <c r="H1678" s="35"/>
      <c r="I1678" s="33">
        <v>0</v>
      </c>
      <c r="J1678" s="33">
        <v>0</v>
      </c>
      <c r="K1678" s="33">
        <v>0</v>
      </c>
      <c r="L1678" s="33">
        <v>0</v>
      </c>
      <c r="M1678" s="33">
        <v>0</v>
      </c>
      <c r="N1678" s="108">
        <v>0</v>
      </c>
      <c r="O1678" s="108">
        <v>0</v>
      </c>
      <c r="R1678" s="36"/>
      <c r="S1678" s="36"/>
      <c r="T1678" s="32"/>
      <c r="U1678" s="33"/>
      <c r="V1678" s="33"/>
      <c r="W1678" s="33"/>
    </row>
    <row r="1679" spans="1:23" ht="25" customHeight="1" x14ac:dyDescent="0.3">
      <c r="A1679" s="32"/>
      <c r="B1679" s="32"/>
      <c r="C1679" s="32"/>
      <c r="D1679" s="32"/>
      <c r="E1679" s="126"/>
      <c r="F1679" s="35"/>
      <c r="G1679" s="35"/>
      <c r="H1679" s="35"/>
      <c r="I1679" s="33">
        <v>0</v>
      </c>
      <c r="J1679" s="33">
        <v>0</v>
      </c>
      <c r="K1679" s="33">
        <v>0</v>
      </c>
      <c r="L1679" s="33">
        <v>0</v>
      </c>
      <c r="M1679" s="33">
        <v>0</v>
      </c>
      <c r="N1679" s="108">
        <v>0</v>
      </c>
      <c r="O1679" s="108">
        <v>0</v>
      </c>
      <c r="R1679" s="36"/>
      <c r="S1679" s="36"/>
      <c r="T1679" s="32"/>
      <c r="U1679" s="33"/>
      <c r="V1679" s="33"/>
      <c r="W1679" s="33"/>
    </row>
    <row r="1680" spans="1:23" ht="25" customHeight="1" x14ac:dyDescent="0.3">
      <c r="A1680" s="32"/>
      <c r="B1680" s="32"/>
      <c r="C1680" s="32"/>
      <c r="D1680" s="32"/>
      <c r="E1680" s="126"/>
      <c r="F1680" s="35"/>
      <c r="G1680" s="35"/>
      <c r="H1680" s="35"/>
      <c r="I1680" s="33">
        <v>0</v>
      </c>
      <c r="J1680" s="33">
        <v>0</v>
      </c>
      <c r="K1680" s="33">
        <v>0</v>
      </c>
      <c r="L1680" s="33">
        <v>0</v>
      </c>
      <c r="M1680" s="33">
        <v>0</v>
      </c>
      <c r="N1680" s="108">
        <v>0</v>
      </c>
      <c r="O1680" s="108">
        <v>0</v>
      </c>
      <c r="R1680" s="36"/>
      <c r="S1680" s="36"/>
      <c r="T1680" s="32"/>
      <c r="U1680" s="33"/>
      <c r="V1680" s="33"/>
      <c r="W1680" s="33"/>
    </row>
    <row r="1681" spans="1:23" ht="25" customHeight="1" x14ac:dyDescent="0.3">
      <c r="A1681" s="32"/>
      <c r="B1681" s="32"/>
      <c r="C1681" s="32"/>
      <c r="D1681" s="32"/>
      <c r="E1681" s="126"/>
      <c r="F1681" s="35"/>
      <c r="G1681" s="35"/>
      <c r="H1681" s="35"/>
      <c r="I1681" s="33">
        <v>0</v>
      </c>
      <c r="J1681" s="33">
        <v>0</v>
      </c>
      <c r="K1681" s="33">
        <v>0</v>
      </c>
      <c r="L1681" s="33">
        <v>0</v>
      </c>
      <c r="M1681" s="33">
        <v>0</v>
      </c>
      <c r="N1681" s="108">
        <v>0</v>
      </c>
      <c r="O1681" s="108">
        <v>0</v>
      </c>
      <c r="R1681" s="36"/>
      <c r="S1681" s="36"/>
      <c r="T1681" s="32"/>
      <c r="U1681" s="33"/>
      <c r="V1681" s="33"/>
      <c r="W1681" s="33"/>
    </row>
    <row r="1682" spans="1:23" ht="25" customHeight="1" x14ac:dyDescent="0.3">
      <c r="A1682" s="32"/>
      <c r="B1682" s="32"/>
      <c r="C1682" s="32"/>
      <c r="D1682" s="32"/>
      <c r="E1682" s="126"/>
      <c r="F1682" s="35"/>
      <c r="G1682" s="35"/>
      <c r="H1682" s="35"/>
      <c r="I1682" s="33">
        <v>0</v>
      </c>
      <c r="J1682" s="33">
        <v>0</v>
      </c>
      <c r="K1682" s="33">
        <v>0</v>
      </c>
      <c r="L1682" s="33">
        <v>0</v>
      </c>
      <c r="M1682" s="33">
        <v>0</v>
      </c>
      <c r="N1682" s="108">
        <v>0</v>
      </c>
      <c r="O1682" s="108">
        <v>0</v>
      </c>
      <c r="R1682" s="36"/>
      <c r="S1682" s="36"/>
      <c r="T1682" s="32"/>
      <c r="U1682" s="33"/>
      <c r="V1682" s="33"/>
      <c r="W1682" s="33"/>
    </row>
    <row r="1683" spans="1:23" ht="25" customHeight="1" x14ac:dyDescent="0.3">
      <c r="A1683" s="32"/>
      <c r="B1683" s="32"/>
      <c r="C1683" s="32"/>
      <c r="D1683" s="32"/>
      <c r="E1683" s="126"/>
      <c r="F1683" s="35"/>
      <c r="G1683" s="35"/>
      <c r="H1683" s="35"/>
      <c r="I1683" s="33">
        <v>0</v>
      </c>
      <c r="J1683" s="33">
        <v>0</v>
      </c>
      <c r="K1683" s="33">
        <v>0</v>
      </c>
      <c r="L1683" s="33">
        <v>0</v>
      </c>
      <c r="M1683" s="33">
        <v>0</v>
      </c>
      <c r="N1683" s="108">
        <v>0</v>
      </c>
      <c r="O1683" s="108">
        <v>0</v>
      </c>
      <c r="R1683" s="36"/>
      <c r="S1683" s="36"/>
      <c r="T1683" s="32"/>
      <c r="U1683" s="33"/>
      <c r="V1683" s="33"/>
      <c r="W1683" s="33"/>
    </row>
    <row r="1684" spans="1:23" ht="25" customHeight="1" x14ac:dyDescent="0.3">
      <c r="A1684" s="32"/>
      <c r="B1684" s="32"/>
      <c r="C1684" s="32"/>
      <c r="D1684" s="32"/>
      <c r="E1684" s="126"/>
      <c r="F1684" s="35"/>
      <c r="G1684" s="35"/>
      <c r="H1684" s="35"/>
      <c r="I1684" s="33">
        <v>0</v>
      </c>
      <c r="J1684" s="33">
        <v>0</v>
      </c>
      <c r="K1684" s="33">
        <v>0</v>
      </c>
      <c r="L1684" s="33">
        <v>0</v>
      </c>
      <c r="M1684" s="33">
        <v>0</v>
      </c>
      <c r="N1684" s="108">
        <v>0</v>
      </c>
      <c r="O1684" s="108">
        <v>0</v>
      </c>
      <c r="R1684" s="36"/>
      <c r="S1684" s="36"/>
      <c r="T1684" s="32"/>
      <c r="U1684" s="33"/>
      <c r="V1684" s="33"/>
      <c r="W1684" s="33"/>
    </row>
    <row r="1685" spans="1:23" ht="25" customHeight="1" x14ac:dyDescent="0.3">
      <c r="A1685" s="32"/>
      <c r="B1685" s="32"/>
      <c r="C1685" s="32"/>
      <c r="D1685" s="32"/>
      <c r="E1685" s="126"/>
      <c r="F1685" s="35"/>
      <c r="G1685" s="35"/>
      <c r="H1685" s="35"/>
      <c r="I1685" s="33">
        <v>0</v>
      </c>
      <c r="J1685" s="33">
        <v>0</v>
      </c>
      <c r="K1685" s="33">
        <v>0</v>
      </c>
      <c r="L1685" s="33">
        <v>0</v>
      </c>
      <c r="M1685" s="33">
        <v>0</v>
      </c>
      <c r="N1685" s="108">
        <v>0</v>
      </c>
      <c r="O1685" s="108">
        <v>0</v>
      </c>
      <c r="R1685" s="36"/>
      <c r="S1685" s="36"/>
      <c r="T1685" s="32"/>
      <c r="U1685" s="33"/>
      <c r="V1685" s="33"/>
      <c r="W1685" s="33"/>
    </row>
    <row r="1686" spans="1:23" ht="25" customHeight="1" x14ac:dyDescent="0.3">
      <c r="A1686" s="32"/>
      <c r="B1686" s="32"/>
      <c r="C1686" s="32"/>
      <c r="D1686" s="32"/>
      <c r="E1686" s="126"/>
      <c r="F1686" s="35"/>
      <c r="G1686" s="35"/>
      <c r="H1686" s="35"/>
      <c r="I1686" s="33">
        <v>0</v>
      </c>
      <c r="J1686" s="33">
        <v>0</v>
      </c>
      <c r="K1686" s="33">
        <v>0</v>
      </c>
      <c r="L1686" s="33">
        <v>0</v>
      </c>
      <c r="M1686" s="33">
        <v>0</v>
      </c>
      <c r="N1686" s="108">
        <v>0</v>
      </c>
      <c r="O1686" s="108">
        <v>0</v>
      </c>
      <c r="R1686" s="36"/>
      <c r="S1686" s="36"/>
      <c r="T1686" s="32"/>
      <c r="U1686" s="33"/>
      <c r="V1686" s="33"/>
      <c r="W1686" s="33"/>
    </row>
    <row r="1687" spans="1:23" ht="25" customHeight="1" x14ac:dyDescent="0.3">
      <c r="A1687" s="32"/>
      <c r="B1687" s="32"/>
      <c r="C1687" s="32"/>
      <c r="D1687" s="32"/>
      <c r="E1687" s="126"/>
      <c r="F1687" s="35"/>
      <c r="G1687" s="35"/>
      <c r="H1687" s="35"/>
      <c r="I1687" s="33">
        <v>0</v>
      </c>
      <c r="J1687" s="33">
        <v>0</v>
      </c>
      <c r="K1687" s="33">
        <v>0</v>
      </c>
      <c r="L1687" s="33">
        <v>0</v>
      </c>
      <c r="M1687" s="33">
        <v>0</v>
      </c>
      <c r="N1687" s="108">
        <v>0</v>
      </c>
      <c r="O1687" s="108">
        <v>0</v>
      </c>
      <c r="R1687" s="36"/>
      <c r="S1687" s="36"/>
      <c r="T1687" s="32"/>
      <c r="U1687" s="33"/>
      <c r="V1687" s="33"/>
      <c r="W1687" s="33"/>
    </row>
    <row r="1688" spans="1:23" ht="25" customHeight="1" x14ac:dyDescent="0.3">
      <c r="A1688" s="32"/>
      <c r="B1688" s="32"/>
      <c r="C1688" s="32"/>
      <c r="D1688" s="32"/>
      <c r="E1688" s="126"/>
      <c r="F1688" s="35"/>
      <c r="G1688" s="35"/>
      <c r="H1688" s="35"/>
      <c r="I1688" s="33">
        <v>0</v>
      </c>
      <c r="J1688" s="33">
        <v>0</v>
      </c>
      <c r="K1688" s="33">
        <v>0</v>
      </c>
      <c r="L1688" s="33">
        <v>0</v>
      </c>
      <c r="M1688" s="33">
        <v>0</v>
      </c>
      <c r="N1688" s="108">
        <v>0</v>
      </c>
      <c r="O1688" s="108">
        <v>0</v>
      </c>
      <c r="R1688" s="36"/>
      <c r="S1688" s="36"/>
      <c r="T1688" s="32"/>
      <c r="U1688" s="33"/>
      <c r="V1688" s="33"/>
      <c r="W1688" s="33"/>
    </row>
    <row r="1689" spans="1:23" ht="25" customHeight="1" x14ac:dyDescent="0.3">
      <c r="A1689" s="32"/>
      <c r="B1689" s="32"/>
      <c r="C1689" s="32"/>
      <c r="D1689" s="32"/>
      <c r="E1689" s="126"/>
      <c r="F1689" s="35"/>
      <c r="G1689" s="35"/>
      <c r="H1689" s="35"/>
      <c r="I1689" s="33">
        <v>0</v>
      </c>
      <c r="J1689" s="33">
        <v>0</v>
      </c>
      <c r="K1689" s="33">
        <v>0</v>
      </c>
      <c r="L1689" s="33">
        <v>0</v>
      </c>
      <c r="M1689" s="33">
        <v>0</v>
      </c>
      <c r="N1689" s="108">
        <v>0</v>
      </c>
      <c r="O1689" s="108">
        <v>0</v>
      </c>
      <c r="R1689" s="36"/>
      <c r="S1689" s="36"/>
      <c r="T1689" s="32"/>
      <c r="U1689" s="33"/>
      <c r="V1689" s="33"/>
      <c r="W1689" s="33"/>
    </row>
    <row r="1690" spans="1:23" ht="25" customHeight="1" x14ac:dyDescent="0.3">
      <c r="A1690" s="32"/>
      <c r="B1690" s="32"/>
      <c r="C1690" s="32"/>
      <c r="D1690" s="32"/>
      <c r="E1690" s="126"/>
      <c r="F1690" s="35"/>
      <c r="G1690" s="35"/>
      <c r="H1690" s="35"/>
      <c r="I1690" s="33">
        <v>0</v>
      </c>
      <c r="J1690" s="33">
        <v>0</v>
      </c>
      <c r="K1690" s="33">
        <v>0</v>
      </c>
      <c r="L1690" s="33">
        <v>0</v>
      </c>
      <c r="M1690" s="33">
        <v>0</v>
      </c>
      <c r="N1690" s="108">
        <v>0</v>
      </c>
      <c r="O1690" s="108">
        <v>0</v>
      </c>
      <c r="R1690" s="36"/>
      <c r="S1690" s="36"/>
      <c r="T1690" s="32"/>
      <c r="U1690" s="33"/>
      <c r="V1690" s="33"/>
      <c r="W1690" s="33"/>
    </row>
    <row r="1691" spans="1:23" ht="25" customHeight="1" x14ac:dyDescent="0.3">
      <c r="A1691" s="32"/>
      <c r="B1691" s="32"/>
      <c r="C1691" s="32"/>
      <c r="D1691" s="32"/>
      <c r="E1691" s="126"/>
      <c r="F1691" s="35"/>
      <c r="G1691" s="35"/>
      <c r="H1691" s="35"/>
      <c r="I1691" s="33">
        <v>0</v>
      </c>
      <c r="J1691" s="33">
        <v>0</v>
      </c>
      <c r="K1691" s="33">
        <v>0</v>
      </c>
      <c r="L1691" s="33">
        <v>0</v>
      </c>
      <c r="M1691" s="33">
        <v>0</v>
      </c>
      <c r="N1691" s="108">
        <v>0</v>
      </c>
      <c r="O1691" s="108">
        <v>0</v>
      </c>
      <c r="R1691" s="36"/>
      <c r="S1691" s="36"/>
      <c r="T1691" s="32"/>
      <c r="U1691" s="33"/>
      <c r="V1691" s="33"/>
      <c r="W1691" s="33"/>
    </row>
    <row r="1692" spans="1:23" ht="25" customHeight="1" x14ac:dyDescent="0.3">
      <c r="A1692" s="32"/>
      <c r="B1692" s="32"/>
      <c r="C1692" s="32"/>
      <c r="D1692" s="32"/>
      <c r="E1692" s="126"/>
      <c r="F1692" s="35"/>
      <c r="G1692" s="35"/>
      <c r="H1692" s="35"/>
      <c r="I1692" s="33">
        <v>0</v>
      </c>
      <c r="J1692" s="33">
        <v>0</v>
      </c>
      <c r="K1692" s="33">
        <v>0</v>
      </c>
      <c r="L1692" s="33">
        <v>0</v>
      </c>
      <c r="M1692" s="33">
        <v>0</v>
      </c>
      <c r="N1692" s="108">
        <v>0</v>
      </c>
      <c r="O1692" s="108">
        <v>0</v>
      </c>
      <c r="R1692" s="36"/>
      <c r="S1692" s="36"/>
      <c r="T1692" s="32"/>
      <c r="U1692" s="33"/>
      <c r="V1692" s="33"/>
      <c r="W1692" s="33"/>
    </row>
    <row r="1693" spans="1:23" ht="25" customHeight="1" x14ac:dyDescent="0.3">
      <c r="A1693" s="32"/>
      <c r="B1693" s="32"/>
      <c r="C1693" s="32"/>
      <c r="D1693" s="32"/>
      <c r="E1693" s="126"/>
      <c r="F1693" s="35"/>
      <c r="G1693" s="35"/>
      <c r="H1693" s="35"/>
      <c r="I1693" s="33">
        <v>0</v>
      </c>
      <c r="J1693" s="33">
        <v>0</v>
      </c>
      <c r="K1693" s="33">
        <v>0</v>
      </c>
      <c r="L1693" s="33">
        <v>0</v>
      </c>
      <c r="M1693" s="33">
        <v>0</v>
      </c>
      <c r="N1693" s="108">
        <v>0</v>
      </c>
      <c r="O1693" s="108">
        <v>0</v>
      </c>
      <c r="R1693" s="36"/>
      <c r="S1693" s="36"/>
      <c r="T1693" s="32"/>
      <c r="U1693" s="33"/>
      <c r="V1693" s="33"/>
      <c r="W1693" s="33"/>
    </row>
    <row r="1694" spans="1:23" ht="25" customHeight="1" x14ac:dyDescent="0.3">
      <c r="A1694" s="32"/>
      <c r="B1694" s="32"/>
      <c r="C1694" s="32"/>
      <c r="D1694" s="32"/>
      <c r="E1694" s="126"/>
      <c r="F1694" s="35"/>
      <c r="G1694" s="35"/>
      <c r="H1694" s="35"/>
      <c r="I1694" s="33">
        <v>0</v>
      </c>
      <c r="J1694" s="33">
        <v>0</v>
      </c>
      <c r="K1694" s="33">
        <v>0</v>
      </c>
      <c r="L1694" s="33">
        <v>0</v>
      </c>
      <c r="M1694" s="33">
        <v>0</v>
      </c>
      <c r="N1694" s="108">
        <v>0</v>
      </c>
      <c r="O1694" s="108">
        <v>0</v>
      </c>
      <c r="R1694" s="36"/>
      <c r="S1694" s="36"/>
      <c r="T1694" s="32"/>
      <c r="U1694" s="33"/>
      <c r="V1694" s="33"/>
      <c r="W1694" s="33"/>
    </row>
    <row r="1695" spans="1:23" ht="25" customHeight="1" x14ac:dyDescent="0.3">
      <c r="A1695" s="32"/>
      <c r="B1695" s="32"/>
      <c r="C1695" s="32"/>
      <c r="D1695" s="32"/>
      <c r="E1695" s="126"/>
      <c r="F1695" s="35"/>
      <c r="G1695" s="35"/>
      <c r="H1695" s="35"/>
      <c r="I1695" s="33">
        <v>0</v>
      </c>
      <c r="J1695" s="33">
        <v>0</v>
      </c>
      <c r="K1695" s="33">
        <v>0</v>
      </c>
      <c r="L1695" s="33">
        <v>0</v>
      </c>
      <c r="M1695" s="33">
        <v>0</v>
      </c>
      <c r="N1695" s="108">
        <v>0</v>
      </c>
      <c r="O1695" s="108">
        <v>0</v>
      </c>
      <c r="R1695" s="36"/>
      <c r="S1695" s="36"/>
      <c r="T1695" s="32"/>
      <c r="U1695" s="33"/>
      <c r="V1695" s="33"/>
      <c r="W1695" s="33"/>
    </row>
    <row r="1696" spans="1:23" ht="25" customHeight="1" x14ac:dyDescent="0.3">
      <c r="A1696" s="32"/>
      <c r="B1696" s="32"/>
      <c r="C1696" s="32"/>
      <c r="D1696" s="32"/>
      <c r="E1696" s="126"/>
      <c r="F1696" s="35"/>
      <c r="G1696" s="35"/>
      <c r="H1696" s="35"/>
      <c r="I1696" s="33">
        <v>0</v>
      </c>
      <c r="J1696" s="33">
        <v>0</v>
      </c>
      <c r="K1696" s="33">
        <v>0</v>
      </c>
      <c r="L1696" s="33">
        <v>0</v>
      </c>
      <c r="M1696" s="33">
        <v>0</v>
      </c>
      <c r="N1696" s="108">
        <v>0</v>
      </c>
      <c r="O1696" s="108">
        <v>0</v>
      </c>
      <c r="R1696" s="36"/>
      <c r="S1696" s="36"/>
      <c r="T1696" s="32"/>
      <c r="U1696" s="33"/>
      <c r="V1696" s="33"/>
      <c r="W1696" s="33"/>
    </row>
    <row r="1697" spans="1:23" ht="25" customHeight="1" x14ac:dyDescent="0.3">
      <c r="A1697" s="32"/>
      <c r="B1697" s="32"/>
      <c r="C1697" s="32"/>
      <c r="D1697" s="32"/>
      <c r="E1697" s="126"/>
      <c r="F1697" s="35"/>
      <c r="G1697" s="35"/>
      <c r="H1697" s="35"/>
      <c r="I1697" s="33">
        <v>0</v>
      </c>
      <c r="J1697" s="33">
        <v>0</v>
      </c>
      <c r="K1697" s="33">
        <v>0</v>
      </c>
      <c r="L1697" s="33">
        <v>0</v>
      </c>
      <c r="M1697" s="33">
        <v>0</v>
      </c>
      <c r="N1697" s="108">
        <v>0</v>
      </c>
      <c r="O1697" s="108">
        <v>0</v>
      </c>
      <c r="R1697" s="36"/>
      <c r="S1697" s="36"/>
      <c r="T1697" s="32"/>
      <c r="U1697" s="33"/>
      <c r="V1697" s="33"/>
      <c r="W1697" s="33"/>
    </row>
    <row r="1698" spans="1:23" ht="25" customHeight="1" x14ac:dyDescent="0.3">
      <c r="A1698" s="32"/>
      <c r="B1698" s="32"/>
      <c r="C1698" s="32"/>
      <c r="D1698" s="32"/>
      <c r="E1698" s="126"/>
      <c r="F1698" s="35"/>
      <c r="G1698" s="35"/>
      <c r="H1698" s="35"/>
      <c r="I1698" s="33">
        <v>0</v>
      </c>
      <c r="J1698" s="33">
        <v>0</v>
      </c>
      <c r="K1698" s="33">
        <v>0</v>
      </c>
      <c r="L1698" s="33">
        <v>0</v>
      </c>
      <c r="M1698" s="33">
        <v>0</v>
      </c>
      <c r="N1698" s="108">
        <v>0</v>
      </c>
      <c r="O1698" s="108">
        <v>0</v>
      </c>
      <c r="R1698" s="36"/>
      <c r="S1698" s="36"/>
      <c r="T1698" s="32"/>
      <c r="U1698" s="33"/>
      <c r="V1698" s="33"/>
      <c r="W1698" s="33"/>
    </row>
    <row r="1699" spans="1:23" ht="25" customHeight="1" x14ac:dyDescent="0.3">
      <c r="A1699" s="32"/>
      <c r="B1699" s="32"/>
      <c r="C1699" s="32"/>
      <c r="D1699" s="32"/>
      <c r="E1699" s="126"/>
      <c r="F1699" s="35"/>
      <c r="G1699" s="35"/>
      <c r="H1699" s="35"/>
      <c r="I1699" s="33">
        <v>0</v>
      </c>
      <c r="J1699" s="33">
        <v>0</v>
      </c>
      <c r="K1699" s="33">
        <v>0</v>
      </c>
      <c r="L1699" s="33">
        <v>0</v>
      </c>
      <c r="M1699" s="33">
        <v>0</v>
      </c>
      <c r="N1699" s="108">
        <v>0</v>
      </c>
      <c r="O1699" s="108">
        <v>0</v>
      </c>
      <c r="R1699" s="36"/>
      <c r="S1699" s="36"/>
      <c r="T1699" s="32"/>
      <c r="U1699" s="33"/>
      <c r="V1699" s="33"/>
      <c r="W1699" s="33"/>
    </row>
    <row r="1700" spans="1:23" ht="25" customHeight="1" x14ac:dyDescent="0.3">
      <c r="A1700" s="32"/>
      <c r="B1700" s="32"/>
      <c r="C1700" s="32"/>
      <c r="D1700" s="32"/>
      <c r="E1700" s="126"/>
      <c r="F1700" s="35"/>
      <c r="G1700" s="35"/>
      <c r="H1700" s="35"/>
      <c r="I1700" s="33">
        <v>0</v>
      </c>
      <c r="J1700" s="33">
        <v>0</v>
      </c>
      <c r="K1700" s="33">
        <v>0</v>
      </c>
      <c r="L1700" s="33">
        <v>0</v>
      </c>
      <c r="M1700" s="33">
        <v>0</v>
      </c>
      <c r="N1700" s="108">
        <v>0</v>
      </c>
      <c r="O1700" s="108">
        <v>0</v>
      </c>
      <c r="R1700" s="36"/>
      <c r="S1700" s="36"/>
      <c r="T1700" s="32"/>
      <c r="U1700" s="33"/>
      <c r="V1700" s="33"/>
      <c r="W1700" s="33"/>
    </row>
    <row r="1701" spans="1:23" ht="25" customHeight="1" x14ac:dyDescent="0.3">
      <c r="A1701" s="32"/>
      <c r="B1701" s="32"/>
      <c r="C1701" s="32"/>
      <c r="D1701" s="32"/>
      <c r="E1701" s="126"/>
      <c r="F1701" s="35"/>
      <c r="G1701" s="35"/>
      <c r="H1701" s="35"/>
      <c r="I1701" s="33">
        <v>0</v>
      </c>
      <c r="J1701" s="33">
        <v>0</v>
      </c>
      <c r="K1701" s="33">
        <v>0</v>
      </c>
      <c r="L1701" s="33">
        <v>0</v>
      </c>
      <c r="M1701" s="33">
        <v>0</v>
      </c>
      <c r="N1701" s="108">
        <v>0</v>
      </c>
      <c r="O1701" s="108">
        <v>0</v>
      </c>
      <c r="R1701" s="36"/>
      <c r="S1701" s="36"/>
      <c r="T1701" s="32"/>
      <c r="U1701" s="33"/>
      <c r="V1701" s="33"/>
      <c r="W1701" s="33"/>
    </row>
    <row r="1702" spans="1:23" ht="25" customHeight="1" x14ac:dyDescent="0.3">
      <c r="A1702" s="32"/>
      <c r="B1702" s="32"/>
      <c r="C1702" s="32"/>
      <c r="D1702" s="32"/>
      <c r="E1702" s="126"/>
      <c r="F1702" s="35"/>
      <c r="G1702" s="35"/>
      <c r="H1702" s="35"/>
      <c r="I1702" s="33">
        <v>0</v>
      </c>
      <c r="J1702" s="33">
        <v>0</v>
      </c>
      <c r="K1702" s="33">
        <v>0</v>
      </c>
      <c r="L1702" s="33">
        <v>0</v>
      </c>
      <c r="M1702" s="33">
        <v>0</v>
      </c>
      <c r="N1702" s="108">
        <v>0</v>
      </c>
      <c r="O1702" s="108">
        <v>0</v>
      </c>
      <c r="R1702" s="36"/>
      <c r="S1702" s="36"/>
      <c r="T1702" s="32"/>
      <c r="U1702" s="33"/>
      <c r="V1702" s="33"/>
      <c r="W1702" s="33"/>
    </row>
    <row r="1703" spans="1:23" ht="25" customHeight="1" x14ac:dyDescent="0.3">
      <c r="A1703" s="32"/>
      <c r="B1703" s="32"/>
      <c r="C1703" s="32"/>
      <c r="D1703" s="32"/>
      <c r="E1703" s="126"/>
      <c r="F1703" s="35"/>
      <c r="G1703" s="35"/>
      <c r="H1703" s="35"/>
      <c r="I1703" s="33">
        <v>0</v>
      </c>
      <c r="J1703" s="33">
        <v>0</v>
      </c>
      <c r="K1703" s="33">
        <v>0</v>
      </c>
      <c r="L1703" s="33">
        <v>0</v>
      </c>
      <c r="M1703" s="33">
        <v>0</v>
      </c>
      <c r="N1703" s="108">
        <v>0</v>
      </c>
      <c r="O1703" s="108">
        <v>0</v>
      </c>
      <c r="R1703" s="36"/>
      <c r="S1703" s="36"/>
      <c r="T1703" s="32"/>
      <c r="U1703" s="33"/>
      <c r="V1703" s="33"/>
      <c r="W1703" s="33"/>
    </row>
    <row r="1704" spans="1:23" ht="25" customHeight="1" x14ac:dyDescent="0.3">
      <c r="A1704" s="32"/>
      <c r="B1704" s="32"/>
      <c r="C1704" s="32"/>
      <c r="D1704" s="32"/>
      <c r="E1704" s="126"/>
      <c r="F1704" s="35"/>
      <c r="G1704" s="35"/>
      <c r="H1704" s="35"/>
      <c r="I1704" s="33">
        <v>0</v>
      </c>
      <c r="J1704" s="33">
        <v>0</v>
      </c>
      <c r="K1704" s="33">
        <v>0</v>
      </c>
      <c r="L1704" s="33">
        <v>0</v>
      </c>
      <c r="M1704" s="33">
        <v>0</v>
      </c>
      <c r="N1704" s="108">
        <v>0</v>
      </c>
      <c r="O1704" s="108">
        <v>0</v>
      </c>
      <c r="R1704" s="36"/>
      <c r="S1704" s="36"/>
      <c r="T1704" s="32"/>
      <c r="U1704" s="33"/>
      <c r="V1704" s="33"/>
      <c r="W1704" s="33"/>
    </row>
    <row r="1705" spans="1:23" ht="25" customHeight="1" x14ac:dyDescent="0.3">
      <c r="A1705" s="32"/>
      <c r="B1705" s="32"/>
      <c r="C1705" s="32"/>
      <c r="D1705" s="32"/>
      <c r="E1705" s="126"/>
      <c r="F1705" s="35"/>
      <c r="G1705" s="35"/>
      <c r="H1705" s="35"/>
      <c r="I1705" s="33">
        <v>0</v>
      </c>
      <c r="J1705" s="33">
        <v>0</v>
      </c>
      <c r="K1705" s="33">
        <v>0</v>
      </c>
      <c r="L1705" s="33">
        <v>0</v>
      </c>
      <c r="M1705" s="33">
        <v>0</v>
      </c>
      <c r="N1705" s="108">
        <v>0</v>
      </c>
      <c r="O1705" s="108">
        <v>0</v>
      </c>
      <c r="R1705" s="36"/>
      <c r="S1705" s="36"/>
      <c r="T1705" s="32"/>
      <c r="U1705" s="33"/>
      <c r="V1705" s="33"/>
      <c r="W1705" s="33"/>
    </row>
    <row r="1706" spans="1:23" ht="25" customHeight="1" x14ac:dyDescent="0.3">
      <c r="A1706" s="32"/>
      <c r="B1706" s="32"/>
      <c r="C1706" s="32"/>
      <c r="D1706" s="32"/>
      <c r="E1706" s="126"/>
      <c r="F1706" s="35"/>
      <c r="G1706" s="35"/>
      <c r="H1706" s="35"/>
      <c r="I1706" s="33">
        <v>0</v>
      </c>
      <c r="J1706" s="33">
        <v>0</v>
      </c>
      <c r="K1706" s="33">
        <v>0</v>
      </c>
      <c r="L1706" s="33">
        <v>0</v>
      </c>
      <c r="M1706" s="33">
        <v>0</v>
      </c>
      <c r="N1706" s="108">
        <v>0</v>
      </c>
      <c r="O1706" s="108">
        <v>0</v>
      </c>
      <c r="R1706" s="36"/>
      <c r="S1706" s="36"/>
      <c r="T1706" s="32"/>
      <c r="U1706" s="33"/>
      <c r="V1706" s="33"/>
      <c r="W1706" s="33"/>
    </row>
    <row r="1707" spans="1:23" ht="25" customHeight="1" x14ac:dyDescent="0.3">
      <c r="A1707" s="32"/>
      <c r="B1707" s="32"/>
      <c r="C1707" s="32"/>
      <c r="D1707" s="32"/>
      <c r="E1707" s="126"/>
      <c r="F1707" s="35"/>
      <c r="G1707" s="35"/>
      <c r="H1707" s="35"/>
      <c r="I1707" s="33">
        <v>0</v>
      </c>
      <c r="J1707" s="33">
        <v>0</v>
      </c>
      <c r="K1707" s="33">
        <v>0</v>
      </c>
      <c r="L1707" s="33">
        <v>0</v>
      </c>
      <c r="M1707" s="33">
        <v>0</v>
      </c>
      <c r="N1707" s="108">
        <v>0</v>
      </c>
      <c r="O1707" s="108">
        <v>0</v>
      </c>
      <c r="R1707" s="36"/>
      <c r="S1707" s="36"/>
      <c r="T1707" s="32"/>
      <c r="U1707" s="33"/>
      <c r="V1707" s="33"/>
      <c r="W1707" s="33"/>
    </row>
    <row r="1708" spans="1:23" ht="25" customHeight="1" x14ac:dyDescent="0.3">
      <c r="A1708" s="32"/>
      <c r="B1708" s="32"/>
      <c r="C1708" s="32"/>
      <c r="D1708" s="32"/>
      <c r="E1708" s="126"/>
      <c r="F1708" s="35"/>
      <c r="G1708" s="35"/>
      <c r="H1708" s="35"/>
      <c r="I1708" s="33">
        <v>0</v>
      </c>
      <c r="J1708" s="33">
        <v>0</v>
      </c>
      <c r="K1708" s="33">
        <v>0</v>
      </c>
      <c r="L1708" s="33">
        <v>0</v>
      </c>
      <c r="M1708" s="33">
        <v>0</v>
      </c>
      <c r="N1708" s="108">
        <v>0</v>
      </c>
      <c r="O1708" s="108">
        <v>0</v>
      </c>
      <c r="R1708" s="36"/>
      <c r="S1708" s="36"/>
      <c r="T1708" s="32"/>
      <c r="U1708" s="33"/>
      <c r="V1708" s="33"/>
      <c r="W1708" s="33"/>
    </row>
    <row r="1709" spans="1:23" ht="25" customHeight="1" x14ac:dyDescent="0.3">
      <c r="A1709" s="32"/>
      <c r="B1709" s="32"/>
      <c r="C1709" s="32"/>
      <c r="D1709" s="32"/>
      <c r="E1709" s="126"/>
      <c r="F1709" s="35"/>
      <c r="G1709" s="35"/>
      <c r="H1709" s="35"/>
      <c r="I1709" s="33">
        <v>0</v>
      </c>
      <c r="J1709" s="33">
        <v>0</v>
      </c>
      <c r="K1709" s="33">
        <v>0</v>
      </c>
      <c r="L1709" s="33">
        <v>0</v>
      </c>
      <c r="M1709" s="33">
        <v>0</v>
      </c>
      <c r="N1709" s="108">
        <v>0</v>
      </c>
      <c r="O1709" s="108">
        <v>0</v>
      </c>
      <c r="R1709" s="36"/>
      <c r="S1709" s="36"/>
      <c r="T1709" s="32"/>
      <c r="U1709" s="33"/>
      <c r="V1709" s="33"/>
      <c r="W1709" s="33"/>
    </row>
    <row r="1710" spans="1:23" ht="25" customHeight="1" x14ac:dyDescent="0.3">
      <c r="A1710" s="32"/>
      <c r="B1710" s="32"/>
      <c r="C1710" s="32"/>
      <c r="D1710" s="32"/>
      <c r="E1710" s="126"/>
      <c r="F1710" s="35"/>
      <c r="G1710" s="35"/>
      <c r="H1710" s="35"/>
      <c r="I1710" s="33">
        <v>0</v>
      </c>
      <c r="J1710" s="33">
        <v>0</v>
      </c>
      <c r="K1710" s="33">
        <v>0</v>
      </c>
      <c r="L1710" s="33">
        <v>0</v>
      </c>
      <c r="M1710" s="33">
        <v>0</v>
      </c>
      <c r="N1710" s="108">
        <v>0</v>
      </c>
      <c r="O1710" s="108">
        <v>0</v>
      </c>
      <c r="R1710" s="36"/>
      <c r="S1710" s="36"/>
      <c r="T1710" s="32"/>
      <c r="U1710" s="33"/>
      <c r="V1710" s="33"/>
      <c r="W1710" s="33"/>
    </row>
    <row r="1711" spans="1:23" ht="25" customHeight="1" x14ac:dyDescent="0.3">
      <c r="A1711" s="32"/>
      <c r="B1711" s="32"/>
      <c r="C1711" s="32"/>
      <c r="D1711" s="32"/>
      <c r="E1711" s="126"/>
      <c r="F1711" s="35"/>
      <c r="G1711" s="35"/>
      <c r="H1711" s="35"/>
      <c r="I1711" s="33">
        <v>0</v>
      </c>
      <c r="J1711" s="33">
        <v>0</v>
      </c>
      <c r="K1711" s="33">
        <v>0</v>
      </c>
      <c r="L1711" s="33">
        <v>0</v>
      </c>
      <c r="M1711" s="33">
        <v>0</v>
      </c>
      <c r="N1711" s="108">
        <v>0</v>
      </c>
      <c r="O1711" s="108">
        <v>0</v>
      </c>
      <c r="R1711" s="36"/>
      <c r="S1711" s="36"/>
      <c r="T1711" s="32"/>
      <c r="U1711" s="33"/>
      <c r="V1711" s="33"/>
      <c r="W1711" s="33"/>
    </row>
    <row r="1712" spans="1:23" ht="25" customHeight="1" x14ac:dyDescent="0.3">
      <c r="A1712" s="32"/>
      <c r="B1712" s="32"/>
      <c r="C1712" s="32"/>
      <c r="D1712" s="32"/>
      <c r="E1712" s="126"/>
      <c r="F1712" s="35"/>
      <c r="G1712" s="35"/>
      <c r="H1712" s="35"/>
      <c r="I1712" s="33">
        <v>0</v>
      </c>
      <c r="J1712" s="33">
        <v>0</v>
      </c>
      <c r="K1712" s="33">
        <v>0</v>
      </c>
      <c r="L1712" s="33">
        <v>0</v>
      </c>
      <c r="M1712" s="33">
        <v>0</v>
      </c>
      <c r="N1712" s="108">
        <v>0</v>
      </c>
      <c r="O1712" s="108">
        <v>0</v>
      </c>
      <c r="R1712" s="36"/>
      <c r="S1712" s="36"/>
      <c r="T1712" s="32"/>
      <c r="U1712" s="33"/>
      <c r="V1712" s="33"/>
      <c r="W1712" s="33"/>
    </row>
    <row r="1713" spans="1:23" ht="25" customHeight="1" x14ac:dyDescent="0.3">
      <c r="A1713" s="32"/>
      <c r="B1713" s="32"/>
      <c r="C1713" s="32"/>
      <c r="D1713" s="32"/>
      <c r="E1713" s="126"/>
      <c r="F1713" s="35"/>
      <c r="G1713" s="35"/>
      <c r="H1713" s="35"/>
      <c r="I1713" s="33">
        <v>0</v>
      </c>
      <c r="J1713" s="33">
        <v>0</v>
      </c>
      <c r="K1713" s="33">
        <v>0</v>
      </c>
      <c r="L1713" s="33">
        <v>0</v>
      </c>
      <c r="M1713" s="33">
        <v>0</v>
      </c>
      <c r="N1713" s="108">
        <v>0</v>
      </c>
      <c r="O1713" s="108">
        <v>0</v>
      </c>
      <c r="R1713" s="36"/>
      <c r="S1713" s="36"/>
      <c r="T1713" s="32"/>
      <c r="U1713" s="33"/>
      <c r="V1713" s="33"/>
      <c r="W1713" s="33"/>
    </row>
    <row r="1714" spans="1:23" ht="25" customHeight="1" x14ac:dyDescent="0.3">
      <c r="A1714" s="32"/>
      <c r="B1714" s="32"/>
      <c r="C1714" s="32"/>
      <c r="D1714" s="32"/>
      <c r="E1714" s="126"/>
      <c r="F1714" s="35"/>
      <c r="G1714" s="35"/>
      <c r="H1714" s="35"/>
      <c r="I1714" s="33">
        <v>0</v>
      </c>
      <c r="J1714" s="33">
        <v>0</v>
      </c>
      <c r="K1714" s="33">
        <v>0</v>
      </c>
      <c r="L1714" s="33">
        <v>0</v>
      </c>
      <c r="M1714" s="33">
        <v>0</v>
      </c>
      <c r="N1714" s="108">
        <v>0</v>
      </c>
      <c r="O1714" s="108">
        <v>0</v>
      </c>
      <c r="R1714" s="36"/>
      <c r="S1714" s="36"/>
      <c r="T1714" s="32"/>
      <c r="U1714" s="33"/>
      <c r="V1714" s="33"/>
      <c r="W1714" s="33"/>
    </row>
    <row r="1715" spans="1:23" ht="25" customHeight="1" x14ac:dyDescent="0.3">
      <c r="A1715" s="32"/>
      <c r="B1715" s="32"/>
      <c r="C1715" s="32"/>
      <c r="D1715" s="32"/>
      <c r="E1715" s="126"/>
      <c r="F1715" s="35"/>
      <c r="G1715" s="35"/>
      <c r="H1715" s="35"/>
      <c r="I1715" s="33">
        <v>0</v>
      </c>
      <c r="J1715" s="33">
        <v>0</v>
      </c>
      <c r="K1715" s="33">
        <v>0</v>
      </c>
      <c r="L1715" s="33">
        <v>0</v>
      </c>
      <c r="M1715" s="33">
        <v>0</v>
      </c>
      <c r="N1715" s="108">
        <v>0</v>
      </c>
      <c r="O1715" s="108">
        <v>0</v>
      </c>
      <c r="R1715" s="36"/>
      <c r="S1715" s="36"/>
      <c r="T1715" s="32"/>
      <c r="U1715" s="33"/>
      <c r="V1715" s="33"/>
      <c r="W1715" s="33"/>
    </row>
    <row r="1716" spans="1:23" ht="25" customHeight="1" x14ac:dyDescent="0.3">
      <c r="A1716" s="32"/>
      <c r="B1716" s="32"/>
      <c r="C1716" s="32"/>
      <c r="D1716" s="32"/>
      <c r="E1716" s="126"/>
      <c r="F1716" s="35"/>
      <c r="G1716" s="35"/>
      <c r="H1716" s="35"/>
      <c r="I1716" s="33">
        <v>0</v>
      </c>
      <c r="J1716" s="33">
        <v>0</v>
      </c>
      <c r="K1716" s="33">
        <v>0</v>
      </c>
      <c r="L1716" s="33">
        <v>0</v>
      </c>
      <c r="M1716" s="33">
        <v>0</v>
      </c>
      <c r="N1716" s="108">
        <v>0</v>
      </c>
      <c r="O1716" s="108">
        <v>0</v>
      </c>
      <c r="R1716" s="36"/>
      <c r="S1716" s="36"/>
      <c r="T1716" s="32"/>
      <c r="U1716" s="33"/>
      <c r="V1716" s="33"/>
      <c r="W1716" s="33"/>
    </row>
    <row r="1717" spans="1:23" ht="25" customHeight="1" x14ac:dyDescent="0.3">
      <c r="A1717" s="32"/>
      <c r="B1717" s="32"/>
      <c r="C1717" s="32"/>
      <c r="D1717" s="32"/>
      <c r="E1717" s="126"/>
      <c r="F1717" s="35"/>
      <c r="G1717" s="35"/>
      <c r="H1717" s="35"/>
      <c r="I1717" s="33">
        <v>0</v>
      </c>
      <c r="J1717" s="33">
        <v>0</v>
      </c>
      <c r="K1717" s="33">
        <v>0</v>
      </c>
      <c r="L1717" s="33">
        <v>0</v>
      </c>
      <c r="M1717" s="33">
        <v>0</v>
      </c>
      <c r="N1717" s="108">
        <v>0</v>
      </c>
      <c r="O1717" s="108">
        <v>0</v>
      </c>
      <c r="R1717" s="36"/>
      <c r="S1717" s="36"/>
      <c r="T1717" s="32"/>
      <c r="U1717" s="33"/>
      <c r="V1717" s="33"/>
      <c r="W1717" s="33"/>
    </row>
    <row r="1718" spans="1:23" ht="25" customHeight="1" x14ac:dyDescent="0.3">
      <c r="A1718" s="32"/>
      <c r="B1718" s="32"/>
      <c r="C1718" s="32"/>
      <c r="D1718" s="32"/>
      <c r="E1718" s="126"/>
      <c r="F1718" s="35"/>
      <c r="G1718" s="35"/>
      <c r="H1718" s="35"/>
      <c r="I1718" s="33">
        <v>0</v>
      </c>
      <c r="J1718" s="33">
        <v>0</v>
      </c>
      <c r="K1718" s="33">
        <v>0</v>
      </c>
      <c r="L1718" s="33">
        <v>0</v>
      </c>
      <c r="M1718" s="33">
        <v>0</v>
      </c>
      <c r="N1718" s="108">
        <v>0</v>
      </c>
      <c r="O1718" s="108">
        <v>0</v>
      </c>
      <c r="R1718" s="36"/>
      <c r="S1718" s="36"/>
      <c r="T1718" s="32"/>
      <c r="U1718" s="33"/>
      <c r="V1718" s="33"/>
      <c r="W1718" s="33"/>
    </row>
    <row r="1719" spans="1:23" ht="25" customHeight="1" x14ac:dyDescent="0.3">
      <c r="A1719" s="32"/>
      <c r="B1719" s="32"/>
      <c r="C1719" s="32"/>
      <c r="D1719" s="32"/>
      <c r="E1719" s="126"/>
      <c r="F1719" s="35"/>
      <c r="G1719" s="35"/>
      <c r="H1719" s="35"/>
      <c r="I1719" s="33">
        <v>0</v>
      </c>
      <c r="J1719" s="33">
        <v>0</v>
      </c>
      <c r="K1719" s="33">
        <v>0</v>
      </c>
      <c r="L1719" s="33">
        <v>0</v>
      </c>
      <c r="M1719" s="33">
        <v>0</v>
      </c>
      <c r="N1719" s="108">
        <v>0</v>
      </c>
      <c r="O1719" s="108">
        <v>0</v>
      </c>
      <c r="R1719" s="36"/>
      <c r="S1719" s="36"/>
      <c r="T1719" s="32"/>
      <c r="U1719" s="33"/>
      <c r="V1719" s="33"/>
      <c r="W1719" s="33"/>
    </row>
    <row r="1720" spans="1:23" ht="25" customHeight="1" x14ac:dyDescent="0.3">
      <c r="A1720" s="32"/>
      <c r="B1720" s="32"/>
      <c r="C1720" s="32"/>
      <c r="D1720" s="32"/>
      <c r="E1720" s="126"/>
      <c r="F1720" s="35"/>
      <c r="G1720" s="35"/>
      <c r="H1720" s="35"/>
      <c r="I1720" s="33">
        <v>0</v>
      </c>
      <c r="J1720" s="33">
        <v>0</v>
      </c>
      <c r="K1720" s="33">
        <v>0</v>
      </c>
      <c r="L1720" s="33">
        <v>0</v>
      </c>
      <c r="M1720" s="33">
        <v>0</v>
      </c>
      <c r="N1720" s="108">
        <v>0</v>
      </c>
      <c r="O1720" s="108">
        <v>0</v>
      </c>
      <c r="R1720" s="36"/>
      <c r="S1720" s="36"/>
      <c r="T1720" s="32"/>
      <c r="U1720" s="33"/>
      <c r="V1720" s="33"/>
      <c r="W1720" s="33"/>
    </row>
    <row r="1721" spans="1:23" ht="25" customHeight="1" x14ac:dyDescent="0.3">
      <c r="A1721" s="32"/>
      <c r="B1721" s="32"/>
      <c r="C1721" s="32"/>
      <c r="D1721" s="32"/>
      <c r="E1721" s="126"/>
      <c r="F1721" s="35"/>
      <c r="G1721" s="35"/>
      <c r="H1721" s="35"/>
      <c r="I1721" s="33">
        <v>0</v>
      </c>
      <c r="J1721" s="33">
        <v>0</v>
      </c>
      <c r="K1721" s="33">
        <v>0</v>
      </c>
      <c r="L1721" s="33">
        <v>0</v>
      </c>
      <c r="M1721" s="33">
        <v>0</v>
      </c>
      <c r="N1721" s="108">
        <v>0</v>
      </c>
      <c r="O1721" s="108">
        <v>0</v>
      </c>
      <c r="R1721" s="36"/>
      <c r="S1721" s="36"/>
      <c r="T1721" s="32"/>
      <c r="U1721" s="33"/>
      <c r="V1721" s="33"/>
      <c r="W1721" s="33"/>
    </row>
    <row r="1722" spans="1:23" ht="25" customHeight="1" x14ac:dyDescent="0.3">
      <c r="A1722" s="32"/>
      <c r="B1722" s="32"/>
      <c r="C1722" s="32"/>
      <c r="D1722" s="32"/>
      <c r="E1722" s="126"/>
      <c r="F1722" s="35"/>
      <c r="G1722" s="35"/>
      <c r="H1722" s="35"/>
      <c r="I1722" s="33">
        <v>0</v>
      </c>
      <c r="J1722" s="33">
        <v>0</v>
      </c>
      <c r="K1722" s="33">
        <v>0</v>
      </c>
      <c r="L1722" s="33">
        <v>0</v>
      </c>
      <c r="M1722" s="33">
        <v>0</v>
      </c>
      <c r="N1722" s="108">
        <v>0</v>
      </c>
      <c r="O1722" s="108">
        <v>0</v>
      </c>
      <c r="R1722" s="36"/>
      <c r="S1722" s="36"/>
      <c r="T1722" s="32"/>
      <c r="U1722" s="33"/>
      <c r="V1722" s="33"/>
      <c r="W1722" s="33"/>
    </row>
    <row r="1723" spans="1:23" ht="25" customHeight="1" x14ac:dyDescent="0.3">
      <c r="A1723" s="32"/>
      <c r="B1723" s="32"/>
      <c r="C1723" s="32"/>
      <c r="D1723" s="32"/>
      <c r="E1723" s="126"/>
      <c r="F1723" s="35"/>
      <c r="G1723" s="35"/>
      <c r="H1723" s="35"/>
      <c r="I1723" s="33">
        <v>0</v>
      </c>
      <c r="J1723" s="33">
        <v>0</v>
      </c>
      <c r="K1723" s="33">
        <v>0</v>
      </c>
      <c r="L1723" s="33">
        <v>0</v>
      </c>
      <c r="M1723" s="33">
        <v>0</v>
      </c>
      <c r="N1723" s="108">
        <v>0</v>
      </c>
      <c r="O1723" s="108">
        <v>0</v>
      </c>
      <c r="R1723" s="36"/>
      <c r="S1723" s="36"/>
      <c r="T1723" s="32"/>
      <c r="U1723" s="33"/>
      <c r="V1723" s="33"/>
      <c r="W1723" s="33"/>
    </row>
    <row r="1724" spans="1:23" ht="25" customHeight="1" x14ac:dyDescent="0.3">
      <c r="A1724" s="32"/>
      <c r="B1724" s="32"/>
      <c r="C1724" s="32"/>
      <c r="D1724" s="32"/>
      <c r="E1724" s="126"/>
      <c r="F1724" s="35"/>
      <c r="G1724" s="35"/>
      <c r="H1724" s="35"/>
      <c r="I1724" s="33">
        <v>0</v>
      </c>
      <c r="J1724" s="33">
        <v>0</v>
      </c>
      <c r="K1724" s="33">
        <v>0</v>
      </c>
      <c r="L1724" s="33">
        <v>0</v>
      </c>
      <c r="M1724" s="33">
        <v>0</v>
      </c>
      <c r="N1724" s="108">
        <v>0</v>
      </c>
      <c r="O1724" s="108">
        <v>0</v>
      </c>
      <c r="R1724" s="36"/>
      <c r="S1724" s="36"/>
      <c r="T1724" s="32"/>
      <c r="U1724" s="33"/>
      <c r="V1724" s="33"/>
      <c r="W1724" s="33"/>
    </row>
    <row r="1725" spans="1:23" ht="25" customHeight="1" x14ac:dyDescent="0.3">
      <c r="A1725" s="32"/>
      <c r="B1725" s="32"/>
      <c r="C1725" s="32"/>
      <c r="D1725" s="32"/>
      <c r="E1725" s="126"/>
      <c r="F1725" s="35"/>
      <c r="G1725" s="35"/>
      <c r="H1725" s="35"/>
      <c r="I1725" s="33">
        <v>0</v>
      </c>
      <c r="J1725" s="33">
        <v>0</v>
      </c>
      <c r="K1725" s="33">
        <v>0</v>
      </c>
      <c r="L1725" s="33">
        <v>0</v>
      </c>
      <c r="M1725" s="33">
        <v>0</v>
      </c>
      <c r="N1725" s="108">
        <v>0</v>
      </c>
      <c r="O1725" s="108">
        <v>0</v>
      </c>
      <c r="R1725" s="36"/>
      <c r="S1725" s="36"/>
      <c r="T1725" s="32"/>
      <c r="U1725" s="33"/>
      <c r="V1725" s="33"/>
      <c r="W1725" s="33"/>
    </row>
    <row r="1726" spans="1:23" ht="25" customHeight="1" x14ac:dyDescent="0.3">
      <c r="A1726" s="32"/>
      <c r="B1726" s="32"/>
      <c r="C1726" s="32"/>
      <c r="D1726" s="32"/>
      <c r="E1726" s="126"/>
      <c r="F1726" s="35"/>
      <c r="G1726" s="35"/>
      <c r="H1726" s="35"/>
      <c r="I1726" s="33">
        <v>0</v>
      </c>
      <c r="J1726" s="33">
        <v>0</v>
      </c>
      <c r="K1726" s="33">
        <v>0</v>
      </c>
      <c r="L1726" s="33">
        <v>0</v>
      </c>
      <c r="M1726" s="33">
        <v>0</v>
      </c>
      <c r="N1726" s="108">
        <v>0</v>
      </c>
      <c r="O1726" s="108">
        <v>0</v>
      </c>
      <c r="R1726" s="36"/>
      <c r="S1726" s="36"/>
      <c r="T1726" s="32"/>
      <c r="U1726" s="33"/>
      <c r="V1726" s="33"/>
      <c r="W1726" s="33"/>
    </row>
    <row r="1727" spans="1:23" ht="25" customHeight="1" x14ac:dyDescent="0.3">
      <c r="A1727" s="32"/>
      <c r="B1727" s="32"/>
      <c r="C1727" s="32"/>
      <c r="D1727" s="32"/>
      <c r="E1727" s="126"/>
      <c r="F1727" s="35"/>
      <c r="G1727" s="35"/>
      <c r="H1727" s="35"/>
      <c r="I1727" s="33">
        <v>0</v>
      </c>
      <c r="J1727" s="33">
        <v>0</v>
      </c>
      <c r="K1727" s="33">
        <v>0</v>
      </c>
      <c r="L1727" s="33">
        <v>0</v>
      </c>
      <c r="M1727" s="33">
        <v>0</v>
      </c>
      <c r="N1727" s="108">
        <v>0</v>
      </c>
      <c r="O1727" s="108">
        <v>0</v>
      </c>
      <c r="R1727" s="36"/>
      <c r="S1727" s="36"/>
      <c r="T1727" s="32"/>
      <c r="U1727" s="33"/>
      <c r="V1727" s="33"/>
      <c r="W1727" s="33"/>
    </row>
    <row r="1728" spans="1:23" ht="25" customHeight="1" x14ac:dyDescent="0.3">
      <c r="A1728" s="32"/>
      <c r="B1728" s="32"/>
      <c r="C1728" s="32"/>
      <c r="D1728" s="32"/>
      <c r="E1728" s="126"/>
      <c r="F1728" s="35"/>
      <c r="G1728" s="35"/>
      <c r="H1728" s="35"/>
      <c r="I1728" s="33">
        <v>0</v>
      </c>
      <c r="J1728" s="33">
        <v>0</v>
      </c>
      <c r="K1728" s="33">
        <v>0</v>
      </c>
      <c r="L1728" s="33">
        <v>0</v>
      </c>
      <c r="M1728" s="33">
        <v>0</v>
      </c>
      <c r="N1728" s="108">
        <v>0</v>
      </c>
      <c r="O1728" s="108">
        <v>0</v>
      </c>
      <c r="R1728" s="36"/>
      <c r="S1728" s="36"/>
      <c r="T1728" s="32"/>
      <c r="U1728" s="33"/>
      <c r="V1728" s="33"/>
      <c r="W1728" s="33"/>
    </row>
    <row r="1729" spans="1:23" ht="25" customHeight="1" x14ac:dyDescent="0.3">
      <c r="A1729" s="32"/>
      <c r="B1729" s="32"/>
      <c r="C1729" s="32"/>
      <c r="D1729" s="32"/>
      <c r="E1729" s="126"/>
      <c r="F1729" s="35"/>
      <c r="G1729" s="35"/>
      <c r="H1729" s="35"/>
      <c r="I1729" s="33">
        <v>0</v>
      </c>
      <c r="J1729" s="33">
        <v>0</v>
      </c>
      <c r="K1729" s="33">
        <v>0</v>
      </c>
      <c r="L1729" s="33">
        <v>0</v>
      </c>
      <c r="M1729" s="33">
        <v>0</v>
      </c>
      <c r="N1729" s="108">
        <v>0</v>
      </c>
      <c r="O1729" s="108">
        <v>0</v>
      </c>
      <c r="R1729" s="36"/>
      <c r="S1729" s="36"/>
      <c r="T1729" s="32"/>
      <c r="U1729" s="33"/>
      <c r="V1729" s="33"/>
      <c r="W1729" s="33"/>
    </row>
    <row r="1730" spans="1:23" ht="25" customHeight="1" x14ac:dyDescent="0.3">
      <c r="A1730" s="32"/>
      <c r="B1730" s="32"/>
      <c r="C1730" s="32"/>
      <c r="D1730" s="32"/>
      <c r="E1730" s="126"/>
      <c r="F1730" s="35"/>
      <c r="G1730" s="35"/>
      <c r="H1730" s="35"/>
      <c r="I1730" s="33">
        <v>0</v>
      </c>
      <c r="J1730" s="33">
        <v>0</v>
      </c>
      <c r="K1730" s="33">
        <v>0</v>
      </c>
      <c r="L1730" s="33">
        <v>0</v>
      </c>
      <c r="M1730" s="33">
        <v>0</v>
      </c>
      <c r="N1730" s="108">
        <v>0</v>
      </c>
      <c r="O1730" s="108">
        <v>0</v>
      </c>
      <c r="R1730" s="36"/>
      <c r="S1730" s="36"/>
      <c r="T1730" s="32"/>
      <c r="U1730" s="33"/>
      <c r="V1730" s="33"/>
      <c r="W1730" s="33"/>
    </row>
    <row r="1731" spans="1:23" ht="25" customHeight="1" x14ac:dyDescent="0.3">
      <c r="A1731" s="32"/>
      <c r="B1731" s="32"/>
      <c r="C1731" s="32"/>
      <c r="D1731" s="32"/>
      <c r="E1731" s="126"/>
      <c r="F1731" s="35"/>
      <c r="G1731" s="35"/>
      <c r="H1731" s="35"/>
      <c r="I1731" s="33">
        <v>0</v>
      </c>
      <c r="J1731" s="33">
        <v>0</v>
      </c>
      <c r="K1731" s="33">
        <v>0</v>
      </c>
      <c r="L1731" s="33">
        <v>0</v>
      </c>
      <c r="M1731" s="33">
        <v>0</v>
      </c>
      <c r="N1731" s="108">
        <v>0</v>
      </c>
      <c r="O1731" s="108">
        <v>0</v>
      </c>
      <c r="R1731" s="36"/>
      <c r="S1731" s="36"/>
      <c r="T1731" s="32"/>
      <c r="U1731" s="33"/>
      <c r="V1731" s="33"/>
      <c r="W1731" s="33"/>
    </row>
    <row r="1732" spans="1:23" ht="25" customHeight="1" x14ac:dyDescent="0.3">
      <c r="A1732" s="32"/>
      <c r="B1732" s="32"/>
      <c r="C1732" s="32"/>
      <c r="D1732" s="32"/>
      <c r="E1732" s="126"/>
      <c r="F1732" s="35"/>
      <c r="G1732" s="35"/>
      <c r="H1732" s="35"/>
      <c r="I1732" s="33">
        <v>0</v>
      </c>
      <c r="J1732" s="33">
        <v>0</v>
      </c>
      <c r="K1732" s="33">
        <v>0</v>
      </c>
      <c r="L1732" s="33">
        <v>0</v>
      </c>
      <c r="M1732" s="33">
        <v>0</v>
      </c>
      <c r="N1732" s="108">
        <v>0</v>
      </c>
      <c r="O1732" s="108">
        <v>0</v>
      </c>
      <c r="R1732" s="36"/>
      <c r="S1732" s="36"/>
      <c r="T1732" s="32"/>
      <c r="U1732" s="33"/>
      <c r="V1732" s="33"/>
      <c r="W1732" s="33"/>
    </row>
    <row r="1733" spans="1:23" ht="25" customHeight="1" x14ac:dyDescent="0.3">
      <c r="A1733" s="32"/>
      <c r="B1733" s="32"/>
      <c r="C1733" s="32"/>
      <c r="D1733" s="32"/>
      <c r="E1733" s="126"/>
      <c r="F1733" s="35"/>
      <c r="G1733" s="35"/>
      <c r="H1733" s="35"/>
      <c r="I1733" s="33">
        <v>0</v>
      </c>
      <c r="J1733" s="33">
        <v>0</v>
      </c>
      <c r="K1733" s="33">
        <v>0</v>
      </c>
      <c r="L1733" s="33">
        <v>0</v>
      </c>
      <c r="M1733" s="33">
        <v>0</v>
      </c>
      <c r="N1733" s="108">
        <v>0</v>
      </c>
      <c r="O1733" s="108">
        <v>0</v>
      </c>
      <c r="R1733" s="36"/>
      <c r="S1733" s="36"/>
      <c r="T1733" s="32"/>
      <c r="U1733" s="33"/>
      <c r="V1733" s="33"/>
      <c r="W1733" s="33"/>
    </row>
    <row r="1734" spans="1:23" ht="25" customHeight="1" x14ac:dyDescent="0.3">
      <c r="A1734" s="32"/>
      <c r="B1734" s="32"/>
      <c r="C1734" s="32"/>
      <c r="D1734" s="32"/>
      <c r="E1734" s="126"/>
      <c r="F1734" s="35"/>
      <c r="G1734" s="35"/>
      <c r="H1734" s="35"/>
      <c r="I1734" s="33">
        <v>0</v>
      </c>
      <c r="J1734" s="33">
        <v>0</v>
      </c>
      <c r="K1734" s="33">
        <v>0</v>
      </c>
      <c r="L1734" s="33">
        <v>0</v>
      </c>
      <c r="M1734" s="33">
        <v>0</v>
      </c>
      <c r="N1734" s="108">
        <v>0</v>
      </c>
      <c r="O1734" s="108">
        <v>0</v>
      </c>
      <c r="R1734" s="36"/>
      <c r="S1734" s="36"/>
      <c r="T1734" s="32"/>
      <c r="U1734" s="33"/>
      <c r="V1734" s="33"/>
      <c r="W1734" s="33"/>
    </row>
    <row r="1735" spans="1:23" ht="25" customHeight="1" x14ac:dyDescent="0.3">
      <c r="A1735" s="32"/>
      <c r="B1735" s="32"/>
      <c r="C1735" s="32"/>
      <c r="D1735" s="32"/>
      <c r="E1735" s="126"/>
      <c r="F1735" s="35"/>
      <c r="G1735" s="35"/>
      <c r="H1735" s="35"/>
      <c r="I1735" s="33">
        <v>0</v>
      </c>
      <c r="J1735" s="33">
        <v>0</v>
      </c>
      <c r="K1735" s="33">
        <v>0</v>
      </c>
      <c r="L1735" s="33">
        <v>0</v>
      </c>
      <c r="M1735" s="33">
        <v>0</v>
      </c>
      <c r="N1735" s="108">
        <v>0</v>
      </c>
      <c r="O1735" s="108">
        <v>0</v>
      </c>
      <c r="R1735" s="36"/>
      <c r="S1735" s="36"/>
      <c r="T1735" s="32"/>
      <c r="U1735" s="33"/>
      <c r="V1735" s="33"/>
      <c r="W1735" s="33"/>
    </row>
    <row r="1736" spans="1:23" ht="25" customHeight="1" x14ac:dyDescent="0.3">
      <c r="A1736" s="32"/>
      <c r="B1736" s="32"/>
      <c r="C1736" s="32"/>
      <c r="D1736" s="32"/>
      <c r="E1736" s="126"/>
      <c r="F1736" s="35"/>
      <c r="G1736" s="35"/>
      <c r="H1736" s="35"/>
      <c r="I1736" s="33">
        <v>0</v>
      </c>
      <c r="J1736" s="33">
        <v>0</v>
      </c>
      <c r="K1736" s="33">
        <v>0</v>
      </c>
      <c r="L1736" s="33">
        <v>0</v>
      </c>
      <c r="M1736" s="33">
        <v>0</v>
      </c>
      <c r="N1736" s="108">
        <v>0</v>
      </c>
      <c r="O1736" s="108">
        <v>0</v>
      </c>
      <c r="R1736" s="36"/>
      <c r="S1736" s="36"/>
      <c r="T1736" s="32"/>
      <c r="U1736" s="33"/>
      <c r="V1736" s="33"/>
      <c r="W1736" s="33"/>
    </row>
    <row r="1737" spans="1:23" ht="25" customHeight="1" x14ac:dyDescent="0.3">
      <c r="A1737" s="32"/>
      <c r="B1737" s="32"/>
      <c r="C1737" s="32"/>
      <c r="D1737" s="32"/>
      <c r="E1737" s="126"/>
      <c r="F1737" s="35"/>
      <c r="G1737" s="35"/>
      <c r="H1737" s="35"/>
      <c r="I1737" s="33">
        <v>0</v>
      </c>
      <c r="J1737" s="33">
        <v>0</v>
      </c>
      <c r="K1737" s="33">
        <v>0</v>
      </c>
      <c r="L1737" s="33">
        <v>0</v>
      </c>
      <c r="M1737" s="33">
        <v>0</v>
      </c>
      <c r="N1737" s="108">
        <v>0</v>
      </c>
      <c r="O1737" s="108">
        <v>0</v>
      </c>
      <c r="R1737" s="36"/>
      <c r="S1737" s="36"/>
      <c r="T1737" s="32"/>
      <c r="U1737" s="33"/>
      <c r="V1737" s="33"/>
      <c r="W1737" s="33"/>
    </row>
    <row r="1738" spans="1:23" ht="25" customHeight="1" x14ac:dyDescent="0.3">
      <c r="A1738" s="32"/>
      <c r="B1738" s="32"/>
      <c r="C1738" s="32"/>
      <c r="D1738" s="32"/>
      <c r="E1738" s="126"/>
      <c r="F1738" s="35"/>
      <c r="G1738" s="35"/>
      <c r="H1738" s="35"/>
      <c r="I1738" s="33">
        <v>0</v>
      </c>
      <c r="J1738" s="33">
        <v>0</v>
      </c>
      <c r="K1738" s="33">
        <v>0</v>
      </c>
      <c r="L1738" s="33">
        <v>0</v>
      </c>
      <c r="M1738" s="33">
        <v>0</v>
      </c>
      <c r="N1738" s="108">
        <v>0</v>
      </c>
      <c r="O1738" s="108">
        <v>0</v>
      </c>
      <c r="R1738" s="36"/>
      <c r="S1738" s="36"/>
      <c r="T1738" s="32"/>
      <c r="U1738" s="33"/>
      <c r="V1738" s="33"/>
      <c r="W1738" s="33"/>
    </row>
    <row r="1739" spans="1:23" ht="25" customHeight="1" x14ac:dyDescent="0.3">
      <c r="A1739" s="32"/>
      <c r="B1739" s="32"/>
      <c r="C1739" s="32"/>
      <c r="D1739" s="32"/>
      <c r="E1739" s="126"/>
      <c r="F1739" s="35"/>
      <c r="G1739" s="35"/>
      <c r="H1739" s="35"/>
      <c r="I1739" s="33">
        <v>0</v>
      </c>
      <c r="J1739" s="33">
        <v>0</v>
      </c>
      <c r="K1739" s="33">
        <v>0</v>
      </c>
      <c r="L1739" s="33">
        <v>0</v>
      </c>
      <c r="M1739" s="33">
        <v>0</v>
      </c>
      <c r="N1739" s="108">
        <v>0</v>
      </c>
      <c r="O1739" s="108">
        <v>0</v>
      </c>
      <c r="R1739" s="36"/>
      <c r="S1739" s="36"/>
      <c r="T1739" s="32"/>
      <c r="U1739" s="33"/>
      <c r="V1739" s="33"/>
      <c r="W1739" s="33"/>
    </row>
    <row r="1740" spans="1:23" ht="25" customHeight="1" x14ac:dyDescent="0.3">
      <c r="A1740" s="32"/>
      <c r="B1740" s="32"/>
      <c r="C1740" s="32"/>
      <c r="D1740" s="32"/>
      <c r="E1740" s="126"/>
      <c r="F1740" s="35"/>
      <c r="G1740" s="35"/>
      <c r="H1740" s="35"/>
      <c r="I1740" s="33">
        <v>0</v>
      </c>
      <c r="J1740" s="33">
        <v>0</v>
      </c>
      <c r="K1740" s="33">
        <v>0</v>
      </c>
      <c r="L1740" s="33">
        <v>0</v>
      </c>
      <c r="M1740" s="33">
        <v>0</v>
      </c>
      <c r="N1740" s="108">
        <v>0</v>
      </c>
      <c r="O1740" s="108">
        <v>0</v>
      </c>
      <c r="R1740" s="36"/>
      <c r="S1740" s="36"/>
      <c r="T1740" s="32"/>
      <c r="U1740" s="33"/>
      <c r="V1740" s="33"/>
      <c r="W1740" s="33"/>
    </row>
    <row r="1741" spans="1:23" ht="25" customHeight="1" x14ac:dyDescent="0.3">
      <c r="A1741" s="32"/>
      <c r="B1741" s="32"/>
      <c r="C1741" s="32"/>
      <c r="D1741" s="32"/>
      <c r="E1741" s="126"/>
      <c r="F1741" s="35"/>
      <c r="G1741" s="35"/>
      <c r="H1741" s="35"/>
      <c r="I1741" s="33">
        <v>0</v>
      </c>
      <c r="J1741" s="33">
        <v>0</v>
      </c>
      <c r="K1741" s="33">
        <v>0</v>
      </c>
      <c r="L1741" s="33">
        <v>0</v>
      </c>
      <c r="M1741" s="33">
        <v>0</v>
      </c>
      <c r="N1741" s="108">
        <v>0</v>
      </c>
      <c r="O1741" s="108">
        <v>0</v>
      </c>
      <c r="R1741" s="36"/>
      <c r="S1741" s="36"/>
      <c r="T1741" s="32"/>
      <c r="U1741" s="33"/>
      <c r="V1741" s="33"/>
      <c r="W1741" s="33"/>
    </row>
    <row r="1742" spans="1:23" ht="25" customHeight="1" x14ac:dyDescent="0.3">
      <c r="A1742" s="32"/>
      <c r="B1742" s="32"/>
      <c r="C1742" s="32"/>
      <c r="D1742" s="32"/>
      <c r="E1742" s="126"/>
      <c r="F1742" s="35"/>
      <c r="G1742" s="35"/>
      <c r="H1742" s="35"/>
      <c r="I1742" s="33">
        <v>0</v>
      </c>
      <c r="J1742" s="33">
        <v>0</v>
      </c>
      <c r="K1742" s="33">
        <v>0</v>
      </c>
      <c r="L1742" s="33">
        <v>0</v>
      </c>
      <c r="M1742" s="33">
        <v>0</v>
      </c>
      <c r="N1742" s="108">
        <v>0</v>
      </c>
      <c r="O1742" s="108">
        <v>0</v>
      </c>
      <c r="R1742" s="36"/>
      <c r="S1742" s="36"/>
      <c r="T1742" s="32"/>
      <c r="U1742" s="33"/>
      <c r="V1742" s="33"/>
      <c r="W1742" s="33"/>
    </row>
    <row r="1743" spans="1:23" ht="25" customHeight="1" x14ac:dyDescent="0.3">
      <c r="A1743" s="32"/>
      <c r="B1743" s="32"/>
      <c r="C1743" s="32"/>
      <c r="D1743" s="32"/>
      <c r="E1743" s="126"/>
      <c r="F1743" s="35"/>
      <c r="G1743" s="35"/>
      <c r="H1743" s="35"/>
      <c r="I1743" s="33">
        <v>0</v>
      </c>
      <c r="J1743" s="33">
        <v>0</v>
      </c>
      <c r="K1743" s="33">
        <v>0</v>
      </c>
      <c r="L1743" s="33">
        <v>0</v>
      </c>
      <c r="M1743" s="33">
        <v>0</v>
      </c>
      <c r="N1743" s="108">
        <v>0</v>
      </c>
      <c r="O1743" s="108">
        <v>0</v>
      </c>
      <c r="R1743" s="36"/>
      <c r="S1743" s="36"/>
      <c r="T1743" s="32"/>
      <c r="U1743" s="33"/>
      <c r="V1743" s="33"/>
      <c r="W1743" s="33"/>
    </row>
    <row r="1744" spans="1:23" ht="25" customHeight="1" x14ac:dyDescent="0.3">
      <c r="A1744" s="32"/>
      <c r="B1744" s="32"/>
      <c r="C1744" s="32"/>
      <c r="D1744" s="32"/>
      <c r="E1744" s="126"/>
      <c r="F1744" s="35"/>
      <c r="G1744" s="35"/>
      <c r="H1744" s="35"/>
      <c r="I1744" s="33">
        <v>0</v>
      </c>
      <c r="J1744" s="33">
        <v>0</v>
      </c>
      <c r="K1744" s="33">
        <v>0</v>
      </c>
      <c r="L1744" s="33">
        <v>0</v>
      </c>
      <c r="M1744" s="33">
        <v>0</v>
      </c>
      <c r="N1744" s="108">
        <v>0</v>
      </c>
      <c r="O1744" s="108">
        <v>0</v>
      </c>
      <c r="R1744" s="36"/>
      <c r="S1744" s="36"/>
      <c r="T1744" s="32"/>
      <c r="U1744" s="33"/>
      <c r="V1744" s="33"/>
      <c r="W1744" s="33"/>
    </row>
    <row r="1745" spans="1:23" ht="25" customHeight="1" x14ac:dyDescent="0.3">
      <c r="A1745" s="32"/>
      <c r="B1745" s="32"/>
      <c r="C1745" s="32"/>
      <c r="D1745" s="32"/>
      <c r="E1745" s="126"/>
      <c r="F1745" s="35"/>
      <c r="G1745" s="35"/>
      <c r="H1745" s="35"/>
      <c r="I1745" s="33">
        <v>0</v>
      </c>
      <c r="J1745" s="33">
        <v>0</v>
      </c>
      <c r="K1745" s="33">
        <v>0</v>
      </c>
      <c r="L1745" s="33">
        <v>0</v>
      </c>
      <c r="M1745" s="33">
        <v>0</v>
      </c>
      <c r="N1745" s="108">
        <v>0</v>
      </c>
      <c r="O1745" s="108">
        <v>0</v>
      </c>
      <c r="R1745" s="36"/>
      <c r="S1745" s="36"/>
      <c r="T1745" s="32"/>
      <c r="U1745" s="33"/>
      <c r="V1745" s="33"/>
      <c r="W1745" s="33"/>
    </row>
    <row r="1746" spans="1:23" ht="25" customHeight="1" x14ac:dyDescent="0.3">
      <c r="A1746" s="32"/>
      <c r="B1746" s="32"/>
      <c r="C1746" s="32"/>
      <c r="D1746" s="32"/>
      <c r="E1746" s="126"/>
      <c r="F1746" s="35"/>
      <c r="G1746" s="35"/>
      <c r="H1746" s="35"/>
      <c r="I1746" s="33">
        <v>0</v>
      </c>
      <c r="J1746" s="33">
        <v>0</v>
      </c>
      <c r="K1746" s="33">
        <v>0</v>
      </c>
      <c r="L1746" s="33">
        <v>0</v>
      </c>
      <c r="M1746" s="33">
        <v>0</v>
      </c>
      <c r="N1746" s="108">
        <v>0</v>
      </c>
      <c r="O1746" s="108">
        <v>0</v>
      </c>
      <c r="R1746" s="36"/>
      <c r="S1746" s="36"/>
      <c r="T1746" s="32"/>
      <c r="U1746" s="33"/>
      <c r="V1746" s="33"/>
      <c r="W1746" s="33"/>
    </row>
    <row r="1747" spans="1:23" ht="25" customHeight="1" x14ac:dyDescent="0.3">
      <c r="A1747" s="32"/>
      <c r="B1747" s="32"/>
      <c r="C1747" s="32"/>
      <c r="D1747" s="32"/>
      <c r="E1747" s="126"/>
      <c r="F1747" s="35"/>
      <c r="G1747" s="35"/>
      <c r="H1747" s="35"/>
      <c r="I1747" s="33">
        <v>0</v>
      </c>
      <c r="J1747" s="33">
        <v>0</v>
      </c>
      <c r="K1747" s="33">
        <v>0</v>
      </c>
      <c r="L1747" s="33">
        <v>0</v>
      </c>
      <c r="M1747" s="33">
        <v>0</v>
      </c>
      <c r="N1747" s="108">
        <v>0</v>
      </c>
      <c r="O1747" s="108">
        <v>0</v>
      </c>
      <c r="R1747" s="36"/>
      <c r="S1747" s="36"/>
      <c r="T1747" s="32"/>
      <c r="U1747" s="33"/>
      <c r="V1747" s="33"/>
      <c r="W1747" s="33"/>
    </row>
    <row r="1748" spans="1:23" ht="25" customHeight="1" x14ac:dyDescent="0.3">
      <c r="A1748" s="32"/>
      <c r="B1748" s="32"/>
      <c r="C1748" s="32"/>
      <c r="D1748" s="32"/>
      <c r="E1748" s="126"/>
      <c r="F1748" s="35"/>
      <c r="G1748" s="35"/>
      <c r="H1748" s="35"/>
      <c r="I1748" s="33">
        <v>0</v>
      </c>
      <c r="J1748" s="33">
        <v>0</v>
      </c>
      <c r="K1748" s="33">
        <v>0</v>
      </c>
      <c r="L1748" s="33">
        <v>0</v>
      </c>
      <c r="M1748" s="33">
        <v>0</v>
      </c>
      <c r="N1748" s="108">
        <v>0</v>
      </c>
      <c r="O1748" s="108">
        <v>0</v>
      </c>
      <c r="R1748" s="36"/>
      <c r="S1748" s="36"/>
      <c r="T1748" s="32"/>
      <c r="U1748" s="33"/>
      <c r="V1748" s="33"/>
      <c r="W1748" s="33"/>
    </row>
    <row r="1749" spans="1:23" ht="25" customHeight="1" x14ac:dyDescent="0.3">
      <c r="A1749" s="32"/>
      <c r="B1749" s="32"/>
      <c r="C1749" s="32"/>
      <c r="D1749" s="32"/>
      <c r="E1749" s="126"/>
      <c r="F1749" s="35"/>
      <c r="G1749" s="35"/>
      <c r="H1749" s="35"/>
      <c r="I1749" s="33">
        <v>0</v>
      </c>
      <c r="J1749" s="33">
        <v>0</v>
      </c>
      <c r="K1749" s="33">
        <v>0</v>
      </c>
      <c r="L1749" s="33">
        <v>0</v>
      </c>
      <c r="M1749" s="33">
        <v>0</v>
      </c>
      <c r="N1749" s="108">
        <v>0</v>
      </c>
      <c r="O1749" s="108">
        <v>0</v>
      </c>
      <c r="R1749" s="36"/>
      <c r="S1749" s="36"/>
      <c r="T1749" s="32"/>
      <c r="U1749" s="33"/>
      <c r="V1749" s="33"/>
      <c r="W1749" s="33"/>
    </row>
    <row r="1750" spans="1:23" ht="25" customHeight="1" x14ac:dyDescent="0.3">
      <c r="A1750" s="32"/>
      <c r="B1750" s="32"/>
      <c r="C1750" s="32"/>
      <c r="D1750" s="32"/>
      <c r="E1750" s="126"/>
      <c r="F1750" s="35"/>
      <c r="G1750" s="35"/>
      <c r="H1750" s="35"/>
      <c r="I1750" s="33">
        <v>0</v>
      </c>
      <c r="J1750" s="33">
        <v>0</v>
      </c>
      <c r="K1750" s="33">
        <v>0</v>
      </c>
      <c r="L1750" s="33">
        <v>0</v>
      </c>
      <c r="M1750" s="33">
        <v>0</v>
      </c>
      <c r="N1750" s="108">
        <v>0</v>
      </c>
      <c r="O1750" s="108">
        <v>0</v>
      </c>
      <c r="R1750" s="36"/>
      <c r="S1750" s="36"/>
      <c r="T1750" s="32"/>
      <c r="U1750" s="33"/>
      <c r="V1750" s="33"/>
      <c r="W1750" s="33"/>
    </row>
    <row r="1751" spans="1:23" ht="25" customHeight="1" x14ac:dyDescent="0.3">
      <c r="A1751" s="32"/>
      <c r="B1751" s="32"/>
      <c r="C1751" s="32"/>
      <c r="D1751" s="32"/>
      <c r="E1751" s="126"/>
      <c r="F1751" s="35"/>
      <c r="G1751" s="35"/>
      <c r="H1751" s="35"/>
      <c r="I1751" s="33">
        <v>0</v>
      </c>
      <c r="J1751" s="33">
        <v>0</v>
      </c>
      <c r="K1751" s="33">
        <v>0</v>
      </c>
      <c r="L1751" s="33">
        <v>0</v>
      </c>
      <c r="M1751" s="33">
        <v>0</v>
      </c>
      <c r="N1751" s="108">
        <v>0</v>
      </c>
      <c r="O1751" s="108">
        <v>0</v>
      </c>
      <c r="R1751" s="36"/>
      <c r="S1751" s="36"/>
      <c r="T1751" s="32"/>
      <c r="U1751" s="33"/>
      <c r="V1751" s="33"/>
      <c r="W1751" s="33"/>
    </row>
    <row r="1752" spans="1:23" ht="25" customHeight="1" x14ac:dyDescent="0.3">
      <c r="A1752" s="32"/>
      <c r="B1752" s="32"/>
      <c r="C1752" s="32"/>
      <c r="D1752" s="32"/>
      <c r="E1752" s="126"/>
      <c r="F1752" s="35"/>
      <c r="G1752" s="35"/>
      <c r="H1752" s="35"/>
      <c r="I1752" s="33">
        <v>0</v>
      </c>
      <c r="J1752" s="33">
        <v>0</v>
      </c>
      <c r="K1752" s="33">
        <v>0</v>
      </c>
      <c r="L1752" s="33">
        <v>0</v>
      </c>
      <c r="M1752" s="33">
        <v>0</v>
      </c>
      <c r="N1752" s="108">
        <v>0</v>
      </c>
      <c r="O1752" s="108">
        <v>0</v>
      </c>
      <c r="R1752" s="36"/>
      <c r="S1752" s="36"/>
      <c r="T1752" s="32"/>
      <c r="U1752" s="33"/>
      <c r="V1752" s="33"/>
      <c r="W1752" s="33"/>
    </row>
    <row r="1753" spans="1:23" ht="25" customHeight="1" x14ac:dyDescent="0.3">
      <c r="A1753" s="32"/>
      <c r="B1753" s="32"/>
      <c r="C1753" s="32"/>
      <c r="D1753" s="32"/>
      <c r="E1753" s="126"/>
      <c r="F1753" s="35"/>
      <c r="G1753" s="35"/>
      <c r="H1753" s="35"/>
      <c r="I1753" s="33">
        <v>0</v>
      </c>
      <c r="J1753" s="33">
        <v>0</v>
      </c>
      <c r="K1753" s="33">
        <v>0</v>
      </c>
      <c r="L1753" s="33">
        <v>0</v>
      </c>
      <c r="M1753" s="33">
        <v>0</v>
      </c>
      <c r="N1753" s="108">
        <v>0</v>
      </c>
      <c r="O1753" s="108">
        <v>0</v>
      </c>
      <c r="R1753" s="36"/>
      <c r="S1753" s="36"/>
      <c r="T1753" s="32"/>
      <c r="U1753" s="33"/>
      <c r="V1753" s="33"/>
      <c r="W1753" s="33"/>
    </row>
    <row r="1754" spans="1:23" ht="25" customHeight="1" x14ac:dyDescent="0.3">
      <c r="A1754" s="32"/>
      <c r="B1754" s="32"/>
      <c r="C1754" s="32"/>
      <c r="D1754" s="32"/>
      <c r="E1754" s="126"/>
      <c r="F1754" s="35"/>
      <c r="G1754" s="35"/>
      <c r="H1754" s="35"/>
      <c r="I1754" s="33">
        <v>0</v>
      </c>
      <c r="J1754" s="33">
        <v>0</v>
      </c>
      <c r="K1754" s="33">
        <v>0</v>
      </c>
      <c r="L1754" s="33">
        <v>0</v>
      </c>
      <c r="M1754" s="33">
        <v>0</v>
      </c>
      <c r="N1754" s="108">
        <v>0</v>
      </c>
      <c r="O1754" s="108">
        <v>0</v>
      </c>
      <c r="R1754" s="36"/>
      <c r="S1754" s="36"/>
      <c r="T1754" s="32"/>
      <c r="U1754" s="33"/>
      <c r="V1754" s="33"/>
      <c r="W1754" s="33"/>
    </row>
    <row r="1755" spans="1:23" ht="25" customHeight="1" x14ac:dyDescent="0.3">
      <c r="A1755" s="32"/>
      <c r="B1755" s="32"/>
      <c r="C1755" s="32"/>
      <c r="D1755" s="32"/>
      <c r="E1755" s="126"/>
      <c r="F1755" s="35"/>
      <c r="G1755" s="35"/>
      <c r="H1755" s="35"/>
      <c r="I1755" s="33">
        <v>0</v>
      </c>
      <c r="J1755" s="33">
        <v>0</v>
      </c>
      <c r="K1755" s="33">
        <v>0</v>
      </c>
      <c r="L1755" s="33">
        <v>0</v>
      </c>
      <c r="M1755" s="33">
        <v>0</v>
      </c>
      <c r="N1755" s="108">
        <v>0</v>
      </c>
      <c r="O1755" s="108">
        <v>0</v>
      </c>
      <c r="R1755" s="36"/>
      <c r="S1755" s="36"/>
      <c r="T1755" s="32"/>
      <c r="U1755" s="33"/>
      <c r="V1755" s="33"/>
      <c r="W1755" s="33"/>
    </row>
    <row r="1756" spans="1:23" ht="25" customHeight="1" x14ac:dyDescent="0.3">
      <c r="A1756" s="32"/>
      <c r="B1756" s="32"/>
      <c r="C1756" s="32"/>
      <c r="D1756" s="32"/>
      <c r="E1756" s="126"/>
      <c r="F1756" s="35"/>
      <c r="G1756" s="35"/>
      <c r="H1756" s="35"/>
      <c r="I1756" s="33">
        <v>0</v>
      </c>
      <c r="J1756" s="33">
        <v>0</v>
      </c>
      <c r="K1756" s="33">
        <v>0</v>
      </c>
      <c r="L1756" s="33">
        <v>0</v>
      </c>
      <c r="M1756" s="33">
        <v>0</v>
      </c>
      <c r="N1756" s="108">
        <v>0</v>
      </c>
      <c r="O1756" s="108">
        <v>0</v>
      </c>
      <c r="R1756" s="36"/>
      <c r="S1756" s="36"/>
      <c r="T1756" s="32"/>
      <c r="U1756" s="33"/>
      <c r="V1756" s="33"/>
      <c r="W1756" s="33"/>
    </row>
    <row r="1757" spans="1:23" ht="25" customHeight="1" x14ac:dyDescent="0.3">
      <c r="A1757" s="32"/>
      <c r="B1757" s="32"/>
      <c r="C1757" s="32"/>
      <c r="D1757" s="32"/>
      <c r="E1757" s="126"/>
      <c r="F1757" s="35"/>
      <c r="G1757" s="35"/>
      <c r="H1757" s="35"/>
      <c r="I1757" s="33">
        <v>0</v>
      </c>
      <c r="J1757" s="33">
        <v>0</v>
      </c>
      <c r="K1757" s="33">
        <v>0</v>
      </c>
      <c r="L1757" s="33">
        <v>0</v>
      </c>
      <c r="M1757" s="33">
        <v>0</v>
      </c>
      <c r="N1757" s="108">
        <v>0</v>
      </c>
      <c r="O1757" s="108">
        <v>0</v>
      </c>
      <c r="R1757" s="36"/>
      <c r="S1757" s="36"/>
      <c r="T1757" s="32"/>
      <c r="U1757" s="33"/>
      <c r="V1757" s="33"/>
      <c r="W1757" s="33"/>
    </row>
    <row r="1758" spans="1:23" ht="25" customHeight="1" x14ac:dyDescent="0.3">
      <c r="A1758" s="32"/>
      <c r="B1758" s="32"/>
      <c r="C1758" s="32"/>
      <c r="D1758" s="32"/>
      <c r="E1758" s="126"/>
      <c r="F1758" s="35"/>
      <c r="G1758" s="35"/>
      <c r="H1758" s="35"/>
      <c r="I1758" s="33">
        <v>0</v>
      </c>
      <c r="J1758" s="33">
        <v>0</v>
      </c>
      <c r="K1758" s="33">
        <v>0</v>
      </c>
      <c r="L1758" s="33">
        <v>0</v>
      </c>
      <c r="M1758" s="33">
        <v>0</v>
      </c>
      <c r="N1758" s="108">
        <v>0</v>
      </c>
      <c r="O1758" s="108">
        <v>0</v>
      </c>
      <c r="R1758" s="36"/>
      <c r="S1758" s="36"/>
      <c r="T1758" s="32"/>
      <c r="U1758" s="33"/>
      <c r="V1758" s="33"/>
      <c r="W1758" s="33"/>
    </row>
    <row r="1759" spans="1:23" ht="25" customHeight="1" x14ac:dyDescent="0.3">
      <c r="A1759" s="32"/>
      <c r="B1759" s="32"/>
      <c r="C1759" s="32"/>
      <c r="D1759" s="32"/>
      <c r="E1759" s="126"/>
      <c r="F1759" s="35"/>
      <c r="G1759" s="35"/>
      <c r="H1759" s="35"/>
      <c r="I1759" s="33">
        <v>0</v>
      </c>
      <c r="J1759" s="33">
        <v>0</v>
      </c>
      <c r="K1759" s="33">
        <v>0</v>
      </c>
      <c r="L1759" s="33">
        <v>0</v>
      </c>
      <c r="M1759" s="33">
        <v>0</v>
      </c>
      <c r="N1759" s="108">
        <v>0</v>
      </c>
      <c r="O1759" s="108">
        <v>0</v>
      </c>
      <c r="R1759" s="36"/>
      <c r="S1759" s="36"/>
      <c r="T1759" s="32"/>
      <c r="U1759" s="33"/>
      <c r="V1759" s="33"/>
      <c r="W1759" s="33"/>
    </row>
    <row r="1760" spans="1:23" ht="25" customHeight="1" x14ac:dyDescent="0.3">
      <c r="A1760" s="32"/>
      <c r="B1760" s="32"/>
      <c r="C1760" s="32"/>
      <c r="D1760" s="32"/>
      <c r="E1760" s="126"/>
      <c r="F1760" s="35"/>
      <c r="G1760" s="35"/>
      <c r="H1760" s="35"/>
      <c r="I1760" s="33">
        <v>0</v>
      </c>
      <c r="J1760" s="33">
        <v>0</v>
      </c>
      <c r="K1760" s="33">
        <v>0</v>
      </c>
      <c r="L1760" s="33">
        <v>0</v>
      </c>
      <c r="M1760" s="33">
        <v>0</v>
      </c>
      <c r="N1760" s="108">
        <v>0</v>
      </c>
      <c r="O1760" s="108">
        <v>0</v>
      </c>
      <c r="R1760" s="36"/>
      <c r="S1760" s="36"/>
      <c r="T1760" s="32"/>
      <c r="U1760" s="33"/>
      <c r="V1760" s="33"/>
      <c r="W1760" s="33"/>
    </row>
    <row r="1761" spans="1:23" ht="25" customHeight="1" x14ac:dyDescent="0.3">
      <c r="A1761" s="32"/>
      <c r="B1761" s="32"/>
      <c r="C1761" s="32"/>
      <c r="D1761" s="32"/>
      <c r="E1761" s="126"/>
      <c r="F1761" s="35"/>
      <c r="G1761" s="35"/>
      <c r="H1761" s="35"/>
      <c r="I1761" s="33">
        <v>0</v>
      </c>
      <c r="J1761" s="33">
        <v>0</v>
      </c>
      <c r="K1761" s="33">
        <v>0</v>
      </c>
      <c r="L1761" s="33">
        <v>0</v>
      </c>
      <c r="M1761" s="33">
        <v>0</v>
      </c>
      <c r="N1761" s="108">
        <v>0</v>
      </c>
      <c r="O1761" s="108">
        <v>0</v>
      </c>
      <c r="R1761" s="36"/>
      <c r="S1761" s="36"/>
      <c r="T1761" s="32"/>
      <c r="U1761" s="33"/>
      <c r="V1761" s="33"/>
      <c r="W1761" s="33"/>
    </row>
    <row r="1762" spans="1:23" ht="25" customHeight="1" x14ac:dyDescent="0.3">
      <c r="A1762" s="32"/>
      <c r="B1762" s="32"/>
      <c r="C1762" s="32"/>
      <c r="D1762" s="32"/>
      <c r="E1762" s="126"/>
      <c r="F1762" s="35"/>
      <c r="G1762" s="35"/>
      <c r="H1762" s="35"/>
      <c r="I1762" s="33">
        <v>0</v>
      </c>
      <c r="J1762" s="33">
        <v>0</v>
      </c>
      <c r="K1762" s="33">
        <v>0</v>
      </c>
      <c r="L1762" s="33">
        <v>0</v>
      </c>
      <c r="M1762" s="33">
        <v>0</v>
      </c>
      <c r="N1762" s="108">
        <v>0</v>
      </c>
      <c r="O1762" s="108">
        <v>0</v>
      </c>
      <c r="R1762" s="36"/>
      <c r="S1762" s="36"/>
      <c r="T1762" s="32"/>
      <c r="U1762" s="33"/>
      <c r="V1762" s="33"/>
      <c r="W1762" s="33"/>
    </row>
    <row r="1763" spans="1:23" ht="25" customHeight="1" x14ac:dyDescent="0.3">
      <c r="A1763" s="32"/>
      <c r="B1763" s="32"/>
      <c r="C1763" s="32"/>
      <c r="D1763" s="32"/>
      <c r="E1763" s="126"/>
      <c r="F1763" s="35"/>
      <c r="G1763" s="35"/>
      <c r="H1763" s="35"/>
      <c r="I1763" s="33">
        <v>0</v>
      </c>
      <c r="J1763" s="33">
        <v>0</v>
      </c>
      <c r="K1763" s="33">
        <v>0</v>
      </c>
      <c r="L1763" s="33">
        <v>0</v>
      </c>
      <c r="M1763" s="33">
        <v>0</v>
      </c>
      <c r="N1763" s="108">
        <v>0</v>
      </c>
      <c r="O1763" s="108">
        <v>0</v>
      </c>
      <c r="R1763" s="36"/>
      <c r="S1763" s="36"/>
      <c r="T1763" s="32"/>
      <c r="U1763" s="33"/>
      <c r="V1763" s="33"/>
      <c r="W1763" s="33"/>
    </row>
    <row r="1764" spans="1:23" ht="25" customHeight="1" x14ac:dyDescent="0.3">
      <c r="A1764" s="32"/>
      <c r="B1764" s="32"/>
      <c r="C1764" s="32"/>
      <c r="D1764" s="32"/>
      <c r="E1764" s="126"/>
      <c r="F1764" s="35"/>
      <c r="G1764" s="35"/>
      <c r="H1764" s="35"/>
      <c r="I1764" s="33">
        <v>0</v>
      </c>
      <c r="J1764" s="33">
        <v>0</v>
      </c>
      <c r="K1764" s="33">
        <v>0</v>
      </c>
      <c r="L1764" s="33">
        <v>0</v>
      </c>
      <c r="M1764" s="33">
        <v>0</v>
      </c>
      <c r="N1764" s="108">
        <v>0</v>
      </c>
      <c r="O1764" s="108">
        <v>0</v>
      </c>
      <c r="R1764" s="36"/>
      <c r="S1764" s="36"/>
      <c r="T1764" s="32"/>
      <c r="U1764" s="33"/>
      <c r="V1764" s="33"/>
      <c r="W1764" s="33"/>
    </row>
    <row r="1765" spans="1:23" ht="25" customHeight="1" x14ac:dyDescent="0.3">
      <c r="A1765" s="32"/>
      <c r="B1765" s="32"/>
      <c r="C1765" s="32"/>
      <c r="D1765" s="32"/>
      <c r="E1765" s="126"/>
      <c r="F1765" s="35"/>
      <c r="G1765" s="35"/>
      <c r="H1765" s="35"/>
      <c r="I1765" s="33">
        <v>0</v>
      </c>
      <c r="J1765" s="33">
        <v>0</v>
      </c>
      <c r="K1765" s="33">
        <v>0</v>
      </c>
      <c r="L1765" s="33">
        <v>0</v>
      </c>
      <c r="M1765" s="33">
        <v>0</v>
      </c>
      <c r="N1765" s="108">
        <v>0</v>
      </c>
      <c r="O1765" s="108">
        <v>0</v>
      </c>
      <c r="R1765" s="36"/>
      <c r="S1765" s="36"/>
      <c r="T1765" s="32"/>
      <c r="U1765" s="33"/>
      <c r="V1765" s="33"/>
      <c r="W1765" s="33"/>
    </row>
    <row r="1766" spans="1:23" ht="25" customHeight="1" x14ac:dyDescent="0.3">
      <c r="A1766" s="32"/>
      <c r="B1766" s="32"/>
      <c r="C1766" s="32"/>
      <c r="D1766" s="32"/>
      <c r="E1766" s="126"/>
      <c r="F1766" s="35"/>
      <c r="G1766" s="35"/>
      <c r="H1766" s="35"/>
      <c r="I1766" s="33">
        <v>0</v>
      </c>
      <c r="J1766" s="33">
        <v>0</v>
      </c>
      <c r="K1766" s="33">
        <v>0</v>
      </c>
      <c r="L1766" s="33">
        <v>0</v>
      </c>
      <c r="M1766" s="33">
        <v>0</v>
      </c>
      <c r="N1766" s="108">
        <v>0</v>
      </c>
      <c r="O1766" s="108">
        <v>0</v>
      </c>
      <c r="R1766" s="36"/>
      <c r="S1766" s="36"/>
      <c r="T1766" s="32"/>
      <c r="U1766" s="33"/>
      <c r="V1766" s="33"/>
      <c r="W1766" s="33"/>
    </row>
    <row r="1767" spans="1:23" ht="25" customHeight="1" x14ac:dyDescent="0.3">
      <c r="A1767" s="32"/>
      <c r="B1767" s="32"/>
      <c r="C1767" s="32"/>
      <c r="D1767" s="32"/>
      <c r="E1767" s="126"/>
      <c r="F1767" s="35"/>
      <c r="G1767" s="35"/>
      <c r="H1767" s="35"/>
      <c r="I1767" s="33">
        <v>0</v>
      </c>
      <c r="J1767" s="33">
        <v>0</v>
      </c>
      <c r="K1767" s="33">
        <v>0</v>
      </c>
      <c r="L1767" s="33">
        <v>0</v>
      </c>
      <c r="M1767" s="33">
        <v>0</v>
      </c>
      <c r="N1767" s="108">
        <v>0</v>
      </c>
      <c r="O1767" s="108">
        <v>0</v>
      </c>
      <c r="R1767" s="36"/>
      <c r="S1767" s="36"/>
      <c r="T1767" s="32"/>
      <c r="U1767" s="33"/>
      <c r="V1767" s="33"/>
      <c r="W1767" s="33"/>
    </row>
    <row r="1768" spans="1:23" ht="25" customHeight="1" x14ac:dyDescent="0.3">
      <c r="A1768" s="32"/>
      <c r="B1768" s="32"/>
      <c r="C1768" s="32"/>
      <c r="D1768" s="32"/>
      <c r="E1768" s="126"/>
      <c r="F1768" s="35"/>
      <c r="G1768" s="35"/>
      <c r="H1768" s="35"/>
      <c r="I1768" s="33">
        <v>0</v>
      </c>
      <c r="J1768" s="33">
        <v>0</v>
      </c>
      <c r="K1768" s="33">
        <v>0</v>
      </c>
      <c r="L1768" s="33">
        <v>0</v>
      </c>
      <c r="M1768" s="33">
        <v>0</v>
      </c>
      <c r="N1768" s="108">
        <v>0</v>
      </c>
      <c r="O1768" s="108">
        <v>0</v>
      </c>
      <c r="R1768" s="36"/>
      <c r="S1768" s="36"/>
      <c r="T1768" s="32"/>
      <c r="U1768" s="33"/>
      <c r="V1768" s="33"/>
      <c r="W1768" s="33"/>
    </row>
    <row r="1769" spans="1:23" ht="25" customHeight="1" x14ac:dyDescent="0.3">
      <c r="A1769" s="32"/>
      <c r="B1769" s="32"/>
      <c r="C1769" s="32"/>
      <c r="D1769" s="32"/>
      <c r="E1769" s="126"/>
      <c r="F1769" s="35"/>
      <c r="G1769" s="35"/>
      <c r="H1769" s="35"/>
      <c r="I1769" s="33">
        <v>0</v>
      </c>
      <c r="J1769" s="33">
        <v>0</v>
      </c>
      <c r="K1769" s="33">
        <v>0</v>
      </c>
      <c r="L1769" s="33">
        <v>0</v>
      </c>
      <c r="M1769" s="33">
        <v>0</v>
      </c>
      <c r="N1769" s="108">
        <v>0</v>
      </c>
      <c r="O1769" s="108">
        <v>0</v>
      </c>
      <c r="R1769" s="36"/>
      <c r="S1769" s="36"/>
      <c r="T1769" s="32"/>
      <c r="U1769" s="33"/>
      <c r="V1769" s="33"/>
      <c r="W1769" s="33"/>
    </row>
    <row r="1770" spans="1:23" ht="25" customHeight="1" x14ac:dyDescent="0.3">
      <c r="A1770" s="32"/>
      <c r="B1770" s="32"/>
      <c r="C1770" s="32"/>
      <c r="D1770" s="32"/>
      <c r="E1770" s="126"/>
      <c r="F1770" s="35"/>
      <c r="G1770" s="35"/>
      <c r="H1770" s="35"/>
      <c r="I1770" s="33">
        <v>0</v>
      </c>
      <c r="J1770" s="33">
        <v>0</v>
      </c>
      <c r="K1770" s="33">
        <v>0</v>
      </c>
      <c r="L1770" s="33">
        <v>0</v>
      </c>
      <c r="M1770" s="33">
        <v>0</v>
      </c>
      <c r="N1770" s="108">
        <v>0</v>
      </c>
      <c r="O1770" s="108">
        <v>0</v>
      </c>
      <c r="R1770" s="36"/>
      <c r="S1770" s="36"/>
      <c r="T1770" s="32"/>
      <c r="U1770" s="33"/>
      <c r="V1770" s="33"/>
      <c r="W1770" s="33"/>
    </row>
    <row r="1771" spans="1:23" ht="25" customHeight="1" x14ac:dyDescent="0.3">
      <c r="A1771" s="32"/>
      <c r="B1771" s="32"/>
      <c r="C1771" s="32"/>
      <c r="D1771" s="32"/>
      <c r="E1771" s="126"/>
      <c r="F1771" s="35"/>
      <c r="G1771" s="35"/>
      <c r="H1771" s="35"/>
      <c r="I1771" s="33">
        <v>0</v>
      </c>
      <c r="J1771" s="33">
        <v>0</v>
      </c>
      <c r="K1771" s="33">
        <v>0</v>
      </c>
      <c r="L1771" s="33">
        <v>0</v>
      </c>
      <c r="M1771" s="33">
        <v>0</v>
      </c>
      <c r="N1771" s="108">
        <v>0</v>
      </c>
      <c r="O1771" s="108">
        <v>0</v>
      </c>
      <c r="R1771" s="36"/>
      <c r="S1771" s="36"/>
      <c r="T1771" s="32"/>
      <c r="U1771" s="33"/>
      <c r="V1771" s="33"/>
      <c r="W1771" s="33"/>
    </row>
    <row r="1772" spans="1:23" ht="25" customHeight="1" x14ac:dyDescent="0.3">
      <c r="A1772" s="32"/>
      <c r="B1772" s="32"/>
      <c r="C1772" s="32"/>
      <c r="D1772" s="32"/>
      <c r="E1772" s="126"/>
      <c r="F1772" s="35"/>
      <c r="G1772" s="35"/>
      <c r="H1772" s="35"/>
      <c r="I1772" s="33">
        <v>0</v>
      </c>
      <c r="J1772" s="33">
        <v>0</v>
      </c>
      <c r="K1772" s="33">
        <v>0</v>
      </c>
      <c r="L1772" s="33">
        <v>0</v>
      </c>
      <c r="M1772" s="33">
        <v>0</v>
      </c>
      <c r="N1772" s="108">
        <v>0</v>
      </c>
      <c r="O1772" s="108">
        <v>0</v>
      </c>
      <c r="R1772" s="36"/>
      <c r="S1772" s="36"/>
      <c r="T1772" s="32"/>
      <c r="U1772" s="33"/>
      <c r="V1772" s="33"/>
      <c r="W1772" s="33"/>
    </row>
    <row r="1773" spans="1:23" ht="25" customHeight="1" x14ac:dyDescent="0.3">
      <c r="A1773" s="32"/>
      <c r="B1773" s="32"/>
      <c r="C1773" s="32"/>
      <c r="D1773" s="32"/>
      <c r="E1773" s="126"/>
      <c r="F1773" s="35"/>
      <c r="G1773" s="35"/>
      <c r="H1773" s="35"/>
      <c r="I1773" s="33">
        <v>0</v>
      </c>
      <c r="J1773" s="33">
        <v>0</v>
      </c>
      <c r="K1773" s="33">
        <v>0</v>
      </c>
      <c r="L1773" s="33">
        <v>0</v>
      </c>
      <c r="M1773" s="33">
        <v>0</v>
      </c>
      <c r="N1773" s="108">
        <v>0</v>
      </c>
      <c r="O1773" s="108">
        <v>0</v>
      </c>
      <c r="R1773" s="36"/>
      <c r="S1773" s="36"/>
      <c r="T1773" s="32"/>
      <c r="U1773" s="33"/>
      <c r="V1773" s="33"/>
      <c r="W1773" s="33"/>
    </row>
    <row r="1774" spans="1:23" ht="25" customHeight="1" x14ac:dyDescent="0.3">
      <c r="A1774" s="32"/>
      <c r="B1774" s="32"/>
      <c r="C1774" s="32"/>
      <c r="D1774" s="32"/>
      <c r="E1774" s="126"/>
      <c r="F1774" s="35"/>
      <c r="G1774" s="35"/>
      <c r="H1774" s="35"/>
      <c r="I1774" s="33">
        <v>0</v>
      </c>
      <c r="J1774" s="33">
        <v>0</v>
      </c>
      <c r="K1774" s="33">
        <v>0</v>
      </c>
      <c r="L1774" s="33">
        <v>0</v>
      </c>
      <c r="M1774" s="33">
        <v>0</v>
      </c>
      <c r="N1774" s="108">
        <v>0</v>
      </c>
      <c r="O1774" s="108">
        <v>0</v>
      </c>
      <c r="R1774" s="36"/>
      <c r="S1774" s="36"/>
      <c r="T1774" s="32"/>
      <c r="U1774" s="33"/>
      <c r="V1774" s="33"/>
      <c r="W1774" s="33"/>
    </row>
    <row r="1775" spans="1:23" ht="25" customHeight="1" x14ac:dyDescent="0.3">
      <c r="A1775" s="32"/>
      <c r="B1775" s="32"/>
      <c r="C1775" s="32"/>
      <c r="D1775" s="32"/>
      <c r="E1775" s="126"/>
      <c r="F1775" s="35"/>
      <c r="G1775" s="35"/>
      <c r="H1775" s="35"/>
      <c r="I1775" s="33">
        <v>0</v>
      </c>
      <c r="J1775" s="33">
        <v>0</v>
      </c>
      <c r="K1775" s="33">
        <v>0</v>
      </c>
      <c r="L1775" s="33">
        <v>0</v>
      </c>
      <c r="M1775" s="33">
        <v>0</v>
      </c>
      <c r="N1775" s="108">
        <v>0</v>
      </c>
      <c r="O1775" s="108">
        <v>0</v>
      </c>
      <c r="R1775" s="36"/>
      <c r="S1775" s="36"/>
      <c r="T1775" s="32"/>
      <c r="U1775" s="33"/>
      <c r="V1775" s="33"/>
      <c r="W1775" s="33"/>
    </row>
    <row r="1776" spans="1:23" ht="25" customHeight="1" x14ac:dyDescent="0.3">
      <c r="A1776" s="32"/>
      <c r="B1776" s="32"/>
      <c r="C1776" s="32"/>
      <c r="D1776" s="32"/>
      <c r="E1776" s="126"/>
      <c r="F1776" s="35"/>
      <c r="G1776" s="35"/>
      <c r="H1776" s="35"/>
      <c r="I1776" s="33">
        <v>0</v>
      </c>
      <c r="J1776" s="33">
        <v>0</v>
      </c>
      <c r="K1776" s="33">
        <v>0</v>
      </c>
      <c r="L1776" s="33">
        <v>0</v>
      </c>
      <c r="M1776" s="33">
        <v>0</v>
      </c>
      <c r="N1776" s="108">
        <v>0</v>
      </c>
      <c r="O1776" s="108">
        <v>0</v>
      </c>
      <c r="R1776" s="36"/>
      <c r="S1776" s="36"/>
      <c r="T1776" s="32"/>
      <c r="U1776" s="33"/>
      <c r="V1776" s="33"/>
      <c r="W1776" s="33"/>
    </row>
    <row r="1777" spans="1:23" ht="25" customHeight="1" x14ac:dyDescent="0.3">
      <c r="A1777" s="32"/>
      <c r="B1777" s="32"/>
      <c r="C1777" s="32"/>
      <c r="D1777" s="32"/>
      <c r="E1777" s="126"/>
      <c r="F1777" s="35"/>
      <c r="G1777" s="35"/>
      <c r="H1777" s="35"/>
      <c r="I1777" s="33">
        <v>0</v>
      </c>
      <c r="J1777" s="33">
        <v>0</v>
      </c>
      <c r="K1777" s="33">
        <v>0</v>
      </c>
      <c r="L1777" s="33">
        <v>0</v>
      </c>
      <c r="M1777" s="33">
        <v>0</v>
      </c>
      <c r="N1777" s="108">
        <v>0</v>
      </c>
      <c r="O1777" s="108">
        <v>0</v>
      </c>
      <c r="R1777" s="36"/>
      <c r="S1777" s="36"/>
      <c r="T1777" s="32"/>
      <c r="U1777" s="33"/>
      <c r="V1777" s="33"/>
      <c r="W1777" s="33"/>
    </row>
    <row r="1778" spans="1:23" ht="25" customHeight="1" x14ac:dyDescent="0.3">
      <c r="A1778" s="32"/>
      <c r="B1778" s="32"/>
      <c r="C1778" s="32"/>
      <c r="D1778" s="32"/>
      <c r="E1778" s="126"/>
      <c r="F1778" s="35"/>
      <c r="G1778" s="35"/>
      <c r="H1778" s="35"/>
      <c r="I1778" s="33">
        <v>0</v>
      </c>
      <c r="J1778" s="33">
        <v>0</v>
      </c>
      <c r="K1778" s="33">
        <v>0</v>
      </c>
      <c r="L1778" s="33">
        <v>0</v>
      </c>
      <c r="M1778" s="33">
        <v>0</v>
      </c>
      <c r="N1778" s="108">
        <v>0</v>
      </c>
      <c r="O1778" s="108">
        <v>0</v>
      </c>
      <c r="R1778" s="36"/>
      <c r="S1778" s="36"/>
      <c r="T1778" s="32"/>
      <c r="U1778" s="33"/>
      <c r="V1778" s="33"/>
      <c r="W1778" s="33"/>
    </row>
    <row r="1779" spans="1:23" ht="25" customHeight="1" x14ac:dyDescent="0.3">
      <c r="A1779" s="32"/>
      <c r="B1779" s="32"/>
      <c r="C1779" s="32"/>
      <c r="D1779" s="32"/>
      <c r="E1779" s="126"/>
      <c r="F1779" s="35"/>
      <c r="G1779" s="35"/>
      <c r="H1779" s="35"/>
      <c r="I1779" s="33">
        <v>0</v>
      </c>
      <c r="J1779" s="33">
        <v>0</v>
      </c>
      <c r="K1779" s="33">
        <v>0</v>
      </c>
      <c r="L1779" s="33">
        <v>0</v>
      </c>
      <c r="M1779" s="33">
        <v>0</v>
      </c>
      <c r="N1779" s="108">
        <v>0</v>
      </c>
      <c r="O1779" s="108">
        <v>0</v>
      </c>
      <c r="R1779" s="36"/>
      <c r="S1779" s="36"/>
      <c r="T1779" s="32"/>
      <c r="U1779" s="33"/>
      <c r="V1779" s="33"/>
      <c r="W1779" s="33"/>
    </row>
    <row r="1780" spans="1:23" ht="25" customHeight="1" x14ac:dyDescent="0.3">
      <c r="A1780" s="32"/>
      <c r="B1780" s="32"/>
      <c r="C1780" s="32"/>
      <c r="D1780" s="32"/>
      <c r="E1780" s="126"/>
      <c r="F1780" s="35"/>
      <c r="G1780" s="35"/>
      <c r="H1780" s="35"/>
      <c r="I1780" s="33">
        <v>0</v>
      </c>
      <c r="J1780" s="33">
        <v>0</v>
      </c>
      <c r="K1780" s="33">
        <v>0</v>
      </c>
      <c r="L1780" s="33">
        <v>0</v>
      </c>
      <c r="M1780" s="33">
        <v>0</v>
      </c>
      <c r="N1780" s="108">
        <v>0</v>
      </c>
      <c r="O1780" s="108">
        <v>0</v>
      </c>
      <c r="R1780" s="36"/>
      <c r="S1780" s="36"/>
      <c r="T1780" s="32"/>
      <c r="U1780" s="33"/>
      <c r="V1780" s="33"/>
      <c r="W1780" s="33"/>
    </row>
    <row r="1781" spans="1:23" ht="25" customHeight="1" x14ac:dyDescent="0.3">
      <c r="A1781" s="32"/>
      <c r="B1781" s="32"/>
      <c r="C1781" s="32"/>
      <c r="D1781" s="32"/>
      <c r="E1781" s="126"/>
      <c r="F1781" s="35"/>
      <c r="G1781" s="35"/>
      <c r="H1781" s="35"/>
      <c r="I1781" s="33">
        <v>0</v>
      </c>
      <c r="J1781" s="33">
        <v>0</v>
      </c>
      <c r="K1781" s="33">
        <v>0</v>
      </c>
      <c r="L1781" s="33">
        <v>0</v>
      </c>
      <c r="M1781" s="33">
        <v>0</v>
      </c>
      <c r="N1781" s="108">
        <v>0</v>
      </c>
      <c r="O1781" s="108">
        <v>0</v>
      </c>
      <c r="R1781" s="36"/>
      <c r="S1781" s="36"/>
      <c r="T1781" s="32"/>
      <c r="U1781" s="33"/>
      <c r="V1781" s="33"/>
      <c r="W1781" s="33"/>
    </row>
    <row r="1782" spans="1:23" ht="25" customHeight="1" x14ac:dyDescent="0.3">
      <c r="A1782" s="32"/>
      <c r="B1782" s="32"/>
      <c r="C1782" s="32"/>
      <c r="D1782" s="32"/>
      <c r="E1782" s="126"/>
      <c r="F1782" s="35"/>
      <c r="G1782" s="35"/>
      <c r="H1782" s="35"/>
      <c r="I1782" s="33">
        <v>0</v>
      </c>
      <c r="J1782" s="33">
        <v>0</v>
      </c>
      <c r="K1782" s="33">
        <v>0</v>
      </c>
      <c r="L1782" s="33">
        <v>0</v>
      </c>
      <c r="M1782" s="33">
        <v>0</v>
      </c>
      <c r="N1782" s="108">
        <v>0</v>
      </c>
      <c r="O1782" s="108">
        <v>0</v>
      </c>
      <c r="R1782" s="36"/>
      <c r="S1782" s="36"/>
      <c r="T1782" s="32"/>
      <c r="U1782" s="33"/>
      <c r="V1782" s="33"/>
      <c r="W1782" s="33"/>
    </row>
    <row r="1783" spans="1:23" ht="25" customHeight="1" x14ac:dyDescent="0.3">
      <c r="A1783" s="32"/>
      <c r="B1783" s="32"/>
      <c r="C1783" s="32"/>
      <c r="D1783" s="32"/>
      <c r="E1783" s="126"/>
      <c r="F1783" s="35"/>
      <c r="G1783" s="35"/>
      <c r="H1783" s="35"/>
      <c r="I1783" s="33">
        <v>0</v>
      </c>
      <c r="J1783" s="33">
        <v>0</v>
      </c>
      <c r="K1783" s="33">
        <v>0</v>
      </c>
      <c r="L1783" s="33">
        <v>0</v>
      </c>
      <c r="M1783" s="33">
        <v>0</v>
      </c>
      <c r="N1783" s="108">
        <v>0</v>
      </c>
      <c r="O1783" s="108">
        <v>0</v>
      </c>
      <c r="R1783" s="36"/>
      <c r="S1783" s="36"/>
      <c r="T1783" s="32"/>
      <c r="U1783" s="33"/>
      <c r="V1783" s="33"/>
      <c r="W1783" s="33"/>
    </row>
    <row r="1784" spans="1:23" ht="25" customHeight="1" x14ac:dyDescent="0.3">
      <c r="A1784" s="32"/>
      <c r="B1784" s="32"/>
      <c r="C1784" s="32"/>
      <c r="D1784" s="32"/>
      <c r="E1784" s="126"/>
      <c r="F1784" s="35"/>
      <c r="G1784" s="35"/>
      <c r="H1784" s="35"/>
      <c r="I1784" s="33">
        <v>0</v>
      </c>
      <c r="J1784" s="33">
        <v>0</v>
      </c>
      <c r="K1784" s="33">
        <v>0</v>
      </c>
      <c r="L1784" s="33">
        <v>0</v>
      </c>
      <c r="M1784" s="33">
        <v>0</v>
      </c>
      <c r="N1784" s="108">
        <v>0</v>
      </c>
      <c r="O1784" s="108">
        <v>0</v>
      </c>
      <c r="R1784" s="36"/>
      <c r="S1784" s="36"/>
      <c r="T1784" s="32"/>
      <c r="U1784" s="33"/>
      <c r="V1784" s="33"/>
      <c r="W1784" s="33"/>
    </row>
    <row r="1785" spans="1:23" ht="25" customHeight="1" x14ac:dyDescent="0.3">
      <c r="A1785" s="32"/>
      <c r="B1785" s="32"/>
      <c r="C1785" s="32"/>
      <c r="D1785" s="32"/>
      <c r="E1785" s="126"/>
      <c r="F1785" s="35"/>
      <c r="G1785" s="35"/>
      <c r="H1785" s="35"/>
      <c r="I1785" s="33">
        <v>0</v>
      </c>
      <c r="J1785" s="33">
        <v>0</v>
      </c>
      <c r="K1785" s="33">
        <v>0</v>
      </c>
      <c r="L1785" s="33">
        <v>0</v>
      </c>
      <c r="M1785" s="33">
        <v>0</v>
      </c>
      <c r="N1785" s="108">
        <v>0</v>
      </c>
      <c r="O1785" s="108">
        <v>0</v>
      </c>
      <c r="R1785" s="36"/>
      <c r="S1785" s="36"/>
      <c r="T1785" s="32"/>
      <c r="U1785" s="33"/>
      <c r="V1785" s="33"/>
      <c r="W1785" s="33"/>
    </row>
    <row r="1786" spans="1:23" ht="25" customHeight="1" x14ac:dyDescent="0.3">
      <c r="A1786" s="32"/>
      <c r="B1786" s="32"/>
      <c r="C1786" s="32"/>
      <c r="D1786" s="32"/>
      <c r="E1786" s="126"/>
      <c r="F1786" s="35"/>
      <c r="G1786" s="35"/>
      <c r="H1786" s="35"/>
      <c r="I1786" s="33">
        <v>0</v>
      </c>
      <c r="J1786" s="33">
        <v>0</v>
      </c>
      <c r="K1786" s="33">
        <v>0</v>
      </c>
      <c r="L1786" s="33">
        <v>0</v>
      </c>
      <c r="M1786" s="33">
        <v>0</v>
      </c>
      <c r="N1786" s="108">
        <v>0</v>
      </c>
      <c r="O1786" s="108">
        <v>0</v>
      </c>
      <c r="R1786" s="36"/>
      <c r="S1786" s="36"/>
      <c r="T1786" s="32"/>
      <c r="U1786" s="33"/>
      <c r="V1786" s="33"/>
      <c r="W1786" s="33"/>
    </row>
    <row r="1787" spans="1:23" ht="25" customHeight="1" x14ac:dyDescent="0.3">
      <c r="A1787" s="32"/>
      <c r="B1787" s="32"/>
      <c r="C1787" s="32"/>
      <c r="D1787" s="32"/>
      <c r="E1787" s="126"/>
      <c r="F1787" s="35"/>
      <c r="G1787" s="35"/>
      <c r="H1787" s="35"/>
      <c r="I1787" s="33">
        <v>0</v>
      </c>
      <c r="J1787" s="33">
        <v>0</v>
      </c>
      <c r="K1787" s="33">
        <v>0</v>
      </c>
      <c r="L1787" s="33">
        <v>0</v>
      </c>
      <c r="M1787" s="33">
        <v>0</v>
      </c>
      <c r="N1787" s="108">
        <v>0</v>
      </c>
      <c r="O1787" s="108">
        <v>0</v>
      </c>
      <c r="R1787" s="36"/>
      <c r="S1787" s="36"/>
      <c r="T1787" s="32"/>
      <c r="U1787" s="33"/>
      <c r="V1787" s="33"/>
      <c r="W1787" s="33"/>
    </row>
    <row r="1788" spans="1:23" ht="25" customHeight="1" x14ac:dyDescent="0.3">
      <c r="A1788" s="32"/>
      <c r="B1788" s="32"/>
      <c r="C1788" s="32"/>
      <c r="D1788" s="32"/>
      <c r="E1788" s="126"/>
      <c r="F1788" s="35"/>
      <c r="G1788" s="35"/>
      <c r="H1788" s="35"/>
      <c r="I1788" s="33">
        <v>0</v>
      </c>
      <c r="J1788" s="33">
        <v>0</v>
      </c>
      <c r="K1788" s="33">
        <v>0</v>
      </c>
      <c r="L1788" s="33">
        <v>0</v>
      </c>
      <c r="M1788" s="33">
        <v>0</v>
      </c>
      <c r="N1788" s="108">
        <v>0</v>
      </c>
      <c r="O1788" s="108">
        <v>0</v>
      </c>
      <c r="R1788" s="36"/>
      <c r="S1788" s="36"/>
      <c r="T1788" s="32"/>
      <c r="U1788" s="33"/>
      <c r="V1788" s="33"/>
      <c r="W1788" s="33"/>
    </row>
    <row r="1789" spans="1:23" ht="25" customHeight="1" x14ac:dyDescent="0.3">
      <c r="A1789" s="32"/>
      <c r="B1789" s="32"/>
      <c r="C1789" s="32"/>
      <c r="D1789" s="32"/>
      <c r="E1789" s="126"/>
      <c r="F1789" s="35"/>
      <c r="G1789" s="35"/>
      <c r="H1789" s="35"/>
      <c r="I1789" s="33">
        <v>0</v>
      </c>
      <c r="J1789" s="33">
        <v>0</v>
      </c>
      <c r="K1789" s="33">
        <v>0</v>
      </c>
      <c r="L1789" s="33">
        <v>0</v>
      </c>
      <c r="M1789" s="33">
        <v>0</v>
      </c>
      <c r="N1789" s="108">
        <v>0</v>
      </c>
      <c r="O1789" s="108">
        <v>0</v>
      </c>
      <c r="R1789" s="36"/>
      <c r="S1789" s="36"/>
      <c r="T1789" s="32"/>
      <c r="U1789" s="33"/>
      <c r="V1789" s="33"/>
      <c r="W1789" s="33"/>
    </row>
    <row r="1790" spans="1:23" ht="25" customHeight="1" x14ac:dyDescent="0.3">
      <c r="A1790" s="32"/>
      <c r="B1790" s="32"/>
      <c r="C1790" s="32"/>
      <c r="D1790" s="32"/>
      <c r="E1790" s="126"/>
      <c r="F1790" s="35"/>
      <c r="G1790" s="35"/>
      <c r="H1790" s="35"/>
      <c r="I1790" s="33">
        <v>0</v>
      </c>
      <c r="J1790" s="33">
        <v>0</v>
      </c>
      <c r="K1790" s="33">
        <v>0</v>
      </c>
      <c r="L1790" s="33">
        <v>0</v>
      </c>
      <c r="M1790" s="33">
        <v>0</v>
      </c>
      <c r="N1790" s="108">
        <v>0</v>
      </c>
      <c r="O1790" s="108">
        <v>0</v>
      </c>
      <c r="R1790" s="36"/>
      <c r="S1790" s="36"/>
      <c r="T1790" s="32"/>
      <c r="U1790" s="33"/>
      <c r="V1790" s="33"/>
      <c r="W1790" s="33"/>
    </row>
    <row r="1791" spans="1:23" ht="25" customHeight="1" x14ac:dyDescent="0.3">
      <c r="A1791" s="32"/>
      <c r="B1791" s="32"/>
      <c r="C1791" s="32"/>
      <c r="D1791" s="32"/>
      <c r="E1791" s="126"/>
      <c r="F1791" s="35"/>
      <c r="G1791" s="35"/>
      <c r="H1791" s="35"/>
      <c r="I1791" s="33">
        <v>0</v>
      </c>
      <c r="J1791" s="33">
        <v>0</v>
      </c>
      <c r="K1791" s="33">
        <v>0</v>
      </c>
      <c r="L1791" s="33">
        <v>0</v>
      </c>
      <c r="M1791" s="33">
        <v>0</v>
      </c>
      <c r="N1791" s="108">
        <v>0</v>
      </c>
      <c r="O1791" s="108">
        <v>0</v>
      </c>
      <c r="R1791" s="36"/>
      <c r="S1791" s="36"/>
      <c r="T1791" s="32"/>
      <c r="U1791" s="33"/>
      <c r="V1791" s="33"/>
      <c r="W1791" s="33"/>
    </row>
    <row r="1792" spans="1:23" ht="25" customHeight="1" x14ac:dyDescent="0.3">
      <c r="A1792" s="32"/>
      <c r="B1792" s="32"/>
      <c r="C1792" s="32"/>
      <c r="D1792" s="32"/>
      <c r="E1792" s="126"/>
      <c r="F1792" s="35"/>
      <c r="G1792" s="35"/>
      <c r="H1792" s="35"/>
      <c r="I1792" s="33">
        <v>0</v>
      </c>
      <c r="J1792" s="33">
        <v>0</v>
      </c>
      <c r="K1792" s="33">
        <v>0</v>
      </c>
      <c r="L1792" s="33">
        <v>0</v>
      </c>
      <c r="M1792" s="33">
        <v>0</v>
      </c>
      <c r="N1792" s="108">
        <v>0</v>
      </c>
      <c r="O1792" s="108">
        <v>0</v>
      </c>
      <c r="R1792" s="36"/>
      <c r="S1792" s="36"/>
      <c r="T1792" s="32"/>
      <c r="U1792" s="33"/>
      <c r="V1792" s="33"/>
      <c r="W1792" s="33"/>
    </row>
    <row r="1793" spans="1:23" ht="25" customHeight="1" x14ac:dyDescent="0.3">
      <c r="A1793" s="32"/>
      <c r="B1793" s="32"/>
      <c r="C1793" s="32"/>
      <c r="D1793" s="32"/>
      <c r="E1793" s="126"/>
      <c r="F1793" s="35"/>
      <c r="G1793" s="35"/>
      <c r="H1793" s="35"/>
      <c r="I1793" s="33">
        <v>0</v>
      </c>
      <c r="J1793" s="33">
        <v>0</v>
      </c>
      <c r="K1793" s="33">
        <v>0</v>
      </c>
      <c r="L1793" s="33">
        <v>0</v>
      </c>
      <c r="M1793" s="33">
        <v>0</v>
      </c>
      <c r="N1793" s="108">
        <v>0</v>
      </c>
      <c r="O1793" s="108">
        <v>0</v>
      </c>
      <c r="R1793" s="36"/>
      <c r="S1793" s="36"/>
      <c r="T1793" s="32"/>
      <c r="U1793" s="33"/>
      <c r="V1793" s="33"/>
      <c r="W1793" s="33"/>
    </row>
    <row r="1794" spans="1:23" ht="25" customHeight="1" x14ac:dyDescent="0.3">
      <c r="A1794" s="32"/>
      <c r="B1794" s="32"/>
      <c r="C1794" s="32"/>
      <c r="D1794" s="32"/>
      <c r="E1794" s="126"/>
      <c r="F1794" s="35"/>
      <c r="G1794" s="35"/>
      <c r="H1794" s="35"/>
      <c r="I1794" s="33">
        <v>0</v>
      </c>
      <c r="J1794" s="33">
        <v>0</v>
      </c>
      <c r="K1794" s="33">
        <v>0</v>
      </c>
      <c r="L1794" s="33">
        <v>0</v>
      </c>
      <c r="M1794" s="33">
        <v>0</v>
      </c>
      <c r="N1794" s="108">
        <v>0</v>
      </c>
      <c r="O1794" s="108">
        <v>0</v>
      </c>
      <c r="R1794" s="36"/>
      <c r="S1794" s="36"/>
      <c r="T1794" s="32"/>
      <c r="U1794" s="33"/>
      <c r="V1794" s="33"/>
      <c r="W1794" s="33"/>
    </row>
    <row r="1795" spans="1:23" ht="25" customHeight="1" x14ac:dyDescent="0.3">
      <c r="A1795" s="32"/>
      <c r="B1795" s="32"/>
      <c r="C1795" s="32"/>
      <c r="D1795" s="32"/>
      <c r="E1795" s="126"/>
      <c r="F1795" s="35"/>
      <c r="G1795" s="35"/>
      <c r="H1795" s="35"/>
      <c r="I1795" s="33">
        <v>0</v>
      </c>
      <c r="J1795" s="33">
        <v>0</v>
      </c>
      <c r="K1795" s="33">
        <v>0</v>
      </c>
      <c r="L1795" s="33">
        <v>0</v>
      </c>
      <c r="M1795" s="33">
        <v>0</v>
      </c>
      <c r="N1795" s="108">
        <v>0</v>
      </c>
      <c r="O1795" s="108">
        <v>0</v>
      </c>
      <c r="R1795" s="36"/>
      <c r="S1795" s="36"/>
      <c r="T1795" s="32"/>
      <c r="U1795" s="33"/>
      <c r="V1795" s="33"/>
      <c r="W1795" s="33"/>
    </row>
    <row r="1796" spans="1:23" ht="25" customHeight="1" x14ac:dyDescent="0.3">
      <c r="A1796" s="32"/>
      <c r="B1796" s="32"/>
      <c r="C1796" s="32"/>
      <c r="D1796" s="32"/>
      <c r="E1796" s="126"/>
      <c r="F1796" s="35"/>
      <c r="G1796" s="35"/>
      <c r="H1796" s="35"/>
      <c r="I1796" s="33">
        <v>0</v>
      </c>
      <c r="J1796" s="33">
        <v>0</v>
      </c>
      <c r="K1796" s="33">
        <v>0</v>
      </c>
      <c r="L1796" s="33">
        <v>0</v>
      </c>
      <c r="M1796" s="33">
        <v>0</v>
      </c>
      <c r="N1796" s="108">
        <v>0</v>
      </c>
      <c r="O1796" s="108">
        <v>0</v>
      </c>
      <c r="R1796" s="36"/>
      <c r="S1796" s="36"/>
      <c r="T1796" s="32"/>
      <c r="U1796" s="33"/>
      <c r="V1796" s="33"/>
      <c r="W1796" s="33"/>
    </row>
    <row r="1797" spans="1:23" ht="25" customHeight="1" x14ac:dyDescent="0.3">
      <c r="A1797" s="32"/>
      <c r="B1797" s="32"/>
      <c r="C1797" s="32"/>
      <c r="D1797" s="32"/>
      <c r="E1797" s="126"/>
      <c r="F1797" s="35"/>
      <c r="G1797" s="35"/>
      <c r="H1797" s="35"/>
      <c r="I1797" s="33">
        <v>0</v>
      </c>
      <c r="J1797" s="33">
        <v>0</v>
      </c>
      <c r="K1797" s="33">
        <v>0</v>
      </c>
      <c r="L1797" s="33">
        <v>0</v>
      </c>
      <c r="M1797" s="33">
        <v>0</v>
      </c>
      <c r="N1797" s="108">
        <v>0</v>
      </c>
      <c r="O1797" s="108">
        <v>0</v>
      </c>
      <c r="R1797" s="36"/>
      <c r="S1797" s="36"/>
      <c r="T1797" s="32"/>
      <c r="U1797" s="33"/>
      <c r="V1797" s="33"/>
      <c r="W1797" s="33"/>
    </row>
    <row r="1798" spans="1:23" ht="25" customHeight="1" x14ac:dyDescent="0.3">
      <c r="A1798" s="32"/>
      <c r="B1798" s="32"/>
      <c r="C1798" s="32"/>
      <c r="D1798" s="32"/>
      <c r="E1798" s="126"/>
      <c r="F1798" s="35"/>
      <c r="G1798" s="35"/>
      <c r="H1798" s="35"/>
      <c r="I1798" s="33">
        <v>0</v>
      </c>
      <c r="J1798" s="33">
        <v>0</v>
      </c>
      <c r="K1798" s="33">
        <v>0</v>
      </c>
      <c r="L1798" s="33">
        <v>0</v>
      </c>
      <c r="M1798" s="33">
        <v>0</v>
      </c>
      <c r="N1798" s="108">
        <v>0</v>
      </c>
      <c r="O1798" s="108">
        <v>0</v>
      </c>
      <c r="R1798" s="36"/>
      <c r="S1798" s="36"/>
      <c r="T1798" s="32"/>
      <c r="U1798" s="33"/>
      <c r="V1798" s="33"/>
      <c r="W1798" s="33"/>
    </row>
    <row r="1799" spans="1:23" ht="25" customHeight="1" x14ac:dyDescent="0.3">
      <c r="A1799" s="32"/>
      <c r="B1799" s="32"/>
      <c r="C1799" s="32"/>
      <c r="D1799" s="32"/>
      <c r="E1799" s="126"/>
      <c r="F1799" s="35"/>
      <c r="G1799" s="35"/>
      <c r="H1799" s="35"/>
      <c r="I1799" s="33">
        <v>0</v>
      </c>
      <c r="J1799" s="33">
        <v>0</v>
      </c>
      <c r="K1799" s="33">
        <v>0</v>
      </c>
      <c r="L1799" s="33">
        <v>0</v>
      </c>
      <c r="M1799" s="33">
        <v>0</v>
      </c>
      <c r="N1799" s="108">
        <v>0</v>
      </c>
      <c r="O1799" s="108">
        <v>0</v>
      </c>
      <c r="R1799" s="36"/>
      <c r="S1799" s="36"/>
      <c r="T1799" s="32"/>
      <c r="U1799" s="33"/>
      <c r="V1799" s="33"/>
      <c r="W1799" s="33"/>
    </row>
    <row r="1800" spans="1:23" ht="25" customHeight="1" x14ac:dyDescent="0.3">
      <c r="A1800" s="32"/>
      <c r="B1800" s="32"/>
      <c r="C1800" s="32"/>
      <c r="D1800" s="32"/>
      <c r="E1800" s="126"/>
      <c r="F1800" s="35"/>
      <c r="G1800" s="35"/>
      <c r="H1800" s="35"/>
      <c r="I1800" s="33">
        <v>0</v>
      </c>
      <c r="J1800" s="33">
        <v>0</v>
      </c>
      <c r="K1800" s="33">
        <v>0</v>
      </c>
      <c r="L1800" s="33">
        <v>0</v>
      </c>
      <c r="M1800" s="33">
        <v>0</v>
      </c>
      <c r="N1800" s="108">
        <v>0</v>
      </c>
      <c r="O1800" s="108">
        <v>0</v>
      </c>
      <c r="R1800" s="36"/>
      <c r="S1800" s="36"/>
      <c r="T1800" s="32"/>
      <c r="U1800" s="33"/>
      <c r="V1800" s="33"/>
      <c r="W1800" s="33"/>
    </row>
    <row r="1801" spans="1:23" ht="25" customHeight="1" x14ac:dyDescent="0.3">
      <c r="A1801" s="32"/>
      <c r="B1801" s="32"/>
      <c r="C1801" s="32"/>
      <c r="D1801" s="32"/>
      <c r="E1801" s="126"/>
      <c r="F1801" s="35"/>
      <c r="G1801" s="35"/>
      <c r="H1801" s="35"/>
      <c r="I1801" s="33">
        <v>0</v>
      </c>
      <c r="J1801" s="33">
        <v>0</v>
      </c>
      <c r="K1801" s="33">
        <v>0</v>
      </c>
      <c r="L1801" s="33">
        <v>0</v>
      </c>
      <c r="M1801" s="33">
        <v>0</v>
      </c>
      <c r="N1801" s="108">
        <v>0</v>
      </c>
      <c r="O1801" s="108">
        <v>0</v>
      </c>
      <c r="R1801" s="36"/>
      <c r="S1801" s="36"/>
      <c r="T1801" s="32"/>
      <c r="U1801" s="33"/>
      <c r="V1801" s="33"/>
      <c r="W1801" s="33"/>
    </row>
    <row r="1802" spans="1:23" ht="25" customHeight="1" x14ac:dyDescent="0.3">
      <c r="A1802" s="32"/>
      <c r="B1802" s="32"/>
      <c r="C1802" s="32"/>
      <c r="D1802" s="32"/>
      <c r="E1802" s="126"/>
      <c r="F1802" s="35"/>
      <c r="G1802" s="35"/>
      <c r="H1802" s="35"/>
      <c r="I1802" s="33">
        <v>0</v>
      </c>
      <c r="J1802" s="33">
        <v>0</v>
      </c>
      <c r="K1802" s="33">
        <v>0</v>
      </c>
      <c r="L1802" s="33">
        <v>0</v>
      </c>
      <c r="M1802" s="33">
        <v>0</v>
      </c>
      <c r="N1802" s="108">
        <v>0</v>
      </c>
      <c r="O1802" s="108">
        <v>0</v>
      </c>
      <c r="R1802" s="36"/>
      <c r="S1802" s="36"/>
      <c r="T1802" s="32"/>
      <c r="U1802" s="33"/>
      <c r="V1802" s="33"/>
      <c r="W1802" s="33"/>
    </row>
    <row r="1803" spans="1:23" ht="25" customHeight="1" x14ac:dyDescent="0.3">
      <c r="A1803" s="32"/>
      <c r="B1803" s="32"/>
      <c r="C1803" s="32"/>
      <c r="D1803" s="32"/>
      <c r="E1803" s="126"/>
      <c r="F1803" s="35"/>
      <c r="G1803" s="35"/>
      <c r="H1803" s="35"/>
      <c r="I1803" s="33">
        <v>0</v>
      </c>
      <c r="J1803" s="33">
        <v>0</v>
      </c>
      <c r="K1803" s="33">
        <v>0</v>
      </c>
      <c r="L1803" s="33">
        <v>0</v>
      </c>
      <c r="M1803" s="33">
        <v>0</v>
      </c>
      <c r="N1803" s="108">
        <v>0</v>
      </c>
      <c r="O1803" s="108">
        <v>0</v>
      </c>
      <c r="R1803" s="36"/>
      <c r="S1803" s="36"/>
      <c r="T1803" s="32"/>
      <c r="U1803" s="33"/>
      <c r="V1803" s="33"/>
      <c r="W1803" s="33"/>
    </row>
    <row r="1804" spans="1:23" ht="25" customHeight="1" x14ac:dyDescent="0.3">
      <c r="A1804" s="32"/>
      <c r="B1804" s="32"/>
      <c r="C1804" s="32"/>
      <c r="D1804" s="32"/>
      <c r="E1804" s="126"/>
      <c r="F1804" s="35"/>
      <c r="G1804" s="35"/>
      <c r="H1804" s="35"/>
      <c r="I1804" s="33">
        <v>0</v>
      </c>
      <c r="J1804" s="33">
        <v>0</v>
      </c>
      <c r="K1804" s="33">
        <v>0</v>
      </c>
      <c r="L1804" s="33">
        <v>0</v>
      </c>
      <c r="M1804" s="33">
        <v>0</v>
      </c>
      <c r="N1804" s="108">
        <v>0</v>
      </c>
      <c r="O1804" s="108">
        <v>0</v>
      </c>
      <c r="R1804" s="36"/>
      <c r="S1804" s="36"/>
      <c r="T1804" s="32"/>
      <c r="U1804" s="33"/>
      <c r="V1804" s="33"/>
      <c r="W1804" s="33"/>
    </row>
    <row r="1805" spans="1:23" ht="25" customHeight="1" x14ac:dyDescent="0.3">
      <c r="A1805" s="32"/>
      <c r="B1805" s="32"/>
      <c r="C1805" s="32"/>
      <c r="D1805" s="32"/>
      <c r="E1805" s="126"/>
      <c r="F1805" s="35"/>
      <c r="G1805" s="35"/>
      <c r="H1805" s="35"/>
      <c r="I1805" s="33">
        <v>0</v>
      </c>
      <c r="J1805" s="33">
        <v>0</v>
      </c>
      <c r="K1805" s="33">
        <v>0</v>
      </c>
      <c r="L1805" s="33">
        <v>0</v>
      </c>
      <c r="M1805" s="33">
        <v>0</v>
      </c>
      <c r="N1805" s="108">
        <v>0</v>
      </c>
      <c r="O1805" s="108">
        <v>0</v>
      </c>
      <c r="R1805" s="36"/>
      <c r="S1805" s="36"/>
      <c r="T1805" s="32"/>
      <c r="U1805" s="33"/>
      <c r="V1805" s="33"/>
      <c r="W1805" s="33"/>
    </row>
    <row r="1806" spans="1:23" ht="25" customHeight="1" x14ac:dyDescent="0.3">
      <c r="A1806" s="32"/>
      <c r="B1806" s="32"/>
      <c r="C1806" s="32"/>
      <c r="D1806" s="32"/>
      <c r="E1806" s="126"/>
      <c r="F1806" s="35"/>
      <c r="G1806" s="35"/>
      <c r="H1806" s="35"/>
      <c r="I1806" s="33">
        <v>0</v>
      </c>
      <c r="J1806" s="33">
        <v>0</v>
      </c>
      <c r="K1806" s="33">
        <v>0</v>
      </c>
      <c r="L1806" s="33">
        <v>0</v>
      </c>
      <c r="M1806" s="33">
        <v>0</v>
      </c>
      <c r="N1806" s="108">
        <v>0</v>
      </c>
      <c r="O1806" s="108">
        <v>0</v>
      </c>
      <c r="R1806" s="36"/>
      <c r="S1806" s="36"/>
      <c r="T1806" s="32"/>
      <c r="U1806" s="33"/>
      <c r="V1806" s="33"/>
      <c r="W1806" s="33"/>
    </row>
    <row r="1807" spans="1:23" ht="25" customHeight="1" x14ac:dyDescent="0.3">
      <c r="A1807" s="32"/>
      <c r="B1807" s="32"/>
      <c r="C1807" s="32"/>
      <c r="D1807" s="32"/>
      <c r="E1807" s="126"/>
      <c r="F1807" s="35"/>
      <c r="G1807" s="35"/>
      <c r="H1807" s="35"/>
      <c r="I1807" s="33">
        <v>0</v>
      </c>
      <c r="J1807" s="33">
        <v>0</v>
      </c>
      <c r="K1807" s="33">
        <v>0</v>
      </c>
      <c r="L1807" s="33">
        <v>0</v>
      </c>
      <c r="M1807" s="33">
        <v>0</v>
      </c>
      <c r="N1807" s="108">
        <v>0</v>
      </c>
      <c r="O1807" s="108">
        <v>0</v>
      </c>
      <c r="R1807" s="36"/>
      <c r="S1807" s="36"/>
      <c r="T1807" s="32"/>
      <c r="U1807" s="33"/>
      <c r="V1807" s="33"/>
      <c r="W1807" s="33"/>
    </row>
    <row r="1808" spans="1:23" ht="25" customHeight="1" x14ac:dyDescent="0.3">
      <c r="A1808" s="32"/>
      <c r="B1808" s="32"/>
      <c r="C1808" s="32"/>
      <c r="D1808" s="32"/>
      <c r="E1808" s="126"/>
      <c r="F1808" s="35"/>
      <c r="G1808" s="35"/>
      <c r="H1808" s="35"/>
      <c r="I1808" s="33">
        <v>0</v>
      </c>
      <c r="J1808" s="33">
        <v>0</v>
      </c>
      <c r="K1808" s="33">
        <v>0</v>
      </c>
      <c r="L1808" s="33">
        <v>0</v>
      </c>
      <c r="M1808" s="33">
        <v>0</v>
      </c>
      <c r="N1808" s="108">
        <v>0</v>
      </c>
      <c r="O1808" s="108">
        <v>0</v>
      </c>
      <c r="R1808" s="36"/>
      <c r="S1808" s="36"/>
      <c r="T1808" s="32"/>
      <c r="U1808" s="33"/>
      <c r="V1808" s="33"/>
      <c r="W1808" s="33"/>
    </row>
    <row r="1809" spans="1:23" ht="25" customHeight="1" x14ac:dyDescent="0.3">
      <c r="A1809" s="32"/>
      <c r="B1809" s="32"/>
      <c r="C1809" s="32"/>
      <c r="D1809" s="32"/>
      <c r="E1809" s="126"/>
      <c r="F1809" s="35"/>
      <c r="G1809" s="35"/>
      <c r="H1809" s="35"/>
      <c r="I1809" s="33">
        <v>0</v>
      </c>
      <c r="J1809" s="33">
        <v>0</v>
      </c>
      <c r="K1809" s="33">
        <v>0</v>
      </c>
      <c r="L1809" s="33">
        <v>0</v>
      </c>
      <c r="M1809" s="33">
        <v>0</v>
      </c>
      <c r="N1809" s="108">
        <v>0</v>
      </c>
      <c r="O1809" s="108">
        <v>0</v>
      </c>
      <c r="R1809" s="36"/>
      <c r="S1809" s="36"/>
      <c r="T1809" s="32"/>
      <c r="U1809" s="33"/>
      <c r="V1809" s="33"/>
      <c r="W1809" s="33"/>
    </row>
    <row r="1810" spans="1:23" ht="25" customHeight="1" x14ac:dyDescent="0.3">
      <c r="A1810" s="32"/>
      <c r="B1810" s="32"/>
      <c r="C1810" s="32"/>
      <c r="D1810" s="32"/>
      <c r="E1810" s="126"/>
      <c r="F1810" s="35"/>
      <c r="G1810" s="35"/>
      <c r="H1810" s="35"/>
      <c r="I1810" s="33">
        <v>0</v>
      </c>
      <c r="J1810" s="33">
        <v>0</v>
      </c>
      <c r="K1810" s="33">
        <v>0</v>
      </c>
      <c r="L1810" s="33">
        <v>0</v>
      </c>
      <c r="M1810" s="33">
        <v>0</v>
      </c>
      <c r="N1810" s="108">
        <v>0</v>
      </c>
      <c r="O1810" s="108">
        <v>0</v>
      </c>
      <c r="R1810" s="36"/>
      <c r="S1810" s="36"/>
      <c r="T1810" s="32"/>
      <c r="U1810" s="33"/>
      <c r="V1810" s="33"/>
      <c r="W1810" s="33"/>
    </row>
    <row r="1811" spans="1:23" ht="25" customHeight="1" x14ac:dyDescent="0.3">
      <c r="A1811" s="32"/>
      <c r="B1811" s="32"/>
      <c r="C1811" s="32"/>
      <c r="D1811" s="32"/>
      <c r="E1811" s="126"/>
      <c r="F1811" s="35"/>
      <c r="G1811" s="35"/>
      <c r="H1811" s="35"/>
      <c r="I1811" s="33">
        <v>0</v>
      </c>
      <c r="J1811" s="33">
        <v>0</v>
      </c>
      <c r="K1811" s="33">
        <v>0</v>
      </c>
      <c r="L1811" s="33">
        <v>0</v>
      </c>
      <c r="M1811" s="33">
        <v>0</v>
      </c>
      <c r="N1811" s="108">
        <v>0</v>
      </c>
      <c r="O1811" s="108">
        <v>0</v>
      </c>
      <c r="R1811" s="36"/>
      <c r="S1811" s="36"/>
      <c r="T1811" s="32"/>
      <c r="U1811" s="33"/>
      <c r="V1811" s="33"/>
      <c r="W1811" s="33"/>
    </row>
    <row r="1812" spans="1:23" ht="25" customHeight="1" x14ac:dyDescent="0.3">
      <c r="A1812" s="32"/>
      <c r="B1812" s="32"/>
      <c r="C1812" s="32"/>
      <c r="D1812" s="32"/>
      <c r="E1812" s="126"/>
      <c r="F1812" s="35"/>
      <c r="G1812" s="35"/>
      <c r="H1812" s="35"/>
      <c r="I1812" s="33">
        <v>0</v>
      </c>
      <c r="J1812" s="33">
        <v>0</v>
      </c>
      <c r="K1812" s="33">
        <v>0</v>
      </c>
      <c r="L1812" s="33">
        <v>0</v>
      </c>
      <c r="M1812" s="33">
        <v>0</v>
      </c>
      <c r="N1812" s="108">
        <v>0</v>
      </c>
      <c r="O1812" s="108">
        <v>0</v>
      </c>
      <c r="R1812" s="36"/>
      <c r="S1812" s="36"/>
      <c r="T1812" s="32"/>
      <c r="U1812" s="33"/>
      <c r="V1812" s="33"/>
      <c r="W1812" s="33"/>
    </row>
    <row r="1813" spans="1:23" ht="25" customHeight="1" x14ac:dyDescent="0.3">
      <c r="A1813" s="32"/>
      <c r="B1813" s="32"/>
      <c r="C1813" s="32"/>
      <c r="D1813" s="32"/>
      <c r="E1813" s="126"/>
      <c r="F1813" s="35"/>
      <c r="G1813" s="35"/>
      <c r="H1813" s="35"/>
      <c r="I1813" s="33">
        <v>0</v>
      </c>
      <c r="J1813" s="33">
        <v>0</v>
      </c>
      <c r="K1813" s="33">
        <v>0</v>
      </c>
      <c r="L1813" s="33">
        <v>0</v>
      </c>
      <c r="M1813" s="33">
        <v>0</v>
      </c>
      <c r="N1813" s="108">
        <v>0</v>
      </c>
      <c r="O1813" s="108">
        <v>0</v>
      </c>
      <c r="R1813" s="36"/>
      <c r="S1813" s="36"/>
      <c r="T1813" s="32"/>
      <c r="U1813" s="33"/>
      <c r="V1813" s="33"/>
      <c r="W1813" s="33"/>
    </row>
    <row r="1814" spans="1:23" ht="25" customHeight="1" x14ac:dyDescent="0.3">
      <c r="A1814" s="32"/>
      <c r="B1814" s="32"/>
      <c r="C1814" s="32"/>
      <c r="D1814" s="32"/>
      <c r="E1814" s="126"/>
      <c r="F1814" s="35"/>
      <c r="G1814" s="35"/>
      <c r="H1814" s="35"/>
      <c r="I1814" s="33">
        <v>0</v>
      </c>
      <c r="J1814" s="33">
        <v>0</v>
      </c>
      <c r="K1814" s="33">
        <v>0</v>
      </c>
      <c r="L1814" s="33">
        <v>0</v>
      </c>
      <c r="M1814" s="33">
        <v>0</v>
      </c>
      <c r="N1814" s="108">
        <v>0</v>
      </c>
      <c r="O1814" s="108">
        <v>0</v>
      </c>
      <c r="R1814" s="36"/>
      <c r="S1814" s="36"/>
      <c r="T1814" s="32"/>
      <c r="U1814" s="33"/>
      <c r="V1814" s="33"/>
      <c r="W1814" s="33"/>
    </row>
    <row r="1815" spans="1:23" ht="25" customHeight="1" x14ac:dyDescent="0.3">
      <c r="A1815" s="32"/>
      <c r="B1815" s="32"/>
      <c r="C1815" s="32"/>
      <c r="D1815" s="32"/>
      <c r="E1815" s="126"/>
      <c r="F1815" s="35"/>
      <c r="G1815" s="35"/>
      <c r="H1815" s="35"/>
      <c r="I1815" s="33">
        <v>0</v>
      </c>
      <c r="J1815" s="33">
        <v>0</v>
      </c>
      <c r="K1815" s="33">
        <v>0</v>
      </c>
      <c r="L1815" s="33">
        <v>0</v>
      </c>
      <c r="M1815" s="33">
        <v>0</v>
      </c>
      <c r="N1815" s="108">
        <v>0</v>
      </c>
      <c r="O1815" s="108">
        <v>0</v>
      </c>
      <c r="R1815" s="36"/>
      <c r="S1815" s="36"/>
      <c r="T1815" s="32"/>
      <c r="U1815" s="33"/>
      <c r="V1815" s="33"/>
      <c r="W1815" s="33"/>
    </row>
    <row r="1816" spans="1:23" ht="25" customHeight="1" x14ac:dyDescent="0.3">
      <c r="A1816" s="32"/>
      <c r="B1816" s="32"/>
      <c r="C1816" s="32"/>
      <c r="D1816" s="32"/>
      <c r="E1816" s="126"/>
      <c r="F1816" s="35"/>
      <c r="G1816" s="35"/>
      <c r="H1816" s="35"/>
      <c r="I1816" s="33">
        <v>0</v>
      </c>
      <c r="J1816" s="33">
        <v>0</v>
      </c>
      <c r="K1816" s="33">
        <v>0</v>
      </c>
      <c r="L1816" s="33">
        <v>0</v>
      </c>
      <c r="M1816" s="33">
        <v>0</v>
      </c>
      <c r="N1816" s="108">
        <v>0</v>
      </c>
      <c r="O1816" s="108">
        <v>0</v>
      </c>
      <c r="R1816" s="36"/>
      <c r="S1816" s="36"/>
      <c r="T1816" s="32"/>
      <c r="U1816" s="33"/>
      <c r="V1816" s="33"/>
      <c r="W1816" s="33"/>
    </row>
    <row r="1817" spans="1:23" ht="25" customHeight="1" x14ac:dyDescent="0.3">
      <c r="A1817" s="32"/>
      <c r="B1817" s="32"/>
      <c r="C1817" s="32"/>
      <c r="D1817" s="32"/>
      <c r="E1817" s="126"/>
      <c r="F1817" s="35"/>
      <c r="G1817" s="35"/>
      <c r="H1817" s="35"/>
      <c r="I1817" s="33">
        <v>0</v>
      </c>
      <c r="J1817" s="33">
        <v>0</v>
      </c>
      <c r="K1817" s="33">
        <v>0</v>
      </c>
      <c r="L1817" s="33">
        <v>0</v>
      </c>
      <c r="M1817" s="33">
        <v>0</v>
      </c>
      <c r="N1817" s="108">
        <v>0</v>
      </c>
      <c r="O1817" s="108">
        <v>0</v>
      </c>
      <c r="R1817" s="36"/>
      <c r="S1817" s="36"/>
      <c r="T1817" s="32"/>
      <c r="U1817" s="33"/>
      <c r="V1817" s="33"/>
      <c r="W1817" s="33"/>
    </row>
    <row r="1818" spans="1:23" ht="25" customHeight="1" x14ac:dyDescent="0.3">
      <c r="A1818" s="32"/>
      <c r="B1818" s="32"/>
      <c r="C1818" s="32"/>
      <c r="D1818" s="32"/>
      <c r="E1818" s="126"/>
      <c r="F1818" s="35"/>
      <c r="G1818" s="35"/>
      <c r="H1818" s="35"/>
      <c r="I1818" s="33">
        <v>0</v>
      </c>
      <c r="J1818" s="33">
        <v>0</v>
      </c>
      <c r="K1818" s="33">
        <v>0</v>
      </c>
      <c r="L1818" s="33">
        <v>0</v>
      </c>
      <c r="M1818" s="33">
        <v>0</v>
      </c>
      <c r="N1818" s="108">
        <v>0</v>
      </c>
      <c r="O1818" s="108">
        <v>0</v>
      </c>
      <c r="R1818" s="36"/>
      <c r="S1818" s="36"/>
      <c r="T1818" s="32"/>
      <c r="U1818" s="33"/>
      <c r="V1818" s="33"/>
      <c r="W1818" s="33"/>
    </row>
    <row r="1819" spans="1:23" ht="25" customHeight="1" x14ac:dyDescent="0.3">
      <c r="A1819" s="32"/>
      <c r="B1819" s="32"/>
      <c r="C1819" s="32"/>
      <c r="D1819" s="32"/>
      <c r="E1819" s="126"/>
      <c r="F1819" s="35"/>
      <c r="G1819" s="35"/>
      <c r="H1819" s="35"/>
      <c r="I1819" s="33">
        <v>0</v>
      </c>
      <c r="J1819" s="33">
        <v>0</v>
      </c>
      <c r="K1819" s="33">
        <v>0</v>
      </c>
      <c r="L1819" s="33">
        <v>0</v>
      </c>
      <c r="M1819" s="33">
        <v>0</v>
      </c>
      <c r="N1819" s="108">
        <v>0</v>
      </c>
      <c r="O1819" s="108">
        <v>0</v>
      </c>
      <c r="R1819" s="36"/>
      <c r="S1819" s="36"/>
      <c r="T1819" s="32"/>
      <c r="U1819" s="33"/>
      <c r="V1819" s="33"/>
      <c r="W1819" s="33"/>
    </row>
    <row r="1820" spans="1:23" ht="25" customHeight="1" x14ac:dyDescent="0.3">
      <c r="A1820" s="32"/>
      <c r="B1820" s="32"/>
      <c r="C1820" s="32"/>
      <c r="D1820" s="32"/>
      <c r="E1820" s="126"/>
      <c r="F1820" s="35"/>
      <c r="G1820" s="35"/>
      <c r="H1820" s="35"/>
      <c r="I1820" s="33">
        <v>0</v>
      </c>
      <c r="J1820" s="33">
        <v>0</v>
      </c>
      <c r="K1820" s="33">
        <v>0</v>
      </c>
      <c r="L1820" s="33">
        <v>0</v>
      </c>
      <c r="M1820" s="33">
        <v>0</v>
      </c>
      <c r="N1820" s="108">
        <v>0</v>
      </c>
      <c r="O1820" s="108">
        <v>0</v>
      </c>
      <c r="R1820" s="36"/>
      <c r="S1820" s="36"/>
      <c r="T1820" s="32"/>
      <c r="U1820" s="33"/>
      <c r="V1820" s="33"/>
      <c r="W1820" s="33"/>
    </row>
    <row r="1821" spans="1:23" ht="25" customHeight="1" x14ac:dyDescent="0.3">
      <c r="A1821" s="32"/>
      <c r="B1821" s="32"/>
      <c r="C1821" s="32"/>
      <c r="D1821" s="32"/>
      <c r="E1821" s="126"/>
      <c r="F1821" s="35"/>
      <c r="G1821" s="35"/>
      <c r="H1821" s="35"/>
      <c r="I1821" s="33">
        <v>0</v>
      </c>
      <c r="J1821" s="33">
        <v>0</v>
      </c>
      <c r="K1821" s="33">
        <v>0</v>
      </c>
      <c r="L1821" s="33">
        <v>0</v>
      </c>
      <c r="M1821" s="33">
        <v>0</v>
      </c>
      <c r="N1821" s="108">
        <v>0</v>
      </c>
      <c r="O1821" s="108">
        <v>0</v>
      </c>
      <c r="R1821" s="36"/>
      <c r="S1821" s="36"/>
      <c r="T1821" s="32"/>
      <c r="U1821" s="33"/>
      <c r="V1821" s="33"/>
      <c r="W1821" s="33"/>
    </row>
    <row r="1822" spans="1:23" ht="25" customHeight="1" x14ac:dyDescent="0.3">
      <c r="A1822" s="32"/>
      <c r="B1822" s="32"/>
      <c r="C1822" s="32"/>
      <c r="D1822" s="32"/>
      <c r="E1822" s="126"/>
      <c r="F1822" s="35"/>
      <c r="G1822" s="35"/>
      <c r="H1822" s="35"/>
      <c r="I1822" s="33">
        <v>0</v>
      </c>
      <c r="J1822" s="33">
        <v>0</v>
      </c>
      <c r="K1822" s="33">
        <v>0</v>
      </c>
      <c r="L1822" s="33">
        <v>0</v>
      </c>
      <c r="M1822" s="33">
        <v>0</v>
      </c>
      <c r="N1822" s="108">
        <v>0</v>
      </c>
      <c r="O1822" s="108">
        <v>0</v>
      </c>
      <c r="R1822" s="36"/>
      <c r="S1822" s="36"/>
      <c r="T1822" s="32"/>
      <c r="U1822" s="33"/>
      <c r="V1822" s="33"/>
      <c r="W1822" s="33"/>
    </row>
    <row r="1823" spans="1:23" ht="25" customHeight="1" x14ac:dyDescent="0.3">
      <c r="A1823" s="32"/>
      <c r="B1823" s="32"/>
      <c r="C1823" s="32"/>
      <c r="D1823" s="32"/>
      <c r="E1823" s="126"/>
      <c r="F1823" s="35"/>
      <c r="G1823" s="35"/>
      <c r="H1823" s="35"/>
      <c r="I1823" s="33">
        <v>0</v>
      </c>
      <c r="J1823" s="33">
        <v>0</v>
      </c>
      <c r="K1823" s="33">
        <v>0</v>
      </c>
      <c r="L1823" s="33">
        <v>0</v>
      </c>
      <c r="M1823" s="33">
        <v>0</v>
      </c>
      <c r="N1823" s="108">
        <v>0</v>
      </c>
      <c r="O1823" s="108">
        <v>0</v>
      </c>
      <c r="R1823" s="36"/>
      <c r="S1823" s="36"/>
      <c r="T1823" s="32"/>
      <c r="U1823" s="33"/>
      <c r="V1823" s="33"/>
      <c r="W1823" s="33"/>
    </row>
    <row r="1824" spans="1:23" ht="25" customHeight="1" x14ac:dyDescent="0.3">
      <c r="A1824" s="32"/>
      <c r="B1824" s="32"/>
      <c r="C1824" s="32"/>
      <c r="D1824" s="32"/>
      <c r="E1824" s="126"/>
      <c r="F1824" s="35"/>
      <c r="G1824" s="35"/>
      <c r="H1824" s="35"/>
      <c r="I1824" s="33">
        <v>0</v>
      </c>
      <c r="J1824" s="33">
        <v>0</v>
      </c>
      <c r="K1824" s="33">
        <v>0</v>
      </c>
      <c r="L1824" s="33">
        <v>0</v>
      </c>
      <c r="M1824" s="33">
        <v>0</v>
      </c>
      <c r="N1824" s="108">
        <v>0</v>
      </c>
      <c r="O1824" s="108">
        <v>0</v>
      </c>
      <c r="R1824" s="36"/>
      <c r="S1824" s="36"/>
      <c r="T1824" s="32"/>
      <c r="U1824" s="33"/>
      <c r="V1824" s="33"/>
      <c r="W1824" s="33"/>
    </row>
    <row r="1825" spans="1:23" ht="25" customHeight="1" x14ac:dyDescent="0.3">
      <c r="A1825" s="32"/>
      <c r="B1825" s="32"/>
      <c r="C1825" s="32"/>
      <c r="D1825" s="32"/>
      <c r="E1825" s="126"/>
      <c r="F1825" s="35"/>
      <c r="G1825" s="35"/>
      <c r="H1825" s="35"/>
      <c r="I1825" s="33">
        <v>0</v>
      </c>
      <c r="J1825" s="33">
        <v>0</v>
      </c>
      <c r="K1825" s="33">
        <v>0</v>
      </c>
      <c r="L1825" s="33">
        <v>0</v>
      </c>
      <c r="M1825" s="33">
        <v>0</v>
      </c>
      <c r="N1825" s="108">
        <v>0</v>
      </c>
      <c r="O1825" s="108">
        <v>0</v>
      </c>
      <c r="R1825" s="36"/>
      <c r="S1825" s="36"/>
      <c r="T1825" s="32"/>
      <c r="U1825" s="33"/>
      <c r="V1825" s="33"/>
      <c r="W1825" s="33"/>
    </row>
    <row r="1826" spans="1:23" ht="25" customHeight="1" x14ac:dyDescent="0.3">
      <c r="A1826" s="32"/>
      <c r="B1826" s="32"/>
      <c r="C1826" s="32"/>
      <c r="D1826" s="32"/>
      <c r="E1826" s="126"/>
      <c r="F1826" s="35"/>
      <c r="G1826" s="35"/>
      <c r="H1826" s="35"/>
      <c r="I1826" s="33">
        <v>0</v>
      </c>
      <c r="J1826" s="33">
        <v>0</v>
      </c>
      <c r="K1826" s="33">
        <v>0</v>
      </c>
      <c r="L1826" s="33">
        <v>0</v>
      </c>
      <c r="M1826" s="33">
        <v>0</v>
      </c>
      <c r="N1826" s="108">
        <v>0</v>
      </c>
      <c r="O1826" s="108">
        <v>0</v>
      </c>
      <c r="R1826" s="36"/>
      <c r="S1826" s="36"/>
      <c r="T1826" s="32"/>
      <c r="U1826" s="33"/>
      <c r="V1826" s="33"/>
      <c r="W1826" s="33"/>
    </row>
    <row r="1827" spans="1:23" ht="25" customHeight="1" x14ac:dyDescent="0.3">
      <c r="A1827" s="32"/>
      <c r="B1827" s="32"/>
      <c r="C1827" s="32"/>
      <c r="D1827" s="32"/>
      <c r="E1827" s="126"/>
      <c r="F1827" s="35"/>
      <c r="G1827" s="35"/>
      <c r="H1827" s="35"/>
      <c r="I1827" s="33">
        <v>0</v>
      </c>
      <c r="J1827" s="33">
        <v>0</v>
      </c>
      <c r="K1827" s="33">
        <v>0</v>
      </c>
      <c r="L1827" s="33">
        <v>0</v>
      </c>
      <c r="M1827" s="33">
        <v>0</v>
      </c>
      <c r="N1827" s="108">
        <v>0</v>
      </c>
      <c r="O1827" s="108">
        <v>0</v>
      </c>
      <c r="R1827" s="36"/>
      <c r="S1827" s="36"/>
      <c r="T1827" s="32"/>
      <c r="U1827" s="33"/>
      <c r="V1827" s="33"/>
      <c r="W1827" s="33"/>
    </row>
    <row r="1828" spans="1:23" ht="25" customHeight="1" x14ac:dyDescent="0.3">
      <c r="A1828" s="32"/>
      <c r="B1828" s="32"/>
      <c r="C1828" s="32"/>
      <c r="D1828" s="32"/>
      <c r="E1828" s="126"/>
      <c r="F1828" s="35"/>
      <c r="G1828" s="35"/>
      <c r="H1828" s="35"/>
      <c r="I1828" s="33">
        <v>0</v>
      </c>
      <c r="J1828" s="33">
        <v>0</v>
      </c>
      <c r="K1828" s="33">
        <v>0</v>
      </c>
      <c r="L1828" s="33">
        <v>0</v>
      </c>
      <c r="M1828" s="33">
        <v>0</v>
      </c>
      <c r="N1828" s="108">
        <v>0</v>
      </c>
      <c r="O1828" s="108">
        <v>0</v>
      </c>
      <c r="R1828" s="36"/>
      <c r="S1828" s="36"/>
      <c r="T1828" s="32"/>
      <c r="U1828" s="33"/>
      <c r="V1828" s="33"/>
      <c r="W1828" s="33"/>
    </row>
    <row r="1829" spans="1:23" ht="25" customHeight="1" x14ac:dyDescent="0.3">
      <c r="A1829" s="32"/>
      <c r="B1829" s="32"/>
      <c r="C1829" s="32"/>
      <c r="D1829" s="32"/>
      <c r="E1829" s="126"/>
      <c r="F1829" s="35"/>
      <c r="G1829" s="35"/>
      <c r="H1829" s="35"/>
      <c r="I1829" s="33">
        <v>0</v>
      </c>
      <c r="J1829" s="33">
        <v>0</v>
      </c>
      <c r="K1829" s="33">
        <v>0</v>
      </c>
      <c r="L1829" s="33">
        <v>0</v>
      </c>
      <c r="M1829" s="33">
        <v>0</v>
      </c>
      <c r="N1829" s="108">
        <v>0</v>
      </c>
      <c r="O1829" s="108">
        <v>0</v>
      </c>
      <c r="R1829" s="36"/>
      <c r="S1829" s="36"/>
      <c r="T1829" s="32"/>
      <c r="U1829" s="33"/>
      <c r="V1829" s="33"/>
      <c r="W1829" s="33"/>
    </row>
    <row r="1830" spans="1:23" ht="25" customHeight="1" x14ac:dyDescent="0.3">
      <c r="A1830" s="32"/>
      <c r="B1830" s="32"/>
      <c r="C1830" s="32"/>
      <c r="D1830" s="32"/>
      <c r="E1830" s="126"/>
      <c r="F1830" s="35"/>
      <c r="G1830" s="35"/>
      <c r="H1830" s="35"/>
      <c r="I1830" s="33">
        <v>0</v>
      </c>
      <c r="J1830" s="33">
        <v>0</v>
      </c>
      <c r="K1830" s="33">
        <v>0</v>
      </c>
      <c r="L1830" s="33">
        <v>0</v>
      </c>
      <c r="M1830" s="33">
        <v>0</v>
      </c>
      <c r="N1830" s="108">
        <v>0</v>
      </c>
      <c r="O1830" s="108">
        <v>0</v>
      </c>
      <c r="R1830" s="36"/>
      <c r="S1830" s="36"/>
      <c r="T1830" s="32"/>
      <c r="U1830" s="33"/>
      <c r="V1830" s="33"/>
      <c r="W1830" s="33"/>
    </row>
    <row r="1831" spans="1:23" ht="25" customHeight="1" x14ac:dyDescent="0.3">
      <c r="A1831" s="32"/>
      <c r="B1831" s="32"/>
      <c r="C1831" s="32"/>
      <c r="D1831" s="32"/>
      <c r="E1831" s="126"/>
      <c r="F1831" s="35"/>
      <c r="G1831" s="35"/>
      <c r="H1831" s="35"/>
      <c r="I1831" s="33">
        <v>0</v>
      </c>
      <c r="J1831" s="33">
        <v>0</v>
      </c>
      <c r="K1831" s="33">
        <v>0</v>
      </c>
      <c r="L1831" s="33">
        <v>0</v>
      </c>
      <c r="M1831" s="33">
        <v>0</v>
      </c>
      <c r="N1831" s="108">
        <v>0</v>
      </c>
      <c r="O1831" s="108">
        <v>0</v>
      </c>
      <c r="R1831" s="36"/>
      <c r="S1831" s="36"/>
      <c r="T1831" s="32"/>
      <c r="U1831" s="33"/>
      <c r="V1831" s="33"/>
      <c r="W1831" s="33"/>
    </row>
    <row r="1832" spans="1:23" ht="25" customHeight="1" x14ac:dyDescent="0.3">
      <c r="A1832" s="32"/>
      <c r="B1832" s="32"/>
      <c r="C1832" s="32"/>
      <c r="D1832" s="32"/>
      <c r="E1832" s="126"/>
      <c r="F1832" s="35"/>
      <c r="G1832" s="35"/>
      <c r="H1832" s="35"/>
      <c r="I1832" s="33">
        <v>0</v>
      </c>
      <c r="J1832" s="33">
        <v>0</v>
      </c>
      <c r="K1832" s="33">
        <v>0</v>
      </c>
      <c r="L1832" s="33">
        <v>0</v>
      </c>
      <c r="M1832" s="33">
        <v>0</v>
      </c>
      <c r="N1832" s="108">
        <v>0</v>
      </c>
      <c r="O1832" s="108">
        <v>0</v>
      </c>
      <c r="R1832" s="36"/>
      <c r="S1832" s="36"/>
      <c r="T1832" s="32"/>
      <c r="U1832" s="33"/>
      <c r="V1832" s="33"/>
      <c r="W1832" s="33"/>
    </row>
    <row r="1833" spans="1:23" ht="25" customHeight="1" x14ac:dyDescent="0.3">
      <c r="A1833" s="32"/>
      <c r="B1833" s="32"/>
      <c r="C1833" s="32"/>
      <c r="D1833" s="32"/>
      <c r="E1833" s="126"/>
      <c r="F1833" s="35"/>
      <c r="G1833" s="35"/>
      <c r="H1833" s="35"/>
      <c r="I1833" s="33">
        <v>0</v>
      </c>
      <c r="J1833" s="33">
        <v>0</v>
      </c>
      <c r="K1833" s="33">
        <v>0</v>
      </c>
      <c r="L1833" s="33">
        <v>0</v>
      </c>
      <c r="M1833" s="33">
        <v>0</v>
      </c>
      <c r="N1833" s="108">
        <v>0</v>
      </c>
      <c r="O1833" s="108">
        <v>0</v>
      </c>
      <c r="R1833" s="36"/>
      <c r="S1833" s="36"/>
      <c r="T1833" s="32"/>
      <c r="U1833" s="33"/>
      <c r="V1833" s="33"/>
      <c r="W1833" s="33"/>
    </row>
    <row r="1834" spans="1:23" ht="25" customHeight="1" x14ac:dyDescent="0.3">
      <c r="A1834" s="32"/>
      <c r="B1834" s="32"/>
      <c r="C1834" s="32"/>
      <c r="D1834" s="32"/>
      <c r="E1834" s="126"/>
      <c r="F1834" s="35"/>
      <c r="G1834" s="35"/>
      <c r="H1834" s="35"/>
      <c r="I1834" s="33">
        <v>0</v>
      </c>
      <c r="J1834" s="33">
        <v>0</v>
      </c>
      <c r="K1834" s="33">
        <v>0</v>
      </c>
      <c r="L1834" s="33">
        <v>0</v>
      </c>
      <c r="M1834" s="33">
        <v>0</v>
      </c>
      <c r="N1834" s="108">
        <v>0</v>
      </c>
      <c r="O1834" s="108">
        <v>0</v>
      </c>
      <c r="R1834" s="36"/>
      <c r="S1834" s="36"/>
      <c r="T1834" s="32"/>
      <c r="U1834" s="33"/>
      <c r="V1834" s="33"/>
      <c r="W1834" s="33"/>
    </row>
    <row r="1835" spans="1:23" ht="25" customHeight="1" x14ac:dyDescent="0.3">
      <c r="A1835" s="32"/>
      <c r="B1835" s="32"/>
      <c r="C1835" s="32"/>
      <c r="D1835" s="32"/>
      <c r="E1835" s="126"/>
      <c r="F1835" s="35"/>
      <c r="G1835" s="35"/>
      <c r="H1835" s="35"/>
      <c r="I1835" s="33">
        <v>0</v>
      </c>
      <c r="J1835" s="33">
        <v>0</v>
      </c>
      <c r="K1835" s="33">
        <v>0</v>
      </c>
      <c r="L1835" s="33">
        <v>0</v>
      </c>
      <c r="M1835" s="33">
        <v>0</v>
      </c>
      <c r="N1835" s="108">
        <v>0</v>
      </c>
      <c r="O1835" s="108">
        <v>0</v>
      </c>
      <c r="R1835" s="36"/>
      <c r="S1835" s="36"/>
      <c r="T1835" s="32"/>
      <c r="U1835" s="33"/>
      <c r="V1835" s="33"/>
      <c r="W1835" s="33"/>
    </row>
    <row r="1836" spans="1:23" ht="25" customHeight="1" x14ac:dyDescent="0.3">
      <c r="A1836" s="32"/>
      <c r="B1836" s="32"/>
      <c r="C1836" s="32"/>
      <c r="D1836" s="32"/>
      <c r="E1836" s="126"/>
      <c r="F1836" s="35"/>
      <c r="G1836" s="35"/>
      <c r="H1836" s="35"/>
      <c r="I1836" s="33">
        <v>0</v>
      </c>
      <c r="J1836" s="33">
        <v>0</v>
      </c>
      <c r="K1836" s="33">
        <v>0</v>
      </c>
      <c r="L1836" s="33">
        <v>0</v>
      </c>
      <c r="M1836" s="33">
        <v>0</v>
      </c>
      <c r="N1836" s="108">
        <v>0</v>
      </c>
      <c r="O1836" s="108">
        <v>0</v>
      </c>
      <c r="R1836" s="36"/>
      <c r="S1836" s="36"/>
      <c r="T1836" s="32"/>
      <c r="U1836" s="33"/>
      <c r="V1836" s="33"/>
      <c r="W1836" s="33"/>
    </row>
    <row r="1837" spans="1:23" ht="25" customHeight="1" x14ac:dyDescent="0.3">
      <c r="A1837" s="32"/>
      <c r="B1837" s="32"/>
      <c r="C1837" s="32"/>
      <c r="D1837" s="32"/>
      <c r="E1837" s="126"/>
      <c r="F1837" s="35"/>
      <c r="G1837" s="35"/>
      <c r="H1837" s="35"/>
      <c r="I1837" s="33">
        <v>0</v>
      </c>
      <c r="J1837" s="33">
        <v>0</v>
      </c>
      <c r="K1837" s="33">
        <v>0</v>
      </c>
      <c r="L1837" s="33">
        <v>0</v>
      </c>
      <c r="M1837" s="33">
        <v>0</v>
      </c>
      <c r="N1837" s="108">
        <v>0</v>
      </c>
      <c r="O1837" s="108">
        <v>0</v>
      </c>
      <c r="R1837" s="36"/>
      <c r="S1837" s="36"/>
      <c r="T1837" s="32"/>
      <c r="U1837" s="33"/>
      <c r="V1837" s="33"/>
      <c r="W1837" s="33"/>
    </row>
    <row r="1838" spans="1:23" ht="25" customHeight="1" x14ac:dyDescent="0.3">
      <c r="A1838" s="32"/>
      <c r="B1838" s="32"/>
      <c r="C1838" s="32"/>
      <c r="D1838" s="32"/>
      <c r="E1838" s="126"/>
      <c r="F1838" s="35"/>
      <c r="G1838" s="35"/>
      <c r="H1838" s="35"/>
      <c r="I1838" s="33">
        <v>0</v>
      </c>
      <c r="J1838" s="33">
        <v>0</v>
      </c>
      <c r="K1838" s="33">
        <v>0</v>
      </c>
      <c r="L1838" s="33">
        <v>0</v>
      </c>
      <c r="M1838" s="33">
        <v>0</v>
      </c>
      <c r="N1838" s="108">
        <v>0</v>
      </c>
      <c r="O1838" s="108">
        <v>0</v>
      </c>
      <c r="R1838" s="36"/>
      <c r="S1838" s="36"/>
      <c r="T1838" s="32"/>
      <c r="U1838" s="33"/>
      <c r="V1838" s="33"/>
      <c r="W1838" s="33"/>
    </row>
    <row r="1839" spans="1:23" ht="25" customHeight="1" x14ac:dyDescent="0.3">
      <c r="A1839" s="32"/>
      <c r="B1839" s="32"/>
      <c r="C1839" s="32"/>
      <c r="D1839" s="32"/>
      <c r="E1839" s="126"/>
      <c r="F1839" s="35"/>
      <c r="G1839" s="35"/>
      <c r="H1839" s="35"/>
      <c r="I1839" s="33">
        <v>0</v>
      </c>
      <c r="J1839" s="33">
        <v>0</v>
      </c>
      <c r="K1839" s="33">
        <v>0</v>
      </c>
      <c r="L1839" s="33">
        <v>0</v>
      </c>
      <c r="M1839" s="33">
        <v>0</v>
      </c>
      <c r="N1839" s="108">
        <v>0</v>
      </c>
      <c r="O1839" s="108">
        <v>0</v>
      </c>
      <c r="R1839" s="36"/>
      <c r="S1839" s="36"/>
      <c r="T1839" s="32"/>
      <c r="U1839" s="33"/>
      <c r="V1839" s="33"/>
      <c r="W1839" s="33"/>
    </row>
    <row r="1840" spans="1:23" ht="25" customHeight="1" x14ac:dyDescent="0.3">
      <c r="A1840" s="32"/>
      <c r="B1840" s="32"/>
      <c r="C1840" s="32"/>
      <c r="D1840" s="32"/>
      <c r="E1840" s="126"/>
      <c r="F1840" s="35"/>
      <c r="G1840" s="35"/>
      <c r="H1840" s="35"/>
      <c r="I1840" s="33">
        <v>0</v>
      </c>
      <c r="J1840" s="33">
        <v>0</v>
      </c>
      <c r="K1840" s="33">
        <v>0</v>
      </c>
      <c r="L1840" s="33">
        <v>0</v>
      </c>
      <c r="M1840" s="33">
        <v>0</v>
      </c>
      <c r="N1840" s="108">
        <v>0</v>
      </c>
      <c r="O1840" s="108">
        <v>0</v>
      </c>
      <c r="R1840" s="36"/>
      <c r="S1840" s="36"/>
      <c r="T1840" s="32"/>
      <c r="U1840" s="33"/>
      <c r="V1840" s="33"/>
      <c r="W1840" s="33"/>
    </row>
    <row r="1841" spans="1:23" ht="25" customHeight="1" x14ac:dyDescent="0.3">
      <c r="A1841" s="32"/>
      <c r="B1841" s="32"/>
      <c r="C1841" s="32"/>
      <c r="D1841" s="32"/>
      <c r="E1841" s="126"/>
      <c r="F1841" s="35"/>
      <c r="G1841" s="35"/>
      <c r="H1841" s="35"/>
      <c r="I1841" s="33">
        <v>0</v>
      </c>
      <c r="J1841" s="33">
        <v>0</v>
      </c>
      <c r="K1841" s="33">
        <v>0</v>
      </c>
      <c r="L1841" s="33">
        <v>0</v>
      </c>
      <c r="M1841" s="33">
        <v>0</v>
      </c>
      <c r="N1841" s="108">
        <v>0</v>
      </c>
      <c r="O1841" s="108">
        <v>0</v>
      </c>
      <c r="R1841" s="36"/>
      <c r="S1841" s="36"/>
      <c r="T1841" s="32"/>
      <c r="U1841" s="33"/>
      <c r="V1841" s="33"/>
      <c r="W1841" s="33"/>
    </row>
    <row r="1842" spans="1:23" ht="25" customHeight="1" x14ac:dyDescent="0.3">
      <c r="A1842" s="32"/>
      <c r="B1842" s="32"/>
      <c r="C1842" s="32"/>
      <c r="D1842" s="32"/>
      <c r="E1842" s="126"/>
      <c r="F1842" s="35"/>
      <c r="G1842" s="35"/>
      <c r="H1842" s="35"/>
      <c r="I1842" s="33">
        <v>0</v>
      </c>
      <c r="J1842" s="33">
        <v>0</v>
      </c>
      <c r="K1842" s="33">
        <v>0</v>
      </c>
      <c r="L1842" s="33">
        <v>0</v>
      </c>
      <c r="M1842" s="33">
        <v>0</v>
      </c>
      <c r="N1842" s="108">
        <v>0</v>
      </c>
      <c r="O1842" s="108">
        <v>0</v>
      </c>
      <c r="R1842" s="36"/>
      <c r="S1842" s="36"/>
      <c r="T1842" s="32"/>
      <c r="U1842" s="33"/>
      <c r="V1842" s="33"/>
      <c r="W1842" s="33"/>
    </row>
    <row r="1843" spans="1:23" ht="25" customHeight="1" x14ac:dyDescent="0.3">
      <c r="A1843" s="32"/>
      <c r="B1843" s="32"/>
      <c r="C1843" s="32"/>
      <c r="D1843" s="32"/>
      <c r="E1843" s="126"/>
      <c r="F1843" s="35"/>
      <c r="G1843" s="35"/>
      <c r="H1843" s="35"/>
      <c r="I1843" s="33">
        <v>0</v>
      </c>
      <c r="J1843" s="33">
        <v>0</v>
      </c>
      <c r="K1843" s="33">
        <v>0</v>
      </c>
      <c r="L1843" s="33">
        <v>0</v>
      </c>
      <c r="M1843" s="33">
        <v>0</v>
      </c>
      <c r="N1843" s="108">
        <v>0</v>
      </c>
      <c r="O1843" s="108">
        <v>0</v>
      </c>
      <c r="R1843" s="36"/>
      <c r="S1843" s="36"/>
      <c r="T1843" s="32"/>
      <c r="U1843" s="33"/>
      <c r="V1843" s="33"/>
      <c r="W1843" s="33"/>
    </row>
    <row r="1844" spans="1:23" ht="25" customHeight="1" x14ac:dyDescent="0.3">
      <c r="A1844" s="32"/>
      <c r="B1844" s="32"/>
      <c r="C1844" s="32"/>
      <c r="D1844" s="32"/>
      <c r="E1844" s="126"/>
      <c r="F1844" s="35"/>
      <c r="G1844" s="35"/>
      <c r="H1844" s="35"/>
      <c r="I1844" s="33">
        <v>0</v>
      </c>
      <c r="J1844" s="33">
        <v>0</v>
      </c>
      <c r="K1844" s="33">
        <v>0</v>
      </c>
      <c r="L1844" s="33">
        <v>0</v>
      </c>
      <c r="M1844" s="33">
        <v>0</v>
      </c>
      <c r="N1844" s="108">
        <v>0</v>
      </c>
      <c r="O1844" s="108">
        <v>0</v>
      </c>
      <c r="R1844" s="36"/>
      <c r="S1844" s="36"/>
      <c r="T1844" s="32"/>
      <c r="U1844" s="33"/>
      <c r="V1844" s="33"/>
      <c r="W1844" s="33"/>
    </row>
    <row r="1845" spans="1:23" ht="25" customHeight="1" x14ac:dyDescent="0.3">
      <c r="A1845" s="32"/>
      <c r="B1845" s="32"/>
      <c r="C1845" s="32"/>
      <c r="D1845" s="32"/>
      <c r="E1845" s="126"/>
      <c r="F1845" s="35"/>
      <c r="G1845" s="35"/>
      <c r="H1845" s="35"/>
      <c r="I1845" s="33">
        <v>0</v>
      </c>
      <c r="J1845" s="33">
        <v>0</v>
      </c>
      <c r="K1845" s="33">
        <v>0</v>
      </c>
      <c r="L1845" s="33">
        <v>0</v>
      </c>
      <c r="M1845" s="33">
        <v>0</v>
      </c>
      <c r="N1845" s="108">
        <v>0</v>
      </c>
      <c r="O1845" s="108">
        <v>0</v>
      </c>
      <c r="R1845" s="36"/>
      <c r="S1845" s="36"/>
      <c r="T1845" s="32"/>
      <c r="U1845" s="33"/>
      <c r="V1845" s="33"/>
      <c r="W1845" s="33"/>
    </row>
    <row r="1846" spans="1:23" ht="25" customHeight="1" x14ac:dyDescent="0.3">
      <c r="A1846" s="32"/>
      <c r="B1846" s="32"/>
      <c r="C1846" s="32"/>
      <c r="D1846" s="32"/>
      <c r="E1846" s="126"/>
      <c r="F1846" s="35"/>
      <c r="G1846" s="35"/>
      <c r="H1846" s="35"/>
      <c r="I1846" s="33">
        <v>0</v>
      </c>
      <c r="J1846" s="33">
        <v>0</v>
      </c>
      <c r="K1846" s="33">
        <v>0</v>
      </c>
      <c r="L1846" s="33">
        <v>0</v>
      </c>
      <c r="M1846" s="33">
        <v>0</v>
      </c>
      <c r="N1846" s="108">
        <v>0</v>
      </c>
      <c r="O1846" s="108">
        <v>0</v>
      </c>
      <c r="R1846" s="36"/>
      <c r="S1846" s="36"/>
      <c r="T1846" s="32"/>
      <c r="U1846" s="33"/>
      <c r="V1846" s="33"/>
      <c r="W1846" s="33"/>
    </row>
    <row r="1847" spans="1:23" ht="25" customHeight="1" x14ac:dyDescent="0.3">
      <c r="A1847" s="32"/>
      <c r="B1847" s="32"/>
      <c r="C1847" s="32"/>
      <c r="D1847" s="32"/>
      <c r="E1847" s="126"/>
      <c r="F1847" s="35"/>
      <c r="G1847" s="35"/>
      <c r="H1847" s="35"/>
      <c r="I1847" s="33">
        <v>0</v>
      </c>
      <c r="J1847" s="33">
        <v>0</v>
      </c>
      <c r="K1847" s="33">
        <v>0</v>
      </c>
      <c r="L1847" s="33">
        <v>0</v>
      </c>
      <c r="M1847" s="33">
        <v>0</v>
      </c>
      <c r="N1847" s="108">
        <v>0</v>
      </c>
      <c r="O1847" s="108">
        <v>0</v>
      </c>
      <c r="R1847" s="36"/>
      <c r="S1847" s="36"/>
      <c r="T1847" s="32"/>
      <c r="U1847" s="33"/>
      <c r="V1847" s="33"/>
      <c r="W1847" s="33"/>
    </row>
    <row r="1848" spans="1:23" ht="25" customHeight="1" x14ac:dyDescent="0.3">
      <c r="A1848" s="32"/>
      <c r="B1848" s="32"/>
      <c r="C1848" s="32"/>
      <c r="D1848" s="32"/>
      <c r="E1848" s="126"/>
      <c r="F1848" s="35"/>
      <c r="G1848" s="35"/>
      <c r="H1848" s="35"/>
      <c r="I1848" s="33">
        <v>0</v>
      </c>
      <c r="J1848" s="33">
        <v>0</v>
      </c>
      <c r="K1848" s="33">
        <v>0</v>
      </c>
      <c r="L1848" s="33">
        <v>0</v>
      </c>
      <c r="M1848" s="33">
        <v>0</v>
      </c>
      <c r="N1848" s="108">
        <v>0</v>
      </c>
      <c r="O1848" s="108">
        <v>0</v>
      </c>
      <c r="R1848" s="36"/>
      <c r="S1848" s="36"/>
      <c r="T1848" s="32"/>
      <c r="U1848" s="33"/>
      <c r="V1848" s="33"/>
      <c r="W1848" s="33"/>
    </row>
    <row r="1849" spans="1:23" ht="25" customHeight="1" x14ac:dyDescent="0.3">
      <c r="A1849" s="32"/>
      <c r="B1849" s="32"/>
      <c r="C1849" s="32"/>
      <c r="D1849" s="32"/>
      <c r="E1849" s="126"/>
      <c r="F1849" s="35"/>
      <c r="G1849" s="35"/>
      <c r="H1849" s="35"/>
      <c r="I1849" s="33">
        <v>0</v>
      </c>
      <c r="J1849" s="33">
        <v>0</v>
      </c>
      <c r="K1849" s="33">
        <v>0</v>
      </c>
      <c r="L1849" s="33">
        <v>0</v>
      </c>
      <c r="M1849" s="33">
        <v>0</v>
      </c>
      <c r="N1849" s="108">
        <v>0</v>
      </c>
      <c r="O1849" s="108">
        <v>0</v>
      </c>
      <c r="R1849" s="36"/>
      <c r="S1849" s="36"/>
      <c r="T1849" s="32"/>
      <c r="U1849" s="33"/>
      <c r="V1849" s="33"/>
      <c r="W1849" s="33"/>
    </row>
    <row r="1850" spans="1:23" ht="25" customHeight="1" x14ac:dyDescent="0.3">
      <c r="A1850" s="32"/>
      <c r="B1850" s="32"/>
      <c r="C1850" s="32"/>
      <c r="D1850" s="32"/>
      <c r="E1850" s="126"/>
      <c r="F1850" s="35"/>
      <c r="G1850" s="35"/>
      <c r="H1850" s="35"/>
      <c r="I1850" s="33">
        <v>0</v>
      </c>
      <c r="J1850" s="33">
        <v>0</v>
      </c>
      <c r="K1850" s="33">
        <v>0</v>
      </c>
      <c r="L1850" s="33">
        <v>0</v>
      </c>
      <c r="M1850" s="33">
        <v>0</v>
      </c>
      <c r="N1850" s="108">
        <v>0</v>
      </c>
      <c r="O1850" s="108">
        <v>0</v>
      </c>
      <c r="R1850" s="36"/>
      <c r="S1850" s="36"/>
      <c r="T1850" s="32"/>
      <c r="U1850" s="33"/>
      <c r="V1850" s="33"/>
      <c r="W1850" s="33"/>
    </row>
    <row r="1851" spans="1:23" ht="25" customHeight="1" x14ac:dyDescent="0.3">
      <c r="A1851" s="32"/>
      <c r="B1851" s="32"/>
      <c r="C1851" s="32"/>
      <c r="D1851" s="32"/>
      <c r="E1851" s="126"/>
      <c r="F1851" s="35"/>
      <c r="G1851" s="35"/>
      <c r="H1851" s="35"/>
      <c r="I1851" s="33">
        <v>0</v>
      </c>
      <c r="J1851" s="33">
        <v>0</v>
      </c>
      <c r="K1851" s="33">
        <v>0</v>
      </c>
      <c r="L1851" s="33">
        <v>0</v>
      </c>
      <c r="M1851" s="33">
        <v>0</v>
      </c>
      <c r="N1851" s="108">
        <v>0</v>
      </c>
      <c r="O1851" s="108">
        <v>0</v>
      </c>
      <c r="R1851" s="36"/>
      <c r="S1851" s="36"/>
      <c r="T1851" s="32"/>
      <c r="U1851" s="33"/>
      <c r="V1851" s="33"/>
      <c r="W1851" s="33"/>
    </row>
    <row r="1852" spans="1:23" ht="25" customHeight="1" x14ac:dyDescent="0.3">
      <c r="A1852" s="32"/>
      <c r="B1852" s="32"/>
      <c r="C1852" s="32"/>
      <c r="D1852" s="32"/>
      <c r="E1852" s="126"/>
      <c r="F1852" s="35"/>
      <c r="G1852" s="35"/>
      <c r="H1852" s="35"/>
      <c r="I1852" s="33">
        <v>0</v>
      </c>
      <c r="J1852" s="33">
        <v>0</v>
      </c>
      <c r="K1852" s="33">
        <v>0</v>
      </c>
      <c r="L1852" s="33">
        <v>0</v>
      </c>
      <c r="M1852" s="33">
        <v>0</v>
      </c>
      <c r="N1852" s="108">
        <v>0</v>
      </c>
      <c r="O1852" s="108">
        <v>0</v>
      </c>
      <c r="R1852" s="36"/>
      <c r="S1852" s="36"/>
      <c r="T1852" s="32"/>
      <c r="U1852" s="33"/>
      <c r="V1852" s="33"/>
      <c r="W1852" s="33"/>
    </row>
    <row r="1853" spans="1:23" ht="25" customHeight="1" x14ac:dyDescent="0.3">
      <c r="A1853" s="32"/>
      <c r="B1853" s="32"/>
      <c r="C1853" s="32"/>
      <c r="D1853" s="32"/>
      <c r="E1853" s="126"/>
      <c r="F1853" s="35"/>
      <c r="G1853" s="35"/>
      <c r="H1853" s="35"/>
      <c r="I1853" s="33">
        <v>0</v>
      </c>
      <c r="J1853" s="33">
        <v>0</v>
      </c>
      <c r="K1853" s="33">
        <v>0</v>
      </c>
      <c r="L1853" s="33">
        <v>0</v>
      </c>
      <c r="M1853" s="33">
        <v>0</v>
      </c>
      <c r="N1853" s="108">
        <v>0</v>
      </c>
      <c r="O1853" s="108">
        <v>0</v>
      </c>
      <c r="R1853" s="36"/>
      <c r="S1853" s="36"/>
      <c r="T1853" s="32"/>
      <c r="U1853" s="33"/>
      <c r="V1853" s="33"/>
      <c r="W1853" s="33"/>
    </row>
    <row r="1854" spans="1:23" ht="25" customHeight="1" x14ac:dyDescent="0.3">
      <c r="A1854" s="32"/>
      <c r="B1854" s="32"/>
      <c r="C1854" s="32"/>
      <c r="D1854" s="32"/>
      <c r="E1854" s="126"/>
      <c r="F1854" s="35"/>
      <c r="G1854" s="35"/>
      <c r="H1854" s="35"/>
      <c r="I1854" s="33">
        <v>0</v>
      </c>
      <c r="J1854" s="33">
        <v>0</v>
      </c>
      <c r="K1854" s="33">
        <v>0</v>
      </c>
      <c r="L1854" s="33">
        <v>0</v>
      </c>
      <c r="M1854" s="33">
        <v>0</v>
      </c>
      <c r="N1854" s="108">
        <v>0</v>
      </c>
      <c r="O1854" s="108">
        <v>0</v>
      </c>
      <c r="R1854" s="36"/>
      <c r="S1854" s="36"/>
      <c r="T1854" s="32"/>
      <c r="U1854" s="33"/>
      <c r="V1854" s="33"/>
      <c r="W1854" s="33"/>
    </row>
    <row r="1855" spans="1:23" ht="25" customHeight="1" x14ac:dyDescent="0.3">
      <c r="A1855" s="32"/>
      <c r="B1855" s="32"/>
      <c r="C1855" s="32"/>
      <c r="D1855" s="32"/>
      <c r="E1855" s="126"/>
      <c r="F1855" s="35"/>
      <c r="G1855" s="35"/>
      <c r="H1855" s="35"/>
      <c r="I1855" s="33">
        <v>0</v>
      </c>
      <c r="J1855" s="33">
        <v>0</v>
      </c>
      <c r="K1855" s="33">
        <v>0</v>
      </c>
      <c r="L1855" s="33">
        <v>0</v>
      </c>
      <c r="M1855" s="33">
        <v>0</v>
      </c>
      <c r="N1855" s="108">
        <v>0</v>
      </c>
      <c r="O1855" s="108">
        <v>0</v>
      </c>
      <c r="R1855" s="36"/>
      <c r="S1855" s="36"/>
      <c r="T1855" s="32"/>
      <c r="U1855" s="33"/>
      <c r="V1855" s="33"/>
      <c r="W1855" s="33"/>
    </row>
    <row r="1856" spans="1:23" ht="25" customHeight="1" x14ac:dyDescent="0.3">
      <c r="A1856" s="32"/>
      <c r="B1856" s="32"/>
      <c r="C1856" s="32"/>
      <c r="D1856" s="32"/>
      <c r="E1856" s="126"/>
      <c r="F1856" s="35"/>
      <c r="G1856" s="35"/>
      <c r="H1856" s="35"/>
      <c r="I1856" s="33">
        <v>0</v>
      </c>
      <c r="J1856" s="33">
        <v>0</v>
      </c>
      <c r="K1856" s="33">
        <v>0</v>
      </c>
      <c r="L1856" s="33">
        <v>0</v>
      </c>
      <c r="M1856" s="33">
        <v>0</v>
      </c>
      <c r="N1856" s="108">
        <v>0</v>
      </c>
      <c r="O1856" s="108">
        <v>0</v>
      </c>
      <c r="R1856" s="36"/>
      <c r="S1856" s="36"/>
      <c r="T1856" s="32"/>
      <c r="U1856" s="33"/>
      <c r="V1856" s="33"/>
      <c r="W1856" s="33"/>
    </row>
    <row r="1857" spans="1:23" ht="25" customHeight="1" x14ac:dyDescent="0.3">
      <c r="A1857" s="32"/>
      <c r="B1857" s="32"/>
      <c r="C1857" s="32"/>
      <c r="D1857" s="32"/>
      <c r="E1857" s="126"/>
      <c r="F1857" s="35"/>
      <c r="G1857" s="35"/>
      <c r="H1857" s="35"/>
      <c r="I1857" s="33">
        <v>0</v>
      </c>
      <c r="J1857" s="33">
        <v>0</v>
      </c>
      <c r="K1857" s="33">
        <v>0</v>
      </c>
      <c r="L1857" s="33">
        <v>0</v>
      </c>
      <c r="M1857" s="33">
        <v>0</v>
      </c>
      <c r="N1857" s="108">
        <v>0</v>
      </c>
      <c r="O1857" s="108">
        <v>0</v>
      </c>
      <c r="R1857" s="36"/>
      <c r="S1857" s="36"/>
      <c r="T1857" s="32"/>
      <c r="U1857" s="33"/>
      <c r="V1857" s="33"/>
      <c r="W1857" s="33"/>
    </row>
    <row r="1858" spans="1:23" ht="25" customHeight="1" x14ac:dyDescent="0.3">
      <c r="A1858" s="32"/>
      <c r="B1858" s="32"/>
      <c r="C1858" s="32"/>
      <c r="D1858" s="32"/>
      <c r="E1858" s="126"/>
      <c r="F1858" s="35"/>
      <c r="G1858" s="35"/>
      <c r="H1858" s="35"/>
      <c r="I1858" s="33">
        <v>0</v>
      </c>
      <c r="J1858" s="33">
        <v>0</v>
      </c>
      <c r="K1858" s="33">
        <v>0</v>
      </c>
      <c r="L1858" s="33">
        <v>0</v>
      </c>
      <c r="M1858" s="33">
        <v>0</v>
      </c>
      <c r="N1858" s="108">
        <v>0</v>
      </c>
      <c r="O1858" s="108">
        <v>0</v>
      </c>
      <c r="R1858" s="36"/>
      <c r="S1858" s="36"/>
      <c r="T1858" s="32"/>
      <c r="U1858" s="33"/>
      <c r="V1858" s="33"/>
      <c r="W1858" s="33"/>
    </row>
    <row r="1859" spans="1:23" ht="25" customHeight="1" x14ac:dyDescent="0.3">
      <c r="A1859" s="32"/>
      <c r="B1859" s="32"/>
      <c r="C1859" s="32"/>
      <c r="D1859" s="32"/>
      <c r="E1859" s="126"/>
      <c r="F1859" s="35"/>
      <c r="G1859" s="35"/>
      <c r="H1859" s="35"/>
      <c r="I1859" s="33">
        <v>0</v>
      </c>
      <c r="J1859" s="33">
        <v>0</v>
      </c>
      <c r="K1859" s="33">
        <v>0</v>
      </c>
      <c r="L1859" s="33">
        <v>0</v>
      </c>
      <c r="M1859" s="33">
        <v>0</v>
      </c>
      <c r="N1859" s="108">
        <v>0</v>
      </c>
      <c r="O1859" s="108">
        <v>0</v>
      </c>
      <c r="R1859" s="36"/>
      <c r="S1859" s="36"/>
      <c r="T1859" s="32"/>
      <c r="U1859" s="33"/>
      <c r="V1859" s="33"/>
      <c r="W1859" s="33"/>
    </row>
    <row r="1860" spans="1:23" ht="25" customHeight="1" x14ac:dyDescent="0.3">
      <c r="A1860" s="32"/>
      <c r="B1860" s="32"/>
      <c r="C1860" s="32"/>
      <c r="D1860" s="32"/>
      <c r="E1860" s="126"/>
      <c r="F1860" s="35"/>
      <c r="G1860" s="35"/>
      <c r="H1860" s="35"/>
      <c r="I1860" s="33">
        <v>0</v>
      </c>
      <c r="J1860" s="33">
        <v>0</v>
      </c>
      <c r="K1860" s="33">
        <v>0</v>
      </c>
      <c r="L1860" s="33">
        <v>0</v>
      </c>
      <c r="M1860" s="33">
        <v>0</v>
      </c>
      <c r="N1860" s="108">
        <v>0</v>
      </c>
      <c r="O1860" s="108">
        <v>0</v>
      </c>
      <c r="R1860" s="36"/>
      <c r="S1860" s="36"/>
      <c r="T1860" s="32"/>
      <c r="U1860" s="33"/>
      <c r="V1860" s="33"/>
      <c r="W1860" s="33"/>
    </row>
    <row r="1861" spans="1:23" ht="25" customHeight="1" x14ac:dyDescent="0.3">
      <c r="A1861" s="32"/>
      <c r="B1861" s="32"/>
      <c r="C1861" s="32"/>
      <c r="D1861" s="32"/>
      <c r="E1861" s="126"/>
      <c r="F1861" s="35"/>
      <c r="G1861" s="35"/>
      <c r="H1861" s="35"/>
      <c r="I1861" s="33">
        <v>0</v>
      </c>
      <c r="J1861" s="33">
        <v>0</v>
      </c>
      <c r="K1861" s="33">
        <v>0</v>
      </c>
      <c r="L1861" s="33">
        <v>0</v>
      </c>
      <c r="M1861" s="33">
        <v>0</v>
      </c>
      <c r="N1861" s="108">
        <v>0</v>
      </c>
      <c r="O1861" s="108">
        <v>0</v>
      </c>
      <c r="R1861" s="36"/>
      <c r="S1861" s="36"/>
      <c r="T1861" s="32"/>
      <c r="U1861" s="33"/>
      <c r="V1861" s="33"/>
      <c r="W1861" s="33"/>
    </row>
    <row r="1862" spans="1:23" ht="25" customHeight="1" x14ac:dyDescent="0.3">
      <c r="A1862" s="32"/>
      <c r="B1862" s="32"/>
      <c r="C1862" s="32"/>
      <c r="D1862" s="32"/>
      <c r="E1862" s="126"/>
      <c r="F1862" s="35"/>
      <c r="G1862" s="35"/>
      <c r="H1862" s="35"/>
      <c r="I1862" s="33">
        <v>0</v>
      </c>
      <c r="J1862" s="33">
        <v>0</v>
      </c>
      <c r="K1862" s="33">
        <v>0</v>
      </c>
      <c r="L1862" s="33">
        <v>0</v>
      </c>
      <c r="M1862" s="33">
        <v>0</v>
      </c>
      <c r="N1862" s="108">
        <v>0</v>
      </c>
      <c r="O1862" s="108">
        <v>0</v>
      </c>
      <c r="R1862" s="36"/>
      <c r="S1862" s="36"/>
      <c r="T1862" s="32"/>
      <c r="U1862" s="33"/>
      <c r="V1862" s="33"/>
      <c r="W1862" s="33"/>
    </row>
    <row r="1863" spans="1:23" ht="25" customHeight="1" x14ac:dyDescent="0.3">
      <c r="A1863" s="32"/>
      <c r="B1863" s="32"/>
      <c r="C1863" s="32"/>
      <c r="D1863" s="32"/>
      <c r="E1863" s="126"/>
      <c r="F1863" s="35"/>
      <c r="G1863" s="35"/>
      <c r="H1863" s="35"/>
      <c r="I1863" s="33">
        <v>0</v>
      </c>
      <c r="J1863" s="33">
        <v>0</v>
      </c>
      <c r="K1863" s="33">
        <v>0</v>
      </c>
      <c r="L1863" s="33">
        <v>0</v>
      </c>
      <c r="M1863" s="33">
        <v>0</v>
      </c>
      <c r="N1863" s="108">
        <v>0</v>
      </c>
      <c r="O1863" s="108">
        <v>0</v>
      </c>
      <c r="R1863" s="36"/>
      <c r="S1863" s="36"/>
      <c r="T1863" s="32"/>
      <c r="U1863" s="33"/>
      <c r="V1863" s="33"/>
      <c r="W1863" s="33"/>
    </row>
    <row r="1864" spans="1:23" ht="25" customHeight="1" x14ac:dyDescent="0.3">
      <c r="A1864" s="32"/>
      <c r="B1864" s="32"/>
      <c r="C1864" s="32"/>
      <c r="D1864" s="32"/>
      <c r="E1864" s="126"/>
      <c r="F1864" s="35"/>
      <c r="G1864" s="35"/>
      <c r="H1864" s="35"/>
      <c r="I1864" s="33">
        <v>0</v>
      </c>
      <c r="J1864" s="33">
        <v>0</v>
      </c>
      <c r="K1864" s="33">
        <v>0</v>
      </c>
      <c r="L1864" s="33">
        <v>0</v>
      </c>
      <c r="M1864" s="33">
        <v>0</v>
      </c>
      <c r="N1864" s="108">
        <v>0</v>
      </c>
      <c r="O1864" s="108">
        <v>0</v>
      </c>
      <c r="R1864" s="36"/>
      <c r="S1864" s="36"/>
      <c r="T1864" s="32"/>
      <c r="U1864" s="33"/>
      <c r="V1864" s="33"/>
      <c r="W1864" s="33"/>
    </row>
    <row r="1865" spans="1:23" ht="25" customHeight="1" x14ac:dyDescent="0.3">
      <c r="A1865" s="32"/>
      <c r="B1865" s="32"/>
      <c r="C1865" s="32"/>
      <c r="D1865" s="32"/>
      <c r="E1865" s="126"/>
      <c r="F1865" s="35"/>
      <c r="G1865" s="35"/>
      <c r="H1865" s="35"/>
      <c r="I1865" s="33">
        <v>0</v>
      </c>
      <c r="J1865" s="33">
        <v>0</v>
      </c>
      <c r="K1865" s="33">
        <v>0</v>
      </c>
      <c r="L1865" s="33">
        <v>0</v>
      </c>
      <c r="M1865" s="33">
        <v>0</v>
      </c>
      <c r="N1865" s="108">
        <v>0</v>
      </c>
      <c r="O1865" s="108">
        <v>0</v>
      </c>
      <c r="R1865" s="36"/>
      <c r="S1865" s="36"/>
      <c r="T1865" s="32"/>
      <c r="U1865" s="33"/>
      <c r="V1865" s="33"/>
      <c r="W1865" s="33"/>
    </row>
    <row r="1866" spans="1:23" ht="25" customHeight="1" x14ac:dyDescent="0.3">
      <c r="A1866" s="32"/>
      <c r="B1866" s="32"/>
      <c r="C1866" s="32"/>
      <c r="D1866" s="32"/>
      <c r="E1866" s="126"/>
      <c r="F1866" s="35"/>
      <c r="G1866" s="35"/>
      <c r="H1866" s="35"/>
      <c r="I1866" s="33">
        <v>0</v>
      </c>
      <c r="J1866" s="33">
        <v>0</v>
      </c>
      <c r="K1866" s="33">
        <v>0</v>
      </c>
      <c r="L1866" s="33">
        <v>0</v>
      </c>
      <c r="M1866" s="33">
        <v>0</v>
      </c>
      <c r="N1866" s="108">
        <v>0</v>
      </c>
      <c r="O1866" s="108">
        <v>0</v>
      </c>
      <c r="R1866" s="36"/>
      <c r="S1866" s="36"/>
      <c r="T1866" s="32"/>
      <c r="U1866" s="33"/>
      <c r="V1866" s="33"/>
      <c r="W1866" s="33"/>
    </row>
    <row r="1867" spans="1:23" ht="25" customHeight="1" x14ac:dyDescent="0.3">
      <c r="A1867" s="32"/>
      <c r="B1867" s="32"/>
      <c r="C1867" s="32"/>
      <c r="D1867" s="32"/>
      <c r="E1867" s="126"/>
      <c r="F1867" s="35"/>
      <c r="G1867" s="35"/>
      <c r="H1867" s="35"/>
      <c r="I1867" s="33">
        <v>0</v>
      </c>
      <c r="J1867" s="33">
        <v>0</v>
      </c>
      <c r="K1867" s="33">
        <v>0</v>
      </c>
      <c r="L1867" s="33">
        <v>0</v>
      </c>
      <c r="M1867" s="33">
        <v>0</v>
      </c>
      <c r="N1867" s="108">
        <v>0</v>
      </c>
      <c r="O1867" s="108">
        <v>0</v>
      </c>
      <c r="R1867" s="36"/>
      <c r="S1867" s="36"/>
      <c r="T1867" s="32"/>
      <c r="U1867" s="33"/>
      <c r="V1867" s="33"/>
      <c r="W1867" s="33"/>
    </row>
    <row r="1868" spans="1:23" ht="25" customHeight="1" x14ac:dyDescent="0.3">
      <c r="A1868" s="32"/>
      <c r="B1868" s="32"/>
      <c r="C1868" s="32"/>
      <c r="D1868" s="32"/>
      <c r="E1868" s="126"/>
      <c r="F1868" s="35"/>
      <c r="G1868" s="35"/>
      <c r="H1868" s="35"/>
      <c r="I1868" s="33">
        <v>0</v>
      </c>
      <c r="J1868" s="33">
        <v>0</v>
      </c>
      <c r="K1868" s="33">
        <v>0</v>
      </c>
      <c r="L1868" s="33">
        <v>0</v>
      </c>
      <c r="M1868" s="33">
        <v>0</v>
      </c>
      <c r="N1868" s="108">
        <v>0</v>
      </c>
      <c r="O1868" s="108">
        <v>0</v>
      </c>
      <c r="R1868" s="36"/>
      <c r="S1868" s="36"/>
      <c r="T1868" s="32"/>
      <c r="U1868" s="33"/>
      <c r="V1868" s="33"/>
      <c r="W1868" s="33"/>
    </row>
    <row r="1869" spans="1:23" ht="25" customHeight="1" x14ac:dyDescent="0.3">
      <c r="A1869" s="32"/>
      <c r="B1869" s="32"/>
      <c r="C1869" s="32"/>
      <c r="D1869" s="32"/>
      <c r="E1869" s="126"/>
      <c r="F1869" s="35"/>
      <c r="G1869" s="35"/>
      <c r="H1869" s="35"/>
      <c r="I1869" s="33">
        <v>0</v>
      </c>
      <c r="J1869" s="33">
        <v>0</v>
      </c>
      <c r="K1869" s="33">
        <v>0</v>
      </c>
      <c r="L1869" s="33">
        <v>0</v>
      </c>
      <c r="M1869" s="33">
        <v>0</v>
      </c>
      <c r="N1869" s="108">
        <v>0</v>
      </c>
      <c r="O1869" s="108">
        <v>0</v>
      </c>
      <c r="R1869" s="36"/>
      <c r="S1869" s="36"/>
      <c r="T1869" s="32"/>
      <c r="U1869" s="33"/>
      <c r="V1869" s="33"/>
      <c r="W1869" s="33"/>
    </row>
    <row r="1870" spans="1:23" ht="25" customHeight="1" x14ac:dyDescent="0.3">
      <c r="A1870" s="32"/>
      <c r="B1870" s="32"/>
      <c r="C1870" s="32"/>
      <c r="D1870" s="32"/>
      <c r="E1870" s="126"/>
      <c r="F1870" s="35"/>
      <c r="G1870" s="35"/>
      <c r="H1870" s="35"/>
      <c r="I1870" s="33">
        <v>0</v>
      </c>
      <c r="J1870" s="33">
        <v>0</v>
      </c>
      <c r="K1870" s="33">
        <v>0</v>
      </c>
      <c r="L1870" s="33">
        <v>0</v>
      </c>
      <c r="M1870" s="33">
        <v>0</v>
      </c>
      <c r="N1870" s="108">
        <v>0</v>
      </c>
      <c r="O1870" s="108">
        <v>0</v>
      </c>
      <c r="R1870" s="36"/>
      <c r="S1870" s="36"/>
      <c r="T1870" s="32"/>
      <c r="U1870" s="33"/>
      <c r="V1870" s="33"/>
      <c r="W1870" s="33"/>
    </row>
    <row r="1871" spans="1:23" ht="25" customHeight="1" x14ac:dyDescent="0.3">
      <c r="A1871" s="32"/>
      <c r="B1871" s="32"/>
      <c r="C1871" s="32"/>
      <c r="D1871" s="32"/>
      <c r="E1871" s="126"/>
      <c r="F1871" s="35"/>
      <c r="G1871" s="35"/>
      <c r="H1871" s="35"/>
      <c r="I1871" s="33">
        <v>0</v>
      </c>
      <c r="J1871" s="33">
        <v>0</v>
      </c>
      <c r="K1871" s="33">
        <v>0</v>
      </c>
      <c r="L1871" s="33">
        <v>0</v>
      </c>
      <c r="M1871" s="33">
        <v>0</v>
      </c>
      <c r="N1871" s="108">
        <v>0</v>
      </c>
      <c r="O1871" s="108">
        <v>0</v>
      </c>
      <c r="R1871" s="36"/>
      <c r="S1871" s="36"/>
      <c r="T1871" s="32"/>
      <c r="U1871" s="33"/>
      <c r="V1871" s="33"/>
      <c r="W1871" s="33"/>
    </row>
    <row r="1872" spans="1:23" ht="25" customHeight="1" x14ac:dyDescent="0.3">
      <c r="A1872" s="32"/>
      <c r="B1872" s="32"/>
      <c r="C1872" s="32"/>
      <c r="D1872" s="32"/>
      <c r="E1872" s="126"/>
      <c r="F1872" s="35"/>
      <c r="G1872" s="35"/>
      <c r="H1872" s="35"/>
      <c r="I1872" s="33">
        <v>0</v>
      </c>
      <c r="J1872" s="33">
        <v>0</v>
      </c>
      <c r="K1872" s="33">
        <v>0</v>
      </c>
      <c r="L1872" s="33">
        <v>0</v>
      </c>
      <c r="M1872" s="33">
        <v>0</v>
      </c>
      <c r="N1872" s="108">
        <v>0</v>
      </c>
      <c r="O1872" s="108">
        <v>0</v>
      </c>
      <c r="R1872" s="36"/>
      <c r="S1872" s="36"/>
      <c r="T1872" s="32"/>
      <c r="U1872" s="33"/>
      <c r="V1872" s="33"/>
      <c r="W1872" s="33"/>
    </row>
    <row r="1873" spans="1:23" ht="25" customHeight="1" x14ac:dyDescent="0.3">
      <c r="A1873" s="32"/>
      <c r="B1873" s="32"/>
      <c r="C1873" s="32"/>
      <c r="D1873" s="32"/>
      <c r="E1873" s="126"/>
      <c r="F1873" s="35"/>
      <c r="G1873" s="35"/>
      <c r="H1873" s="35"/>
      <c r="I1873" s="33">
        <v>0</v>
      </c>
      <c r="J1873" s="33">
        <v>0</v>
      </c>
      <c r="K1873" s="33">
        <v>0</v>
      </c>
      <c r="L1873" s="33">
        <v>0</v>
      </c>
      <c r="M1873" s="33">
        <v>0</v>
      </c>
      <c r="N1873" s="108">
        <v>0</v>
      </c>
      <c r="O1873" s="108">
        <v>0</v>
      </c>
      <c r="R1873" s="36"/>
      <c r="S1873" s="36"/>
      <c r="T1873" s="32"/>
      <c r="U1873" s="33"/>
      <c r="V1873" s="33"/>
      <c r="W1873" s="33"/>
    </row>
    <row r="1874" spans="1:23" ht="25" customHeight="1" x14ac:dyDescent="0.3">
      <c r="A1874" s="32"/>
      <c r="B1874" s="32"/>
      <c r="C1874" s="32"/>
      <c r="D1874" s="32"/>
      <c r="E1874" s="126"/>
      <c r="F1874" s="35"/>
      <c r="G1874" s="35"/>
      <c r="H1874" s="35"/>
      <c r="I1874" s="33">
        <v>0</v>
      </c>
      <c r="J1874" s="33">
        <v>0</v>
      </c>
      <c r="K1874" s="33">
        <v>0</v>
      </c>
      <c r="L1874" s="33">
        <v>0</v>
      </c>
      <c r="M1874" s="33">
        <v>0</v>
      </c>
      <c r="N1874" s="108">
        <v>0</v>
      </c>
      <c r="O1874" s="108">
        <v>0</v>
      </c>
      <c r="R1874" s="36"/>
      <c r="S1874" s="36"/>
      <c r="T1874" s="32"/>
      <c r="U1874" s="33"/>
      <c r="V1874" s="33"/>
      <c r="W1874" s="33"/>
    </row>
    <row r="1875" spans="1:23" ht="25" customHeight="1" x14ac:dyDescent="0.3">
      <c r="A1875" s="32"/>
      <c r="B1875" s="32"/>
      <c r="C1875" s="32"/>
      <c r="D1875" s="32"/>
      <c r="E1875" s="126"/>
      <c r="F1875" s="35"/>
      <c r="G1875" s="35"/>
      <c r="H1875" s="35"/>
      <c r="I1875" s="33">
        <v>0</v>
      </c>
      <c r="J1875" s="33">
        <v>0</v>
      </c>
      <c r="K1875" s="33">
        <v>0</v>
      </c>
      <c r="L1875" s="33">
        <v>0</v>
      </c>
      <c r="M1875" s="33">
        <v>0</v>
      </c>
      <c r="N1875" s="108">
        <v>0</v>
      </c>
      <c r="O1875" s="108">
        <v>0</v>
      </c>
      <c r="R1875" s="36"/>
      <c r="S1875" s="36"/>
      <c r="T1875" s="32"/>
      <c r="U1875" s="33"/>
      <c r="V1875" s="33"/>
      <c r="W1875" s="33"/>
    </row>
    <row r="1876" spans="1:23" ht="25" customHeight="1" x14ac:dyDescent="0.3">
      <c r="A1876" s="32"/>
      <c r="B1876" s="32"/>
      <c r="C1876" s="32"/>
      <c r="D1876" s="32"/>
      <c r="E1876" s="126"/>
      <c r="F1876" s="35"/>
      <c r="G1876" s="35"/>
      <c r="H1876" s="35"/>
      <c r="I1876" s="33">
        <v>0</v>
      </c>
      <c r="J1876" s="33">
        <v>0</v>
      </c>
      <c r="K1876" s="33">
        <v>0</v>
      </c>
      <c r="L1876" s="33">
        <v>0</v>
      </c>
      <c r="M1876" s="33">
        <v>0</v>
      </c>
      <c r="N1876" s="108">
        <v>0</v>
      </c>
      <c r="O1876" s="108">
        <v>0</v>
      </c>
      <c r="R1876" s="36"/>
      <c r="S1876" s="36"/>
      <c r="T1876" s="32"/>
      <c r="U1876" s="33"/>
      <c r="V1876" s="33"/>
      <c r="W1876" s="33"/>
    </row>
    <row r="1877" spans="1:23" ht="25" customHeight="1" x14ac:dyDescent="0.3">
      <c r="A1877" s="32"/>
      <c r="B1877" s="32"/>
      <c r="C1877" s="32"/>
      <c r="D1877" s="32"/>
      <c r="E1877" s="126"/>
      <c r="F1877" s="35"/>
      <c r="G1877" s="35"/>
      <c r="H1877" s="35"/>
      <c r="I1877" s="33">
        <v>0</v>
      </c>
      <c r="J1877" s="33">
        <v>0</v>
      </c>
      <c r="K1877" s="33">
        <v>0</v>
      </c>
      <c r="L1877" s="33">
        <v>0</v>
      </c>
      <c r="M1877" s="33">
        <v>0</v>
      </c>
      <c r="N1877" s="108">
        <v>0</v>
      </c>
      <c r="O1877" s="108">
        <v>0</v>
      </c>
      <c r="R1877" s="36"/>
      <c r="S1877" s="36"/>
      <c r="T1877" s="32"/>
      <c r="U1877" s="33"/>
      <c r="V1877" s="33"/>
      <c r="W1877" s="33"/>
    </row>
    <row r="1878" spans="1:23" ht="25" customHeight="1" x14ac:dyDescent="0.3">
      <c r="A1878" s="32"/>
      <c r="B1878" s="32"/>
      <c r="C1878" s="32"/>
      <c r="D1878" s="32"/>
      <c r="E1878" s="126"/>
      <c r="F1878" s="35"/>
      <c r="G1878" s="35"/>
      <c r="H1878" s="35"/>
      <c r="I1878" s="33">
        <v>0</v>
      </c>
      <c r="J1878" s="33">
        <v>0</v>
      </c>
      <c r="K1878" s="33">
        <v>0</v>
      </c>
      <c r="L1878" s="33">
        <v>0</v>
      </c>
      <c r="M1878" s="33">
        <v>0</v>
      </c>
      <c r="N1878" s="108">
        <v>0</v>
      </c>
      <c r="O1878" s="108">
        <v>0</v>
      </c>
      <c r="R1878" s="36"/>
      <c r="S1878" s="36"/>
      <c r="T1878" s="32"/>
      <c r="U1878" s="33"/>
      <c r="V1878" s="33"/>
      <c r="W1878" s="33"/>
    </row>
    <row r="1879" spans="1:23" ht="25" customHeight="1" x14ac:dyDescent="0.3">
      <c r="A1879" s="32"/>
      <c r="B1879" s="32"/>
      <c r="C1879" s="32"/>
      <c r="D1879" s="32"/>
      <c r="E1879" s="126"/>
      <c r="F1879" s="35"/>
      <c r="G1879" s="35"/>
      <c r="H1879" s="35"/>
      <c r="I1879" s="33">
        <v>0</v>
      </c>
      <c r="J1879" s="33">
        <v>0</v>
      </c>
      <c r="K1879" s="33">
        <v>0</v>
      </c>
      <c r="L1879" s="33">
        <v>0</v>
      </c>
      <c r="M1879" s="33">
        <v>0</v>
      </c>
      <c r="N1879" s="108">
        <v>0</v>
      </c>
      <c r="O1879" s="108">
        <v>0</v>
      </c>
      <c r="R1879" s="36"/>
      <c r="S1879" s="36"/>
      <c r="T1879" s="32"/>
      <c r="U1879" s="33"/>
      <c r="V1879" s="33"/>
      <c r="W1879" s="33"/>
    </row>
    <row r="1880" spans="1:23" ht="25" customHeight="1" x14ac:dyDescent="0.3">
      <c r="A1880" s="32"/>
      <c r="B1880" s="32"/>
      <c r="C1880" s="32"/>
      <c r="D1880" s="32"/>
      <c r="E1880" s="126"/>
      <c r="F1880" s="35"/>
      <c r="G1880" s="35"/>
      <c r="H1880" s="35"/>
      <c r="I1880" s="33">
        <v>0</v>
      </c>
      <c r="J1880" s="33">
        <v>0</v>
      </c>
      <c r="K1880" s="33">
        <v>0</v>
      </c>
      <c r="L1880" s="33">
        <v>0</v>
      </c>
      <c r="M1880" s="33">
        <v>0</v>
      </c>
      <c r="N1880" s="108">
        <v>0</v>
      </c>
      <c r="O1880" s="108">
        <v>0</v>
      </c>
      <c r="R1880" s="36"/>
      <c r="S1880" s="36"/>
      <c r="T1880" s="32"/>
      <c r="U1880" s="33"/>
      <c r="V1880" s="33"/>
      <c r="W1880" s="33"/>
    </row>
    <row r="1881" spans="1:23" ht="25" customHeight="1" x14ac:dyDescent="0.3">
      <c r="A1881" s="32"/>
      <c r="B1881" s="32"/>
      <c r="C1881" s="32"/>
      <c r="D1881" s="32"/>
      <c r="E1881" s="126"/>
      <c r="F1881" s="35"/>
      <c r="G1881" s="35"/>
      <c r="H1881" s="35"/>
      <c r="I1881" s="33">
        <v>0</v>
      </c>
      <c r="J1881" s="33">
        <v>0</v>
      </c>
      <c r="K1881" s="33">
        <v>0</v>
      </c>
      <c r="L1881" s="33">
        <v>0</v>
      </c>
      <c r="M1881" s="33">
        <v>0</v>
      </c>
      <c r="N1881" s="108">
        <v>0</v>
      </c>
      <c r="O1881" s="108">
        <v>0</v>
      </c>
      <c r="R1881" s="36"/>
      <c r="S1881" s="36"/>
      <c r="T1881" s="32"/>
      <c r="U1881" s="33"/>
      <c r="V1881" s="33"/>
      <c r="W1881" s="33"/>
    </row>
    <row r="1882" spans="1:23" ht="25" customHeight="1" x14ac:dyDescent="0.3">
      <c r="A1882" s="32"/>
      <c r="B1882" s="32"/>
      <c r="C1882" s="32"/>
      <c r="D1882" s="32"/>
      <c r="E1882" s="126"/>
      <c r="F1882" s="35"/>
      <c r="G1882" s="35"/>
      <c r="H1882" s="35"/>
      <c r="I1882" s="33">
        <v>0</v>
      </c>
      <c r="J1882" s="33">
        <v>0</v>
      </c>
      <c r="K1882" s="33">
        <v>0</v>
      </c>
      <c r="L1882" s="33">
        <v>0</v>
      </c>
      <c r="M1882" s="33">
        <v>0</v>
      </c>
      <c r="N1882" s="108">
        <v>0</v>
      </c>
      <c r="O1882" s="108">
        <v>0</v>
      </c>
      <c r="R1882" s="36"/>
      <c r="S1882" s="36"/>
      <c r="T1882" s="32"/>
      <c r="U1882" s="33"/>
      <c r="V1882" s="33"/>
      <c r="W1882" s="33"/>
    </row>
    <row r="1883" spans="1:23" ht="25" customHeight="1" x14ac:dyDescent="0.3">
      <c r="A1883" s="32"/>
      <c r="B1883" s="32"/>
      <c r="C1883" s="32"/>
      <c r="D1883" s="32"/>
      <c r="E1883" s="126"/>
      <c r="F1883" s="35"/>
      <c r="G1883" s="35"/>
      <c r="H1883" s="35"/>
      <c r="I1883" s="33">
        <v>0</v>
      </c>
      <c r="J1883" s="33">
        <v>0</v>
      </c>
      <c r="K1883" s="33">
        <v>0</v>
      </c>
      <c r="L1883" s="33">
        <v>0</v>
      </c>
      <c r="M1883" s="33">
        <v>0</v>
      </c>
      <c r="N1883" s="108">
        <v>0</v>
      </c>
      <c r="O1883" s="108">
        <v>0</v>
      </c>
      <c r="R1883" s="36"/>
      <c r="S1883" s="36"/>
      <c r="T1883" s="32"/>
      <c r="U1883" s="33"/>
      <c r="V1883" s="33"/>
      <c r="W1883" s="33"/>
    </row>
    <row r="1884" spans="1:23" ht="25" customHeight="1" x14ac:dyDescent="0.3">
      <c r="A1884" s="32"/>
      <c r="B1884" s="32"/>
      <c r="C1884" s="32"/>
      <c r="D1884" s="32"/>
      <c r="E1884" s="126"/>
      <c r="F1884" s="35"/>
      <c r="G1884" s="35"/>
      <c r="H1884" s="35"/>
      <c r="I1884" s="33">
        <v>0</v>
      </c>
      <c r="J1884" s="33">
        <v>0</v>
      </c>
      <c r="K1884" s="33">
        <v>0</v>
      </c>
      <c r="L1884" s="33">
        <v>0</v>
      </c>
      <c r="M1884" s="33">
        <v>0</v>
      </c>
      <c r="N1884" s="108">
        <v>0</v>
      </c>
      <c r="O1884" s="108">
        <v>0</v>
      </c>
      <c r="R1884" s="36"/>
      <c r="S1884" s="36"/>
      <c r="T1884" s="32"/>
      <c r="U1884" s="33"/>
      <c r="V1884" s="33"/>
      <c r="W1884" s="33"/>
    </row>
    <row r="1885" spans="1:23" ht="25" customHeight="1" x14ac:dyDescent="0.3">
      <c r="A1885" s="32"/>
      <c r="B1885" s="32"/>
      <c r="C1885" s="32"/>
      <c r="D1885" s="32"/>
      <c r="E1885" s="126"/>
      <c r="F1885" s="35"/>
      <c r="G1885" s="35"/>
      <c r="H1885" s="35"/>
      <c r="I1885" s="33">
        <v>0</v>
      </c>
      <c r="J1885" s="33">
        <v>0</v>
      </c>
      <c r="K1885" s="33">
        <v>0</v>
      </c>
      <c r="L1885" s="33">
        <v>0</v>
      </c>
      <c r="M1885" s="33">
        <v>0</v>
      </c>
      <c r="N1885" s="108">
        <v>0</v>
      </c>
      <c r="O1885" s="108">
        <v>0</v>
      </c>
      <c r="R1885" s="36"/>
      <c r="S1885" s="36"/>
      <c r="T1885" s="32"/>
      <c r="U1885" s="33"/>
      <c r="V1885" s="33"/>
      <c r="W1885" s="33"/>
    </row>
    <row r="1886" spans="1:23" ht="25" customHeight="1" x14ac:dyDescent="0.3">
      <c r="A1886" s="32"/>
      <c r="B1886" s="32"/>
      <c r="C1886" s="32"/>
      <c r="D1886" s="32"/>
      <c r="E1886" s="126"/>
      <c r="F1886" s="35"/>
      <c r="G1886" s="35"/>
      <c r="H1886" s="35"/>
      <c r="I1886" s="33">
        <v>0</v>
      </c>
      <c r="J1886" s="33">
        <v>0</v>
      </c>
      <c r="K1886" s="33">
        <v>0</v>
      </c>
      <c r="L1886" s="33">
        <v>0</v>
      </c>
      <c r="M1886" s="33">
        <v>0</v>
      </c>
      <c r="N1886" s="108">
        <v>0</v>
      </c>
      <c r="O1886" s="108">
        <v>0</v>
      </c>
      <c r="R1886" s="36"/>
      <c r="S1886" s="36"/>
      <c r="T1886" s="32"/>
      <c r="U1886" s="33"/>
      <c r="V1886" s="33"/>
      <c r="W1886" s="33"/>
    </row>
    <row r="1887" spans="1:23" ht="25" customHeight="1" x14ac:dyDescent="0.3">
      <c r="A1887" s="32"/>
      <c r="B1887" s="32"/>
      <c r="C1887" s="32"/>
      <c r="D1887" s="32"/>
      <c r="E1887" s="126"/>
      <c r="F1887" s="35"/>
      <c r="G1887" s="35"/>
      <c r="H1887" s="35"/>
      <c r="I1887" s="33">
        <v>0</v>
      </c>
      <c r="J1887" s="33">
        <v>0</v>
      </c>
      <c r="K1887" s="33">
        <v>0</v>
      </c>
      <c r="L1887" s="33">
        <v>0</v>
      </c>
      <c r="M1887" s="33">
        <v>0</v>
      </c>
      <c r="N1887" s="108">
        <v>0</v>
      </c>
      <c r="O1887" s="108">
        <v>0</v>
      </c>
      <c r="R1887" s="36"/>
      <c r="S1887" s="36"/>
      <c r="T1887" s="32"/>
      <c r="U1887" s="33"/>
      <c r="V1887" s="33"/>
      <c r="W1887" s="33"/>
    </row>
    <row r="1888" spans="1:23" ht="25" customHeight="1" x14ac:dyDescent="0.3">
      <c r="A1888" s="32"/>
      <c r="B1888" s="32"/>
      <c r="C1888" s="32"/>
      <c r="D1888" s="32"/>
      <c r="E1888" s="126"/>
      <c r="F1888" s="35"/>
      <c r="G1888" s="35"/>
      <c r="H1888" s="35"/>
      <c r="I1888" s="33">
        <v>0</v>
      </c>
      <c r="J1888" s="33">
        <v>0</v>
      </c>
      <c r="K1888" s="33">
        <v>0</v>
      </c>
      <c r="L1888" s="33">
        <v>0</v>
      </c>
      <c r="M1888" s="33">
        <v>0</v>
      </c>
      <c r="N1888" s="108">
        <v>0</v>
      </c>
      <c r="O1888" s="108">
        <v>0</v>
      </c>
      <c r="R1888" s="36"/>
      <c r="S1888" s="36"/>
      <c r="T1888" s="32"/>
      <c r="U1888" s="33"/>
      <c r="V1888" s="33"/>
      <c r="W1888" s="33"/>
    </row>
    <row r="1889" spans="1:23" ht="25" customHeight="1" x14ac:dyDescent="0.3">
      <c r="A1889" s="32"/>
      <c r="B1889" s="32"/>
      <c r="C1889" s="32"/>
      <c r="D1889" s="32"/>
      <c r="E1889" s="126"/>
      <c r="F1889" s="35"/>
      <c r="G1889" s="35"/>
      <c r="H1889" s="35"/>
      <c r="I1889" s="33">
        <v>0</v>
      </c>
      <c r="J1889" s="33">
        <v>0</v>
      </c>
      <c r="K1889" s="33">
        <v>0</v>
      </c>
      <c r="L1889" s="33">
        <v>0</v>
      </c>
      <c r="M1889" s="33">
        <v>0</v>
      </c>
      <c r="N1889" s="108">
        <v>0</v>
      </c>
      <c r="O1889" s="108">
        <v>0</v>
      </c>
      <c r="R1889" s="36"/>
      <c r="S1889" s="36"/>
      <c r="T1889" s="32"/>
      <c r="U1889" s="33"/>
      <c r="V1889" s="33"/>
      <c r="W1889" s="33"/>
    </row>
    <row r="1890" spans="1:23" ht="25" customHeight="1" x14ac:dyDescent="0.3">
      <c r="A1890" s="32"/>
      <c r="B1890" s="32"/>
      <c r="C1890" s="32"/>
      <c r="D1890" s="32"/>
      <c r="E1890" s="126"/>
      <c r="F1890" s="35"/>
      <c r="G1890" s="35"/>
      <c r="H1890" s="35"/>
      <c r="I1890" s="33">
        <v>0</v>
      </c>
      <c r="J1890" s="33">
        <v>0</v>
      </c>
      <c r="K1890" s="33">
        <v>0</v>
      </c>
      <c r="L1890" s="33">
        <v>0</v>
      </c>
      <c r="M1890" s="33">
        <v>0</v>
      </c>
      <c r="N1890" s="108">
        <v>0</v>
      </c>
      <c r="O1890" s="108">
        <v>0</v>
      </c>
      <c r="R1890" s="36"/>
      <c r="S1890" s="36"/>
      <c r="T1890" s="32"/>
      <c r="U1890" s="33"/>
      <c r="V1890" s="33"/>
      <c r="W1890" s="33"/>
    </row>
    <row r="1891" spans="1:23" ht="25" customHeight="1" x14ac:dyDescent="0.3">
      <c r="A1891" s="32"/>
      <c r="B1891" s="32"/>
      <c r="C1891" s="32"/>
      <c r="D1891" s="32"/>
      <c r="E1891" s="126"/>
      <c r="F1891" s="35"/>
      <c r="G1891" s="35"/>
      <c r="H1891" s="35"/>
      <c r="I1891" s="33">
        <v>0</v>
      </c>
      <c r="J1891" s="33">
        <v>0</v>
      </c>
      <c r="K1891" s="33">
        <v>0</v>
      </c>
      <c r="L1891" s="33">
        <v>0</v>
      </c>
      <c r="M1891" s="33">
        <v>0</v>
      </c>
      <c r="N1891" s="108">
        <v>0</v>
      </c>
      <c r="O1891" s="108">
        <v>0</v>
      </c>
      <c r="R1891" s="36"/>
      <c r="S1891" s="36"/>
      <c r="T1891" s="32"/>
      <c r="U1891" s="33"/>
      <c r="V1891" s="33"/>
      <c r="W1891" s="33"/>
    </row>
    <row r="1892" spans="1:23" ht="25" customHeight="1" x14ac:dyDescent="0.3">
      <c r="A1892" s="32"/>
      <c r="B1892" s="32"/>
      <c r="C1892" s="32"/>
      <c r="D1892" s="32"/>
      <c r="E1892" s="126"/>
      <c r="F1892" s="35"/>
      <c r="G1892" s="35"/>
      <c r="H1892" s="35"/>
      <c r="I1892" s="33">
        <v>0</v>
      </c>
      <c r="J1892" s="33">
        <v>0</v>
      </c>
      <c r="K1892" s="33">
        <v>0</v>
      </c>
      <c r="L1892" s="33">
        <v>0</v>
      </c>
      <c r="M1892" s="33">
        <v>0</v>
      </c>
      <c r="N1892" s="108">
        <v>0</v>
      </c>
      <c r="O1892" s="108">
        <v>0</v>
      </c>
      <c r="R1892" s="36"/>
      <c r="S1892" s="36"/>
      <c r="T1892" s="32"/>
      <c r="U1892" s="33"/>
      <c r="V1892" s="33"/>
      <c r="W1892" s="33"/>
    </row>
    <row r="1893" spans="1:23" ht="25" customHeight="1" x14ac:dyDescent="0.3">
      <c r="A1893" s="32"/>
      <c r="B1893" s="32"/>
      <c r="C1893" s="32"/>
      <c r="D1893" s="32"/>
      <c r="E1893" s="126"/>
      <c r="F1893" s="35"/>
      <c r="G1893" s="35"/>
      <c r="H1893" s="35"/>
      <c r="I1893" s="33">
        <v>0</v>
      </c>
      <c r="J1893" s="33">
        <v>0</v>
      </c>
      <c r="K1893" s="33">
        <v>0</v>
      </c>
      <c r="L1893" s="33">
        <v>0</v>
      </c>
      <c r="M1893" s="33">
        <v>0</v>
      </c>
      <c r="N1893" s="108">
        <v>0</v>
      </c>
      <c r="O1893" s="108">
        <v>0</v>
      </c>
      <c r="R1893" s="36"/>
      <c r="S1893" s="36"/>
      <c r="T1893" s="32"/>
      <c r="U1893" s="33"/>
      <c r="V1893" s="33"/>
      <c r="W1893" s="33"/>
    </row>
    <row r="1894" spans="1:23" ht="25" customHeight="1" x14ac:dyDescent="0.3">
      <c r="A1894" s="32"/>
      <c r="B1894" s="32"/>
      <c r="C1894" s="32"/>
      <c r="D1894" s="32"/>
      <c r="E1894" s="126"/>
      <c r="F1894" s="35"/>
      <c r="G1894" s="35"/>
      <c r="H1894" s="35"/>
      <c r="I1894" s="33">
        <v>0</v>
      </c>
      <c r="J1894" s="33">
        <v>0</v>
      </c>
      <c r="K1894" s="33">
        <v>0</v>
      </c>
      <c r="L1894" s="33">
        <v>0</v>
      </c>
      <c r="M1894" s="33">
        <v>0</v>
      </c>
      <c r="N1894" s="108">
        <v>0</v>
      </c>
      <c r="O1894" s="108">
        <v>0</v>
      </c>
      <c r="R1894" s="36"/>
      <c r="S1894" s="36"/>
      <c r="T1894" s="32"/>
      <c r="U1894" s="33"/>
      <c r="V1894" s="33"/>
      <c r="W1894" s="33"/>
    </row>
    <row r="1895" spans="1:23" ht="25" customHeight="1" x14ac:dyDescent="0.3">
      <c r="A1895" s="32"/>
      <c r="B1895" s="32"/>
      <c r="C1895" s="32"/>
      <c r="D1895" s="32"/>
      <c r="E1895" s="126"/>
      <c r="F1895" s="35"/>
      <c r="G1895" s="35"/>
      <c r="H1895" s="35"/>
      <c r="I1895" s="33">
        <v>0</v>
      </c>
      <c r="J1895" s="33">
        <v>0</v>
      </c>
      <c r="K1895" s="33">
        <v>0</v>
      </c>
      <c r="L1895" s="33">
        <v>0</v>
      </c>
      <c r="M1895" s="33">
        <v>0</v>
      </c>
      <c r="N1895" s="108">
        <v>0</v>
      </c>
      <c r="O1895" s="108">
        <v>0</v>
      </c>
      <c r="R1895" s="36"/>
      <c r="S1895" s="36"/>
      <c r="T1895" s="32"/>
      <c r="U1895" s="33"/>
      <c r="V1895" s="33"/>
      <c r="W1895" s="33"/>
    </row>
    <row r="1896" spans="1:23" ht="25" customHeight="1" x14ac:dyDescent="0.3">
      <c r="A1896" s="32"/>
      <c r="B1896" s="32"/>
      <c r="C1896" s="32"/>
      <c r="D1896" s="32"/>
      <c r="E1896" s="126"/>
      <c r="F1896" s="35"/>
      <c r="G1896" s="35"/>
      <c r="H1896" s="35"/>
      <c r="I1896" s="33">
        <v>0</v>
      </c>
      <c r="J1896" s="33">
        <v>0</v>
      </c>
      <c r="K1896" s="33">
        <v>0</v>
      </c>
      <c r="L1896" s="33">
        <v>0</v>
      </c>
      <c r="M1896" s="33">
        <v>0</v>
      </c>
      <c r="N1896" s="108">
        <v>0</v>
      </c>
      <c r="O1896" s="108">
        <v>0</v>
      </c>
      <c r="R1896" s="36"/>
      <c r="S1896" s="36"/>
      <c r="T1896" s="32"/>
      <c r="U1896" s="33"/>
      <c r="V1896" s="33"/>
      <c r="W1896" s="33"/>
    </row>
    <row r="1897" spans="1:23" ht="25" customHeight="1" x14ac:dyDescent="0.3">
      <c r="A1897" s="32"/>
      <c r="B1897" s="32"/>
      <c r="C1897" s="32"/>
      <c r="D1897" s="32"/>
      <c r="E1897" s="126"/>
      <c r="F1897" s="35"/>
      <c r="G1897" s="35"/>
      <c r="H1897" s="35"/>
      <c r="I1897" s="33">
        <v>0</v>
      </c>
      <c r="J1897" s="33">
        <v>0</v>
      </c>
      <c r="K1897" s="33">
        <v>0</v>
      </c>
      <c r="L1897" s="33">
        <v>0</v>
      </c>
      <c r="M1897" s="33">
        <v>0</v>
      </c>
      <c r="N1897" s="108">
        <v>0</v>
      </c>
      <c r="O1897" s="108">
        <v>0</v>
      </c>
      <c r="R1897" s="36"/>
      <c r="S1897" s="36"/>
      <c r="T1897" s="32"/>
      <c r="U1897" s="33"/>
      <c r="V1897" s="33"/>
      <c r="W1897" s="33"/>
    </row>
    <row r="1898" spans="1:23" ht="25" customHeight="1" x14ac:dyDescent="0.3">
      <c r="A1898" s="32"/>
      <c r="B1898" s="32"/>
      <c r="C1898" s="32"/>
      <c r="D1898" s="32"/>
      <c r="E1898" s="126"/>
      <c r="F1898" s="35"/>
      <c r="G1898" s="35"/>
      <c r="H1898" s="35"/>
      <c r="I1898" s="33">
        <v>0</v>
      </c>
      <c r="J1898" s="33">
        <v>0</v>
      </c>
      <c r="K1898" s="33">
        <v>0</v>
      </c>
      <c r="L1898" s="33">
        <v>0</v>
      </c>
      <c r="M1898" s="33">
        <v>0</v>
      </c>
      <c r="N1898" s="108">
        <v>0</v>
      </c>
      <c r="O1898" s="108">
        <v>0</v>
      </c>
      <c r="R1898" s="36"/>
      <c r="S1898" s="36"/>
      <c r="T1898" s="32"/>
      <c r="U1898" s="33"/>
      <c r="V1898" s="33"/>
      <c r="W1898" s="33"/>
    </row>
    <row r="1899" spans="1:23" ht="25" customHeight="1" x14ac:dyDescent="0.3">
      <c r="A1899" s="32"/>
      <c r="B1899" s="32"/>
      <c r="C1899" s="32"/>
      <c r="D1899" s="32"/>
      <c r="E1899" s="126"/>
      <c r="F1899" s="35"/>
      <c r="G1899" s="35"/>
      <c r="H1899" s="35"/>
      <c r="I1899" s="33">
        <v>0</v>
      </c>
      <c r="J1899" s="33">
        <v>0</v>
      </c>
      <c r="K1899" s="33">
        <v>0</v>
      </c>
      <c r="L1899" s="33">
        <v>0</v>
      </c>
      <c r="M1899" s="33">
        <v>0</v>
      </c>
      <c r="N1899" s="108">
        <v>0</v>
      </c>
      <c r="O1899" s="108">
        <v>0</v>
      </c>
      <c r="R1899" s="36"/>
      <c r="S1899" s="36"/>
      <c r="T1899" s="32"/>
      <c r="U1899" s="33"/>
      <c r="V1899" s="33"/>
      <c r="W1899" s="33"/>
    </row>
    <row r="1900" spans="1:23" ht="25" customHeight="1" x14ac:dyDescent="0.3">
      <c r="A1900" s="32"/>
      <c r="B1900" s="32"/>
      <c r="C1900" s="32"/>
      <c r="D1900" s="32"/>
      <c r="E1900" s="126"/>
      <c r="F1900" s="35"/>
      <c r="G1900" s="35"/>
      <c r="H1900" s="35"/>
      <c r="I1900" s="33">
        <v>0</v>
      </c>
      <c r="J1900" s="33">
        <v>0</v>
      </c>
      <c r="K1900" s="33">
        <v>0</v>
      </c>
      <c r="L1900" s="33">
        <v>0</v>
      </c>
      <c r="M1900" s="33">
        <v>0</v>
      </c>
      <c r="N1900" s="108">
        <v>0</v>
      </c>
      <c r="O1900" s="108">
        <v>0</v>
      </c>
      <c r="R1900" s="36"/>
      <c r="S1900" s="36"/>
      <c r="T1900" s="32"/>
      <c r="U1900" s="33"/>
      <c r="V1900" s="33"/>
      <c r="W1900" s="33"/>
    </row>
    <row r="1901" spans="1:23" ht="25" customHeight="1" x14ac:dyDescent="0.3">
      <c r="A1901" s="32"/>
      <c r="B1901" s="32"/>
      <c r="C1901" s="32"/>
      <c r="D1901" s="32"/>
      <c r="E1901" s="126"/>
      <c r="F1901" s="35"/>
      <c r="G1901" s="35"/>
      <c r="H1901" s="35"/>
      <c r="I1901" s="33">
        <v>0</v>
      </c>
      <c r="J1901" s="33">
        <v>0</v>
      </c>
      <c r="K1901" s="33">
        <v>0</v>
      </c>
      <c r="L1901" s="33">
        <v>0</v>
      </c>
      <c r="M1901" s="33">
        <v>0</v>
      </c>
      <c r="N1901" s="108">
        <v>0</v>
      </c>
      <c r="O1901" s="108">
        <v>0</v>
      </c>
      <c r="R1901" s="36"/>
      <c r="S1901" s="36"/>
      <c r="T1901" s="32"/>
      <c r="U1901" s="33"/>
      <c r="V1901" s="33"/>
      <c r="W1901" s="33"/>
    </row>
    <row r="1902" spans="1:23" ht="25" customHeight="1" x14ac:dyDescent="0.3">
      <c r="A1902" s="32"/>
      <c r="B1902" s="32"/>
      <c r="C1902" s="32"/>
      <c r="D1902" s="32"/>
      <c r="E1902" s="126"/>
      <c r="F1902" s="35"/>
      <c r="G1902" s="35"/>
      <c r="H1902" s="35"/>
      <c r="I1902" s="33">
        <v>0</v>
      </c>
      <c r="J1902" s="33">
        <v>0</v>
      </c>
      <c r="K1902" s="33">
        <v>0</v>
      </c>
      <c r="L1902" s="33">
        <v>0</v>
      </c>
      <c r="M1902" s="33">
        <v>0</v>
      </c>
      <c r="N1902" s="108">
        <v>0</v>
      </c>
      <c r="O1902" s="108">
        <v>0</v>
      </c>
      <c r="R1902" s="36"/>
      <c r="S1902" s="36"/>
      <c r="T1902" s="32"/>
      <c r="U1902" s="33"/>
      <c r="V1902" s="33"/>
      <c r="W1902" s="33"/>
    </row>
    <row r="1903" spans="1:23" ht="25" customHeight="1" x14ac:dyDescent="0.3">
      <c r="A1903" s="32"/>
      <c r="B1903" s="32"/>
      <c r="C1903" s="32"/>
      <c r="D1903" s="32"/>
      <c r="E1903" s="126"/>
      <c r="F1903" s="35"/>
      <c r="G1903" s="35"/>
      <c r="H1903" s="35"/>
      <c r="I1903" s="33">
        <v>0</v>
      </c>
      <c r="J1903" s="33">
        <v>0</v>
      </c>
      <c r="K1903" s="33">
        <v>0</v>
      </c>
      <c r="L1903" s="33">
        <v>0</v>
      </c>
      <c r="M1903" s="33">
        <v>0</v>
      </c>
      <c r="N1903" s="108">
        <v>0</v>
      </c>
      <c r="O1903" s="108">
        <v>0</v>
      </c>
      <c r="R1903" s="36"/>
      <c r="S1903" s="36"/>
      <c r="T1903" s="32"/>
      <c r="U1903" s="33"/>
      <c r="V1903" s="33"/>
      <c r="W1903" s="33"/>
    </row>
    <row r="1904" spans="1:23" ht="25" customHeight="1" x14ac:dyDescent="0.3">
      <c r="A1904" s="32"/>
      <c r="B1904" s="32"/>
      <c r="C1904" s="32"/>
      <c r="D1904" s="32"/>
      <c r="E1904" s="126"/>
      <c r="F1904" s="35"/>
      <c r="G1904" s="35"/>
      <c r="H1904" s="35"/>
      <c r="I1904" s="33">
        <v>0</v>
      </c>
      <c r="J1904" s="33">
        <v>0</v>
      </c>
      <c r="K1904" s="33">
        <v>0</v>
      </c>
      <c r="L1904" s="33">
        <v>0</v>
      </c>
      <c r="M1904" s="33">
        <v>0</v>
      </c>
      <c r="N1904" s="108">
        <v>0</v>
      </c>
      <c r="O1904" s="108">
        <v>0</v>
      </c>
      <c r="R1904" s="36"/>
      <c r="S1904" s="36"/>
      <c r="T1904" s="32"/>
      <c r="U1904" s="33"/>
      <c r="V1904" s="33"/>
      <c r="W1904" s="33"/>
    </row>
    <row r="1905" spans="1:23" ht="25" customHeight="1" x14ac:dyDescent="0.3">
      <c r="A1905" s="32"/>
      <c r="B1905" s="32"/>
      <c r="C1905" s="32"/>
      <c r="D1905" s="32"/>
      <c r="E1905" s="126"/>
      <c r="F1905" s="35"/>
      <c r="G1905" s="35"/>
      <c r="H1905" s="35"/>
      <c r="I1905" s="33">
        <v>0</v>
      </c>
      <c r="J1905" s="33">
        <v>0</v>
      </c>
      <c r="K1905" s="33">
        <v>0</v>
      </c>
      <c r="L1905" s="33">
        <v>0</v>
      </c>
      <c r="M1905" s="33">
        <v>0</v>
      </c>
      <c r="N1905" s="108">
        <v>0</v>
      </c>
      <c r="O1905" s="108">
        <v>0</v>
      </c>
      <c r="R1905" s="36"/>
      <c r="S1905" s="36"/>
      <c r="T1905" s="32"/>
      <c r="U1905" s="33"/>
      <c r="V1905" s="33"/>
      <c r="W1905" s="33"/>
    </row>
    <row r="1906" spans="1:23" ht="25" customHeight="1" x14ac:dyDescent="0.3">
      <c r="A1906" s="32"/>
      <c r="B1906" s="32"/>
      <c r="C1906" s="32"/>
      <c r="D1906" s="32"/>
      <c r="E1906" s="126"/>
      <c r="F1906" s="35"/>
      <c r="G1906" s="35"/>
      <c r="H1906" s="35"/>
      <c r="I1906" s="33">
        <v>0</v>
      </c>
      <c r="J1906" s="33">
        <v>0</v>
      </c>
      <c r="K1906" s="33">
        <v>0</v>
      </c>
      <c r="L1906" s="33">
        <v>0</v>
      </c>
      <c r="M1906" s="33">
        <v>0</v>
      </c>
      <c r="N1906" s="108">
        <v>0</v>
      </c>
      <c r="O1906" s="108">
        <v>0</v>
      </c>
      <c r="R1906" s="36"/>
      <c r="S1906" s="36"/>
      <c r="T1906" s="32"/>
      <c r="U1906" s="33"/>
      <c r="V1906" s="33"/>
      <c r="W1906" s="33"/>
    </row>
    <row r="1907" spans="1:23" ht="25" customHeight="1" x14ac:dyDescent="0.3">
      <c r="A1907" s="32"/>
      <c r="B1907" s="32"/>
      <c r="C1907" s="32"/>
      <c r="D1907" s="32"/>
      <c r="E1907" s="126"/>
      <c r="F1907" s="35"/>
      <c r="G1907" s="35"/>
      <c r="H1907" s="35"/>
      <c r="I1907" s="33">
        <v>0</v>
      </c>
      <c r="J1907" s="33">
        <v>0</v>
      </c>
      <c r="K1907" s="33">
        <v>0</v>
      </c>
      <c r="L1907" s="33">
        <v>0</v>
      </c>
      <c r="M1907" s="33">
        <v>0</v>
      </c>
      <c r="N1907" s="108">
        <v>0</v>
      </c>
      <c r="O1907" s="108">
        <v>0</v>
      </c>
      <c r="R1907" s="36"/>
      <c r="S1907" s="36"/>
      <c r="T1907" s="32"/>
      <c r="U1907" s="33"/>
      <c r="V1907" s="33"/>
      <c r="W1907" s="33"/>
    </row>
    <row r="1908" spans="1:23" ht="25" customHeight="1" x14ac:dyDescent="0.3">
      <c r="A1908" s="32"/>
      <c r="B1908" s="32"/>
      <c r="C1908" s="32"/>
      <c r="D1908" s="32"/>
      <c r="E1908" s="126"/>
      <c r="F1908" s="35"/>
      <c r="G1908" s="35"/>
      <c r="H1908" s="35"/>
      <c r="I1908" s="33">
        <v>0</v>
      </c>
      <c r="J1908" s="33">
        <v>0</v>
      </c>
      <c r="K1908" s="33">
        <v>0</v>
      </c>
      <c r="L1908" s="33">
        <v>0</v>
      </c>
      <c r="M1908" s="33">
        <v>0</v>
      </c>
      <c r="N1908" s="108">
        <v>0</v>
      </c>
      <c r="O1908" s="108">
        <v>0</v>
      </c>
      <c r="R1908" s="36"/>
      <c r="S1908" s="36"/>
      <c r="T1908" s="32"/>
      <c r="U1908" s="33"/>
      <c r="V1908" s="33"/>
      <c r="W1908" s="33"/>
    </row>
    <row r="1909" spans="1:23" ht="25" customHeight="1" x14ac:dyDescent="0.3">
      <c r="A1909" s="32"/>
      <c r="B1909" s="32"/>
      <c r="C1909" s="32"/>
      <c r="D1909" s="32"/>
      <c r="E1909" s="126"/>
      <c r="F1909" s="35"/>
      <c r="G1909" s="35"/>
      <c r="H1909" s="35"/>
      <c r="I1909" s="33">
        <v>0</v>
      </c>
      <c r="J1909" s="33">
        <v>0</v>
      </c>
      <c r="K1909" s="33">
        <v>0</v>
      </c>
      <c r="L1909" s="33">
        <v>0</v>
      </c>
      <c r="M1909" s="33">
        <v>0</v>
      </c>
      <c r="N1909" s="108">
        <v>0</v>
      </c>
      <c r="O1909" s="108">
        <v>0</v>
      </c>
      <c r="R1909" s="36"/>
      <c r="S1909" s="36"/>
      <c r="T1909" s="32"/>
      <c r="U1909" s="33"/>
      <c r="V1909" s="33"/>
      <c r="W1909" s="33"/>
    </row>
    <row r="1910" spans="1:23" ht="25" customHeight="1" x14ac:dyDescent="0.3">
      <c r="A1910" s="32"/>
      <c r="B1910" s="32"/>
      <c r="C1910" s="32"/>
      <c r="D1910" s="32"/>
      <c r="E1910" s="126"/>
      <c r="F1910" s="35"/>
      <c r="G1910" s="35"/>
      <c r="H1910" s="35"/>
      <c r="I1910" s="33">
        <v>0</v>
      </c>
      <c r="J1910" s="33">
        <v>0</v>
      </c>
      <c r="K1910" s="33">
        <v>0</v>
      </c>
      <c r="L1910" s="33">
        <v>0</v>
      </c>
      <c r="M1910" s="33">
        <v>0</v>
      </c>
      <c r="N1910" s="108">
        <v>0</v>
      </c>
      <c r="O1910" s="108">
        <v>0</v>
      </c>
      <c r="R1910" s="36"/>
      <c r="S1910" s="36"/>
      <c r="T1910" s="32"/>
      <c r="U1910" s="33"/>
      <c r="V1910" s="33"/>
      <c r="W1910" s="33"/>
    </row>
    <row r="1911" spans="1:23" ht="25" customHeight="1" x14ac:dyDescent="0.3">
      <c r="A1911" s="32"/>
      <c r="B1911" s="32"/>
      <c r="C1911" s="32"/>
      <c r="D1911" s="32"/>
      <c r="E1911" s="126"/>
      <c r="F1911" s="35"/>
      <c r="G1911" s="35"/>
      <c r="H1911" s="35"/>
      <c r="I1911" s="33">
        <v>0</v>
      </c>
      <c r="J1911" s="33">
        <v>0</v>
      </c>
      <c r="K1911" s="33">
        <v>0</v>
      </c>
      <c r="L1911" s="33">
        <v>0</v>
      </c>
      <c r="M1911" s="33">
        <v>0</v>
      </c>
      <c r="N1911" s="108">
        <v>0</v>
      </c>
      <c r="O1911" s="108">
        <v>0</v>
      </c>
      <c r="R1911" s="36"/>
      <c r="S1911" s="36"/>
      <c r="T1911" s="32"/>
      <c r="U1911" s="33"/>
      <c r="V1911" s="33"/>
      <c r="W1911" s="33"/>
    </row>
    <row r="1912" spans="1:23" ht="25" customHeight="1" x14ac:dyDescent="0.3">
      <c r="A1912" s="32"/>
      <c r="B1912" s="32"/>
      <c r="C1912" s="32"/>
      <c r="D1912" s="32"/>
      <c r="E1912" s="126"/>
      <c r="F1912" s="35"/>
      <c r="G1912" s="35"/>
      <c r="H1912" s="35"/>
      <c r="I1912" s="33">
        <v>0</v>
      </c>
      <c r="J1912" s="33">
        <v>0</v>
      </c>
      <c r="K1912" s="33">
        <v>0</v>
      </c>
      <c r="L1912" s="33">
        <v>0</v>
      </c>
      <c r="M1912" s="33">
        <v>0</v>
      </c>
      <c r="N1912" s="108">
        <v>0</v>
      </c>
      <c r="O1912" s="108">
        <v>0</v>
      </c>
      <c r="R1912" s="36"/>
      <c r="S1912" s="36"/>
      <c r="T1912" s="32"/>
      <c r="U1912" s="33"/>
      <c r="V1912" s="33"/>
      <c r="W1912" s="33"/>
    </row>
    <row r="1913" spans="1:23" ht="25" customHeight="1" x14ac:dyDescent="0.3">
      <c r="A1913" s="32"/>
      <c r="B1913" s="32"/>
      <c r="C1913" s="32"/>
      <c r="D1913" s="32"/>
      <c r="E1913" s="126"/>
      <c r="F1913" s="35"/>
      <c r="G1913" s="35"/>
      <c r="H1913" s="35"/>
      <c r="I1913" s="33">
        <v>0</v>
      </c>
      <c r="J1913" s="33">
        <v>0</v>
      </c>
      <c r="K1913" s="33">
        <v>0</v>
      </c>
      <c r="L1913" s="33">
        <v>0</v>
      </c>
      <c r="M1913" s="33">
        <v>0</v>
      </c>
      <c r="N1913" s="108">
        <v>0</v>
      </c>
      <c r="O1913" s="108">
        <v>0</v>
      </c>
      <c r="R1913" s="36"/>
      <c r="S1913" s="36"/>
      <c r="T1913" s="32"/>
      <c r="U1913" s="33"/>
      <c r="V1913" s="33"/>
      <c r="W1913" s="33"/>
    </row>
    <row r="1914" spans="1:23" ht="25" customHeight="1" x14ac:dyDescent="0.3">
      <c r="A1914" s="32"/>
      <c r="B1914" s="32"/>
      <c r="C1914" s="32"/>
      <c r="D1914" s="32"/>
      <c r="E1914" s="126"/>
      <c r="F1914" s="35"/>
      <c r="G1914" s="35"/>
      <c r="H1914" s="35"/>
      <c r="I1914" s="33">
        <v>0</v>
      </c>
      <c r="J1914" s="33">
        <v>0</v>
      </c>
      <c r="K1914" s="33">
        <v>0</v>
      </c>
      <c r="L1914" s="33">
        <v>0</v>
      </c>
      <c r="M1914" s="33">
        <v>0</v>
      </c>
      <c r="N1914" s="108">
        <v>0</v>
      </c>
      <c r="O1914" s="108">
        <v>0</v>
      </c>
      <c r="R1914" s="36"/>
      <c r="S1914" s="36"/>
      <c r="T1914" s="32"/>
      <c r="U1914" s="33"/>
      <c r="V1914" s="33"/>
      <c r="W1914" s="33"/>
    </row>
    <row r="1915" spans="1:23" ht="25" customHeight="1" x14ac:dyDescent="0.3">
      <c r="A1915" s="32"/>
      <c r="B1915" s="32"/>
      <c r="C1915" s="32"/>
      <c r="D1915" s="32"/>
      <c r="E1915" s="126"/>
      <c r="F1915" s="35"/>
      <c r="G1915" s="35"/>
      <c r="H1915" s="35"/>
      <c r="I1915" s="33">
        <v>0</v>
      </c>
      <c r="J1915" s="33">
        <v>0</v>
      </c>
      <c r="K1915" s="33">
        <v>0</v>
      </c>
      <c r="L1915" s="33">
        <v>0</v>
      </c>
      <c r="M1915" s="33">
        <v>0</v>
      </c>
      <c r="N1915" s="108">
        <v>0</v>
      </c>
      <c r="O1915" s="108">
        <v>0</v>
      </c>
      <c r="R1915" s="36"/>
      <c r="S1915" s="36"/>
      <c r="T1915" s="32"/>
      <c r="U1915" s="33"/>
      <c r="V1915" s="33"/>
      <c r="W1915" s="33"/>
    </row>
    <row r="1916" spans="1:23" ht="25" customHeight="1" x14ac:dyDescent="0.3">
      <c r="A1916" s="32"/>
      <c r="B1916" s="32"/>
      <c r="C1916" s="32"/>
      <c r="D1916" s="32"/>
      <c r="E1916" s="126"/>
      <c r="F1916" s="35"/>
      <c r="G1916" s="35"/>
      <c r="H1916" s="35"/>
      <c r="I1916" s="33">
        <v>0</v>
      </c>
      <c r="J1916" s="33">
        <v>0</v>
      </c>
      <c r="K1916" s="33">
        <v>0</v>
      </c>
      <c r="L1916" s="33">
        <v>0</v>
      </c>
      <c r="M1916" s="33">
        <v>0</v>
      </c>
      <c r="N1916" s="108">
        <v>0</v>
      </c>
      <c r="O1916" s="108">
        <v>0</v>
      </c>
      <c r="R1916" s="36"/>
      <c r="S1916" s="36"/>
      <c r="T1916" s="32"/>
      <c r="U1916" s="33"/>
      <c r="V1916" s="33"/>
      <c r="W1916" s="33"/>
    </row>
    <row r="1917" spans="1:23" ht="25" customHeight="1" x14ac:dyDescent="0.3">
      <c r="A1917" s="32"/>
      <c r="B1917" s="32"/>
      <c r="C1917" s="32"/>
      <c r="D1917" s="32"/>
      <c r="E1917" s="126"/>
      <c r="F1917" s="35"/>
      <c r="G1917" s="35"/>
      <c r="H1917" s="35"/>
      <c r="I1917" s="33">
        <v>0</v>
      </c>
      <c r="J1917" s="33">
        <v>0</v>
      </c>
      <c r="K1917" s="33">
        <v>0</v>
      </c>
      <c r="L1917" s="33">
        <v>0</v>
      </c>
      <c r="M1917" s="33">
        <v>0</v>
      </c>
      <c r="N1917" s="108">
        <v>0</v>
      </c>
      <c r="O1917" s="108">
        <v>0</v>
      </c>
      <c r="R1917" s="36"/>
      <c r="S1917" s="36"/>
      <c r="T1917" s="32"/>
      <c r="U1917" s="33"/>
      <c r="V1917" s="33"/>
      <c r="W1917" s="33"/>
    </row>
    <row r="1918" spans="1:23" ht="25" customHeight="1" x14ac:dyDescent="0.3">
      <c r="A1918" s="32"/>
      <c r="B1918" s="32"/>
      <c r="C1918" s="32"/>
      <c r="D1918" s="32"/>
      <c r="E1918" s="126"/>
      <c r="F1918" s="35"/>
      <c r="G1918" s="35"/>
      <c r="H1918" s="35"/>
      <c r="I1918" s="33">
        <v>0</v>
      </c>
      <c r="J1918" s="33">
        <v>0</v>
      </c>
      <c r="K1918" s="33">
        <v>0</v>
      </c>
      <c r="L1918" s="33">
        <v>0</v>
      </c>
      <c r="M1918" s="33">
        <v>0</v>
      </c>
      <c r="N1918" s="108">
        <v>0</v>
      </c>
      <c r="O1918" s="108">
        <v>0</v>
      </c>
      <c r="R1918" s="36"/>
      <c r="S1918" s="36"/>
      <c r="T1918" s="32"/>
      <c r="U1918" s="33"/>
      <c r="V1918" s="33"/>
      <c r="W1918" s="33"/>
    </row>
    <row r="1919" spans="1:23" ht="25" customHeight="1" x14ac:dyDescent="0.3">
      <c r="A1919" s="32"/>
      <c r="B1919" s="32"/>
      <c r="C1919" s="32"/>
      <c r="D1919" s="32"/>
      <c r="E1919" s="126"/>
      <c r="F1919" s="35"/>
      <c r="G1919" s="35"/>
      <c r="H1919" s="35"/>
      <c r="I1919" s="33">
        <v>0</v>
      </c>
      <c r="J1919" s="33">
        <v>0</v>
      </c>
      <c r="K1919" s="33">
        <v>0</v>
      </c>
      <c r="L1919" s="33">
        <v>0</v>
      </c>
      <c r="M1919" s="33">
        <v>0</v>
      </c>
      <c r="N1919" s="108">
        <v>0</v>
      </c>
      <c r="O1919" s="108">
        <v>0</v>
      </c>
      <c r="R1919" s="36"/>
      <c r="S1919" s="36"/>
      <c r="T1919" s="32"/>
      <c r="U1919" s="33"/>
      <c r="V1919" s="33"/>
      <c r="W1919" s="33"/>
    </row>
    <row r="1920" spans="1:23" ht="25" customHeight="1" x14ac:dyDescent="0.3">
      <c r="A1920" s="32"/>
      <c r="B1920" s="32"/>
      <c r="C1920" s="32"/>
      <c r="D1920" s="32"/>
      <c r="E1920" s="126"/>
      <c r="F1920" s="35"/>
      <c r="G1920" s="35"/>
      <c r="H1920" s="35"/>
      <c r="I1920" s="33">
        <v>0</v>
      </c>
      <c r="J1920" s="33">
        <v>0</v>
      </c>
      <c r="K1920" s="33">
        <v>0</v>
      </c>
      <c r="L1920" s="33">
        <v>0</v>
      </c>
      <c r="M1920" s="33">
        <v>0</v>
      </c>
      <c r="N1920" s="108">
        <v>0</v>
      </c>
      <c r="O1920" s="108">
        <v>0</v>
      </c>
      <c r="R1920" s="36"/>
      <c r="S1920" s="36"/>
      <c r="T1920" s="32"/>
      <c r="U1920" s="33"/>
      <c r="V1920" s="33"/>
      <c r="W1920" s="33"/>
    </row>
    <row r="1921" spans="1:23" ht="25" customHeight="1" x14ac:dyDescent="0.3">
      <c r="A1921" s="32"/>
      <c r="B1921" s="32"/>
      <c r="C1921" s="32"/>
      <c r="D1921" s="32"/>
      <c r="E1921" s="126"/>
      <c r="F1921" s="35"/>
      <c r="G1921" s="35"/>
      <c r="H1921" s="35"/>
      <c r="I1921" s="33">
        <v>0</v>
      </c>
      <c r="J1921" s="33">
        <v>0</v>
      </c>
      <c r="K1921" s="33">
        <v>0</v>
      </c>
      <c r="L1921" s="33">
        <v>0</v>
      </c>
      <c r="M1921" s="33">
        <v>0</v>
      </c>
      <c r="N1921" s="108">
        <v>0</v>
      </c>
      <c r="O1921" s="108">
        <v>0</v>
      </c>
      <c r="R1921" s="36"/>
      <c r="S1921" s="36"/>
      <c r="T1921" s="32"/>
      <c r="U1921" s="33"/>
      <c r="V1921" s="33"/>
      <c r="W1921" s="33"/>
    </row>
    <row r="1922" spans="1:23" ht="25" customHeight="1" x14ac:dyDescent="0.3">
      <c r="A1922" s="32"/>
      <c r="B1922" s="32"/>
      <c r="C1922" s="32"/>
      <c r="D1922" s="32"/>
      <c r="E1922" s="126"/>
      <c r="F1922" s="35"/>
      <c r="G1922" s="35"/>
      <c r="H1922" s="35"/>
      <c r="I1922" s="33">
        <v>0</v>
      </c>
      <c r="J1922" s="33">
        <v>0</v>
      </c>
      <c r="K1922" s="33">
        <v>0</v>
      </c>
      <c r="L1922" s="33">
        <v>0</v>
      </c>
      <c r="M1922" s="33">
        <v>0</v>
      </c>
      <c r="N1922" s="108">
        <v>0</v>
      </c>
      <c r="O1922" s="108">
        <v>0</v>
      </c>
      <c r="R1922" s="36"/>
      <c r="S1922" s="36"/>
      <c r="T1922" s="32"/>
      <c r="U1922" s="33"/>
      <c r="V1922" s="33"/>
      <c r="W1922" s="33"/>
    </row>
    <row r="1923" spans="1:23" ht="25" customHeight="1" x14ac:dyDescent="0.3">
      <c r="A1923" s="32"/>
      <c r="B1923" s="32"/>
      <c r="C1923" s="32"/>
      <c r="D1923" s="32"/>
      <c r="E1923" s="126"/>
      <c r="F1923" s="35"/>
      <c r="G1923" s="35"/>
      <c r="H1923" s="35"/>
      <c r="I1923" s="33">
        <v>0</v>
      </c>
      <c r="J1923" s="33">
        <v>0</v>
      </c>
      <c r="K1923" s="33">
        <v>0</v>
      </c>
      <c r="L1923" s="33">
        <v>0</v>
      </c>
      <c r="M1923" s="33">
        <v>0</v>
      </c>
      <c r="N1923" s="108">
        <v>0</v>
      </c>
      <c r="O1923" s="108">
        <v>0</v>
      </c>
      <c r="R1923" s="36"/>
      <c r="S1923" s="36"/>
      <c r="T1923" s="32"/>
      <c r="U1923" s="33"/>
      <c r="V1923" s="33"/>
      <c r="W1923" s="33"/>
    </row>
    <row r="1924" spans="1:23" ht="25" customHeight="1" x14ac:dyDescent="0.3">
      <c r="A1924" s="32"/>
      <c r="B1924" s="32"/>
      <c r="C1924" s="32"/>
      <c r="D1924" s="32"/>
      <c r="E1924" s="126"/>
      <c r="F1924" s="35"/>
      <c r="G1924" s="35"/>
      <c r="H1924" s="35"/>
      <c r="I1924" s="33">
        <v>0</v>
      </c>
      <c r="J1924" s="33">
        <v>0</v>
      </c>
      <c r="K1924" s="33">
        <v>0</v>
      </c>
      <c r="L1924" s="33">
        <v>0</v>
      </c>
      <c r="M1924" s="33">
        <v>0</v>
      </c>
      <c r="N1924" s="108">
        <v>0</v>
      </c>
      <c r="O1924" s="108">
        <v>0</v>
      </c>
      <c r="R1924" s="36"/>
      <c r="S1924" s="36"/>
      <c r="T1924" s="32"/>
      <c r="U1924" s="33"/>
      <c r="V1924" s="33"/>
      <c r="W1924" s="33"/>
    </row>
    <row r="1925" spans="1:23" ht="25" customHeight="1" x14ac:dyDescent="0.3">
      <c r="A1925" s="32"/>
      <c r="B1925" s="32"/>
      <c r="C1925" s="32"/>
      <c r="D1925" s="32"/>
      <c r="E1925" s="126"/>
      <c r="F1925" s="35"/>
      <c r="G1925" s="35"/>
      <c r="H1925" s="35"/>
      <c r="I1925" s="33">
        <v>0</v>
      </c>
      <c r="J1925" s="33">
        <v>0</v>
      </c>
      <c r="K1925" s="33">
        <v>0</v>
      </c>
      <c r="L1925" s="33">
        <v>0</v>
      </c>
      <c r="M1925" s="33">
        <v>0</v>
      </c>
      <c r="N1925" s="108">
        <v>0</v>
      </c>
      <c r="O1925" s="108">
        <v>0</v>
      </c>
      <c r="R1925" s="36"/>
      <c r="S1925" s="36"/>
      <c r="T1925" s="32"/>
      <c r="U1925" s="33"/>
      <c r="V1925" s="33"/>
      <c r="W1925" s="33"/>
    </row>
    <row r="1926" spans="1:23" ht="25" customHeight="1" x14ac:dyDescent="0.3">
      <c r="A1926" s="32"/>
      <c r="B1926" s="32"/>
      <c r="C1926" s="32"/>
      <c r="D1926" s="32"/>
      <c r="E1926" s="126"/>
      <c r="F1926" s="35"/>
      <c r="G1926" s="35"/>
      <c r="H1926" s="35"/>
      <c r="I1926" s="33">
        <v>0</v>
      </c>
      <c r="J1926" s="33">
        <v>0</v>
      </c>
      <c r="K1926" s="33">
        <v>0</v>
      </c>
      <c r="L1926" s="33">
        <v>0</v>
      </c>
      <c r="M1926" s="33">
        <v>0</v>
      </c>
      <c r="N1926" s="108">
        <v>0</v>
      </c>
      <c r="O1926" s="108">
        <v>0</v>
      </c>
      <c r="R1926" s="36"/>
      <c r="S1926" s="36"/>
      <c r="T1926" s="32"/>
      <c r="U1926" s="33"/>
      <c r="V1926" s="33"/>
      <c r="W1926" s="33"/>
    </row>
    <row r="1927" spans="1:23" ht="25" customHeight="1" x14ac:dyDescent="0.3">
      <c r="A1927" s="32"/>
      <c r="B1927" s="32"/>
      <c r="C1927" s="32"/>
      <c r="D1927" s="32"/>
      <c r="E1927" s="126"/>
      <c r="F1927" s="35"/>
      <c r="G1927" s="35"/>
      <c r="H1927" s="35"/>
      <c r="I1927" s="33">
        <v>0</v>
      </c>
      <c r="J1927" s="33">
        <v>0</v>
      </c>
      <c r="K1927" s="33">
        <v>0</v>
      </c>
      <c r="L1927" s="33">
        <v>0</v>
      </c>
      <c r="M1927" s="33">
        <v>0</v>
      </c>
      <c r="N1927" s="108">
        <v>0</v>
      </c>
      <c r="O1927" s="108">
        <v>0</v>
      </c>
      <c r="R1927" s="36"/>
      <c r="S1927" s="36"/>
      <c r="T1927" s="32"/>
      <c r="U1927" s="33"/>
      <c r="V1927" s="33"/>
      <c r="W1927" s="33"/>
    </row>
    <row r="1928" spans="1:23" ht="25" customHeight="1" x14ac:dyDescent="0.3">
      <c r="A1928" s="32"/>
      <c r="B1928" s="32"/>
      <c r="C1928" s="32"/>
      <c r="D1928" s="32"/>
      <c r="E1928" s="126"/>
      <c r="F1928" s="35"/>
      <c r="G1928" s="35"/>
      <c r="H1928" s="35"/>
      <c r="I1928" s="33">
        <v>0</v>
      </c>
      <c r="J1928" s="33">
        <v>0</v>
      </c>
      <c r="K1928" s="33">
        <v>0</v>
      </c>
      <c r="L1928" s="33">
        <v>0</v>
      </c>
      <c r="M1928" s="33">
        <v>0</v>
      </c>
      <c r="N1928" s="108">
        <v>0</v>
      </c>
      <c r="O1928" s="108">
        <v>0</v>
      </c>
      <c r="R1928" s="36"/>
      <c r="S1928" s="36"/>
      <c r="T1928" s="32"/>
      <c r="U1928" s="33"/>
      <c r="V1928" s="33"/>
      <c r="W1928" s="33"/>
    </row>
    <row r="1929" spans="1:23" ht="25" customHeight="1" x14ac:dyDescent="0.3">
      <c r="A1929" s="32"/>
      <c r="B1929" s="32"/>
      <c r="C1929" s="32"/>
      <c r="D1929" s="32"/>
      <c r="E1929" s="126"/>
      <c r="F1929" s="35"/>
      <c r="G1929" s="35"/>
      <c r="H1929" s="35"/>
      <c r="I1929" s="33">
        <v>0</v>
      </c>
      <c r="J1929" s="33">
        <v>0</v>
      </c>
      <c r="K1929" s="33">
        <v>0</v>
      </c>
      <c r="L1929" s="33">
        <v>0</v>
      </c>
      <c r="M1929" s="33">
        <v>0</v>
      </c>
      <c r="N1929" s="108">
        <v>0</v>
      </c>
      <c r="O1929" s="108">
        <v>0</v>
      </c>
      <c r="R1929" s="36"/>
      <c r="S1929" s="36"/>
      <c r="T1929" s="32"/>
      <c r="U1929" s="33"/>
      <c r="V1929" s="33"/>
      <c r="W1929" s="33"/>
    </row>
    <row r="1930" spans="1:23" ht="25" customHeight="1" x14ac:dyDescent="0.3">
      <c r="A1930" s="32"/>
      <c r="B1930" s="32"/>
      <c r="C1930" s="32"/>
      <c r="D1930" s="32"/>
      <c r="E1930" s="126"/>
      <c r="F1930" s="35"/>
      <c r="G1930" s="35"/>
      <c r="H1930" s="35"/>
      <c r="I1930" s="33">
        <v>0</v>
      </c>
      <c r="J1930" s="33">
        <v>0</v>
      </c>
      <c r="K1930" s="33">
        <v>0</v>
      </c>
      <c r="L1930" s="33">
        <v>0</v>
      </c>
      <c r="M1930" s="33">
        <v>0</v>
      </c>
      <c r="N1930" s="108">
        <v>0</v>
      </c>
      <c r="O1930" s="108">
        <v>0</v>
      </c>
      <c r="R1930" s="36"/>
      <c r="S1930" s="36"/>
      <c r="T1930" s="32"/>
      <c r="U1930" s="33"/>
      <c r="V1930" s="33"/>
      <c r="W1930" s="33"/>
    </row>
    <row r="1931" spans="1:23" ht="25" customHeight="1" x14ac:dyDescent="0.3">
      <c r="A1931" s="32"/>
      <c r="B1931" s="32"/>
      <c r="C1931" s="32"/>
      <c r="D1931" s="32"/>
      <c r="E1931" s="126"/>
      <c r="F1931" s="35"/>
      <c r="G1931" s="35"/>
      <c r="H1931" s="35"/>
      <c r="I1931" s="33">
        <v>0</v>
      </c>
      <c r="J1931" s="33">
        <v>0</v>
      </c>
      <c r="K1931" s="33">
        <v>0</v>
      </c>
      <c r="L1931" s="33">
        <v>0</v>
      </c>
      <c r="M1931" s="33">
        <v>0</v>
      </c>
      <c r="N1931" s="108">
        <v>0</v>
      </c>
      <c r="O1931" s="108">
        <v>0</v>
      </c>
      <c r="R1931" s="36"/>
      <c r="S1931" s="36"/>
      <c r="T1931" s="32"/>
      <c r="U1931" s="33"/>
      <c r="V1931" s="33"/>
      <c r="W1931" s="33"/>
    </row>
    <row r="1932" spans="1:23" ht="25" customHeight="1" x14ac:dyDescent="0.3">
      <c r="A1932" s="32"/>
      <c r="B1932" s="32"/>
      <c r="C1932" s="32"/>
      <c r="D1932" s="32"/>
      <c r="E1932" s="126"/>
      <c r="F1932" s="35"/>
      <c r="G1932" s="35"/>
      <c r="H1932" s="35"/>
      <c r="I1932" s="33">
        <v>0</v>
      </c>
      <c r="J1932" s="33">
        <v>0</v>
      </c>
      <c r="K1932" s="33">
        <v>0</v>
      </c>
      <c r="L1932" s="33">
        <v>0</v>
      </c>
      <c r="M1932" s="33">
        <v>0</v>
      </c>
      <c r="N1932" s="108">
        <v>0</v>
      </c>
      <c r="O1932" s="108">
        <v>0</v>
      </c>
      <c r="R1932" s="36"/>
      <c r="S1932" s="36"/>
      <c r="T1932" s="32"/>
      <c r="U1932" s="33"/>
      <c r="V1932" s="33"/>
      <c r="W1932" s="33"/>
    </row>
    <row r="1933" spans="1:23" ht="25" customHeight="1" x14ac:dyDescent="0.3">
      <c r="A1933" s="32"/>
      <c r="B1933" s="32"/>
      <c r="C1933" s="32"/>
      <c r="D1933" s="32"/>
      <c r="E1933" s="126"/>
      <c r="F1933" s="35"/>
      <c r="G1933" s="35"/>
      <c r="H1933" s="35"/>
      <c r="I1933" s="33">
        <v>0</v>
      </c>
      <c r="J1933" s="33">
        <v>0</v>
      </c>
      <c r="K1933" s="33">
        <v>0</v>
      </c>
      <c r="L1933" s="33">
        <v>0</v>
      </c>
      <c r="M1933" s="33">
        <v>0</v>
      </c>
      <c r="N1933" s="108">
        <v>0</v>
      </c>
      <c r="O1933" s="108">
        <v>0</v>
      </c>
      <c r="R1933" s="36"/>
      <c r="S1933" s="36"/>
      <c r="T1933" s="32"/>
      <c r="U1933" s="33"/>
      <c r="V1933" s="33"/>
      <c r="W1933" s="33"/>
    </row>
    <row r="1934" spans="1:23" ht="25" customHeight="1" x14ac:dyDescent="0.3">
      <c r="A1934" s="32"/>
      <c r="B1934" s="32"/>
      <c r="C1934" s="32"/>
      <c r="D1934" s="32"/>
      <c r="E1934" s="126"/>
      <c r="F1934" s="35"/>
      <c r="G1934" s="35"/>
      <c r="H1934" s="35"/>
      <c r="I1934" s="33">
        <v>0</v>
      </c>
      <c r="J1934" s="33">
        <v>0</v>
      </c>
      <c r="K1934" s="33">
        <v>0</v>
      </c>
      <c r="L1934" s="33">
        <v>0</v>
      </c>
      <c r="M1934" s="33">
        <v>0</v>
      </c>
      <c r="N1934" s="108">
        <v>0</v>
      </c>
      <c r="O1934" s="108">
        <v>0</v>
      </c>
      <c r="R1934" s="36"/>
      <c r="S1934" s="36"/>
      <c r="T1934" s="32"/>
      <c r="U1934" s="33"/>
      <c r="V1934" s="33"/>
      <c r="W1934" s="33"/>
    </row>
    <row r="1935" spans="1:23" ht="25" customHeight="1" x14ac:dyDescent="0.3">
      <c r="A1935" s="32"/>
      <c r="B1935" s="32"/>
      <c r="C1935" s="32"/>
      <c r="D1935" s="32"/>
      <c r="E1935" s="126"/>
      <c r="F1935" s="35"/>
      <c r="G1935" s="35"/>
      <c r="H1935" s="35"/>
      <c r="I1935" s="33">
        <v>0</v>
      </c>
      <c r="J1935" s="33">
        <v>0</v>
      </c>
      <c r="K1935" s="33">
        <v>0</v>
      </c>
      <c r="L1935" s="33">
        <v>0</v>
      </c>
      <c r="M1935" s="33">
        <v>0</v>
      </c>
      <c r="N1935" s="108">
        <v>0</v>
      </c>
      <c r="O1935" s="108">
        <v>0</v>
      </c>
      <c r="R1935" s="36"/>
      <c r="S1935" s="36"/>
      <c r="T1935" s="32"/>
      <c r="U1935" s="33"/>
      <c r="V1935" s="33"/>
      <c r="W1935" s="33"/>
    </row>
    <row r="1936" spans="1:23" ht="25" customHeight="1" x14ac:dyDescent="0.3">
      <c r="A1936" s="32"/>
      <c r="B1936" s="32"/>
      <c r="C1936" s="32"/>
      <c r="D1936" s="32"/>
      <c r="E1936" s="126"/>
      <c r="F1936" s="35"/>
      <c r="G1936" s="35"/>
      <c r="H1936" s="35"/>
      <c r="I1936" s="33">
        <v>0</v>
      </c>
      <c r="J1936" s="33">
        <v>0</v>
      </c>
      <c r="K1936" s="33">
        <v>0</v>
      </c>
      <c r="L1936" s="33">
        <v>0</v>
      </c>
      <c r="M1936" s="33">
        <v>0</v>
      </c>
      <c r="N1936" s="108">
        <v>0</v>
      </c>
      <c r="O1936" s="108">
        <v>0</v>
      </c>
      <c r="R1936" s="36"/>
      <c r="S1936" s="36"/>
      <c r="T1936" s="32"/>
      <c r="U1936" s="33"/>
      <c r="V1936" s="33"/>
      <c r="W1936" s="33"/>
    </row>
    <row r="1937" spans="1:23" ht="25" customHeight="1" x14ac:dyDescent="0.3">
      <c r="A1937" s="32"/>
      <c r="B1937" s="32"/>
      <c r="C1937" s="32"/>
      <c r="D1937" s="32"/>
      <c r="E1937" s="126"/>
      <c r="F1937" s="35"/>
      <c r="G1937" s="35"/>
      <c r="H1937" s="35"/>
      <c r="I1937" s="33">
        <v>0</v>
      </c>
      <c r="J1937" s="33">
        <v>0</v>
      </c>
      <c r="K1937" s="33">
        <v>0</v>
      </c>
      <c r="L1937" s="33">
        <v>0</v>
      </c>
      <c r="M1937" s="33">
        <v>0</v>
      </c>
      <c r="N1937" s="108">
        <v>0</v>
      </c>
      <c r="O1937" s="108">
        <v>0</v>
      </c>
      <c r="R1937" s="36"/>
      <c r="S1937" s="36"/>
      <c r="T1937" s="32"/>
      <c r="U1937" s="33"/>
      <c r="V1937" s="33"/>
      <c r="W1937" s="33"/>
    </row>
    <row r="1938" spans="1:23" ht="25" customHeight="1" x14ac:dyDescent="0.3">
      <c r="A1938" s="32"/>
      <c r="B1938" s="32"/>
      <c r="C1938" s="32"/>
      <c r="D1938" s="32"/>
      <c r="E1938" s="126"/>
      <c r="F1938" s="35"/>
      <c r="G1938" s="35"/>
      <c r="H1938" s="35"/>
      <c r="I1938" s="33">
        <v>0</v>
      </c>
      <c r="J1938" s="33">
        <v>0</v>
      </c>
      <c r="K1938" s="33">
        <v>0</v>
      </c>
      <c r="L1938" s="33">
        <v>0</v>
      </c>
      <c r="M1938" s="33">
        <v>0</v>
      </c>
      <c r="N1938" s="108">
        <v>0</v>
      </c>
      <c r="O1938" s="108">
        <v>0</v>
      </c>
      <c r="R1938" s="36"/>
      <c r="S1938" s="36"/>
      <c r="T1938" s="32"/>
      <c r="U1938" s="33"/>
      <c r="V1938" s="33"/>
      <c r="W1938" s="33"/>
    </row>
    <row r="1939" spans="1:23" ht="25" customHeight="1" x14ac:dyDescent="0.3">
      <c r="A1939" s="32"/>
      <c r="B1939" s="32"/>
      <c r="C1939" s="32"/>
      <c r="D1939" s="32"/>
      <c r="E1939" s="126"/>
      <c r="F1939" s="35"/>
      <c r="G1939" s="35"/>
      <c r="H1939" s="35"/>
      <c r="I1939" s="33">
        <v>0</v>
      </c>
      <c r="J1939" s="33">
        <v>0</v>
      </c>
      <c r="K1939" s="33">
        <v>0</v>
      </c>
      <c r="L1939" s="33">
        <v>0</v>
      </c>
      <c r="M1939" s="33">
        <v>0</v>
      </c>
      <c r="N1939" s="108">
        <v>0</v>
      </c>
      <c r="O1939" s="108">
        <v>0</v>
      </c>
      <c r="R1939" s="36"/>
      <c r="S1939" s="36"/>
      <c r="T1939" s="32"/>
      <c r="U1939" s="33"/>
      <c r="V1939" s="33"/>
      <c r="W1939" s="33"/>
    </row>
    <row r="1940" spans="1:23" ht="25" customHeight="1" x14ac:dyDescent="0.3">
      <c r="A1940" s="32"/>
      <c r="B1940" s="32"/>
      <c r="C1940" s="32"/>
      <c r="D1940" s="32"/>
      <c r="E1940" s="126"/>
      <c r="F1940" s="35"/>
      <c r="G1940" s="35"/>
      <c r="H1940" s="35"/>
      <c r="I1940" s="33">
        <v>0</v>
      </c>
      <c r="J1940" s="33">
        <v>0</v>
      </c>
      <c r="K1940" s="33">
        <v>0</v>
      </c>
      <c r="L1940" s="33">
        <v>0</v>
      </c>
      <c r="M1940" s="33">
        <v>0</v>
      </c>
      <c r="N1940" s="108">
        <v>0</v>
      </c>
      <c r="O1940" s="108">
        <v>0</v>
      </c>
      <c r="R1940" s="36"/>
      <c r="S1940" s="36"/>
      <c r="T1940" s="32"/>
      <c r="U1940" s="33"/>
      <c r="V1940" s="33"/>
      <c r="W1940" s="33"/>
    </row>
    <row r="1941" spans="1:23" ht="25" customHeight="1" x14ac:dyDescent="0.3">
      <c r="A1941" s="32"/>
      <c r="B1941" s="32"/>
      <c r="C1941" s="32"/>
      <c r="D1941" s="32"/>
      <c r="E1941" s="126"/>
      <c r="F1941" s="35"/>
      <c r="G1941" s="35"/>
      <c r="H1941" s="35"/>
      <c r="I1941" s="33">
        <v>0</v>
      </c>
      <c r="J1941" s="33">
        <v>0</v>
      </c>
      <c r="K1941" s="33">
        <v>0</v>
      </c>
      <c r="L1941" s="33">
        <v>0</v>
      </c>
      <c r="M1941" s="33">
        <v>0</v>
      </c>
      <c r="N1941" s="108">
        <v>0</v>
      </c>
      <c r="O1941" s="108">
        <v>0</v>
      </c>
      <c r="R1941" s="36"/>
      <c r="S1941" s="36"/>
      <c r="T1941" s="32"/>
      <c r="U1941" s="33"/>
      <c r="V1941" s="33"/>
      <c r="W1941" s="33"/>
    </row>
    <row r="1942" spans="1:23" ht="25" customHeight="1" x14ac:dyDescent="0.3">
      <c r="A1942" s="32"/>
      <c r="B1942" s="32"/>
      <c r="C1942" s="32"/>
      <c r="D1942" s="32"/>
      <c r="E1942" s="126"/>
      <c r="F1942" s="35"/>
      <c r="G1942" s="35"/>
      <c r="H1942" s="35"/>
      <c r="I1942" s="33">
        <v>0</v>
      </c>
      <c r="J1942" s="33">
        <v>0</v>
      </c>
      <c r="K1942" s="33">
        <v>0</v>
      </c>
      <c r="L1942" s="33">
        <v>0</v>
      </c>
      <c r="M1942" s="33">
        <v>0</v>
      </c>
      <c r="N1942" s="108">
        <v>0</v>
      </c>
      <c r="O1942" s="108">
        <v>0</v>
      </c>
      <c r="R1942" s="36"/>
      <c r="S1942" s="36"/>
      <c r="T1942" s="32"/>
      <c r="U1942" s="33"/>
      <c r="V1942" s="33"/>
      <c r="W1942" s="33"/>
    </row>
    <row r="1943" spans="1:23" ht="25" customHeight="1" x14ac:dyDescent="0.3">
      <c r="A1943" s="32"/>
      <c r="B1943" s="32"/>
      <c r="C1943" s="32"/>
      <c r="D1943" s="32"/>
      <c r="E1943" s="126"/>
      <c r="F1943" s="35"/>
      <c r="G1943" s="35"/>
      <c r="H1943" s="35"/>
      <c r="I1943" s="33">
        <v>0</v>
      </c>
      <c r="J1943" s="33">
        <v>0</v>
      </c>
      <c r="K1943" s="33">
        <v>0</v>
      </c>
      <c r="L1943" s="33">
        <v>0</v>
      </c>
      <c r="M1943" s="33">
        <v>0</v>
      </c>
      <c r="N1943" s="108">
        <v>0</v>
      </c>
      <c r="O1943" s="108">
        <v>0</v>
      </c>
      <c r="R1943" s="36"/>
      <c r="S1943" s="36"/>
      <c r="T1943" s="32"/>
      <c r="U1943" s="33"/>
      <c r="V1943" s="33"/>
      <c r="W1943" s="33"/>
    </row>
    <row r="1944" spans="1:23" ht="25" customHeight="1" x14ac:dyDescent="0.3">
      <c r="A1944" s="32"/>
      <c r="B1944" s="32"/>
      <c r="C1944" s="32"/>
      <c r="D1944" s="32"/>
      <c r="E1944" s="126"/>
      <c r="F1944" s="35"/>
      <c r="G1944" s="35"/>
      <c r="H1944" s="35"/>
      <c r="I1944" s="33">
        <v>0</v>
      </c>
      <c r="J1944" s="33">
        <v>0</v>
      </c>
      <c r="K1944" s="33">
        <v>0</v>
      </c>
      <c r="L1944" s="33">
        <v>0</v>
      </c>
      <c r="M1944" s="33">
        <v>0</v>
      </c>
      <c r="N1944" s="108">
        <v>0</v>
      </c>
      <c r="O1944" s="108">
        <v>0</v>
      </c>
      <c r="R1944" s="36"/>
      <c r="S1944" s="36"/>
      <c r="T1944" s="32"/>
      <c r="U1944" s="33"/>
      <c r="V1944" s="33"/>
      <c r="W1944" s="33"/>
    </row>
    <row r="1945" spans="1:23" ht="25" customHeight="1" x14ac:dyDescent="0.3">
      <c r="A1945" s="32"/>
      <c r="B1945" s="32"/>
      <c r="C1945" s="32"/>
      <c r="D1945" s="32"/>
      <c r="E1945" s="126"/>
      <c r="F1945" s="35"/>
      <c r="G1945" s="35"/>
      <c r="H1945" s="35"/>
      <c r="I1945" s="33">
        <v>0</v>
      </c>
      <c r="J1945" s="33">
        <v>0</v>
      </c>
      <c r="K1945" s="33">
        <v>0</v>
      </c>
      <c r="L1945" s="33">
        <v>0</v>
      </c>
      <c r="M1945" s="33">
        <v>0</v>
      </c>
      <c r="N1945" s="108">
        <v>0</v>
      </c>
      <c r="O1945" s="108">
        <v>0</v>
      </c>
      <c r="R1945" s="36"/>
      <c r="S1945" s="36"/>
      <c r="T1945" s="32"/>
      <c r="U1945" s="33"/>
      <c r="V1945" s="33"/>
      <c r="W1945" s="33"/>
    </row>
    <row r="1946" spans="1:23" ht="25" customHeight="1" x14ac:dyDescent="0.3">
      <c r="A1946" s="32"/>
      <c r="B1946" s="32"/>
      <c r="C1946" s="32"/>
      <c r="D1946" s="32"/>
      <c r="E1946" s="126"/>
      <c r="F1946" s="35"/>
      <c r="G1946" s="35"/>
      <c r="H1946" s="35"/>
      <c r="I1946" s="33">
        <v>0</v>
      </c>
      <c r="J1946" s="33">
        <v>0</v>
      </c>
      <c r="K1946" s="33">
        <v>0</v>
      </c>
      <c r="L1946" s="33">
        <v>0</v>
      </c>
      <c r="M1946" s="33">
        <v>0</v>
      </c>
      <c r="N1946" s="108">
        <v>0</v>
      </c>
      <c r="O1946" s="108">
        <v>0</v>
      </c>
      <c r="R1946" s="36"/>
      <c r="S1946" s="36"/>
      <c r="T1946" s="32"/>
      <c r="U1946" s="33"/>
      <c r="V1946" s="33"/>
      <c r="W1946" s="33"/>
    </row>
    <row r="1947" spans="1:23" ht="25" customHeight="1" x14ac:dyDescent="0.3">
      <c r="A1947" s="32"/>
      <c r="B1947" s="32"/>
      <c r="C1947" s="32"/>
      <c r="D1947" s="32"/>
      <c r="E1947" s="126"/>
      <c r="F1947" s="35"/>
      <c r="G1947" s="35"/>
      <c r="H1947" s="35"/>
      <c r="I1947" s="33">
        <v>0</v>
      </c>
      <c r="J1947" s="33">
        <v>0</v>
      </c>
      <c r="K1947" s="33">
        <v>0</v>
      </c>
      <c r="L1947" s="33">
        <v>0</v>
      </c>
      <c r="M1947" s="33">
        <v>0</v>
      </c>
      <c r="N1947" s="108">
        <v>0</v>
      </c>
      <c r="O1947" s="108">
        <v>0</v>
      </c>
      <c r="R1947" s="36"/>
      <c r="S1947" s="36"/>
      <c r="T1947" s="32"/>
      <c r="U1947" s="33"/>
      <c r="V1947" s="33"/>
      <c r="W1947" s="33"/>
    </row>
    <row r="1948" spans="1:23" ht="25" customHeight="1" x14ac:dyDescent="0.3">
      <c r="A1948" s="32"/>
      <c r="B1948" s="32"/>
      <c r="C1948" s="32"/>
      <c r="D1948" s="32"/>
      <c r="E1948" s="126"/>
      <c r="F1948" s="35"/>
      <c r="G1948" s="35"/>
      <c r="H1948" s="35"/>
      <c r="I1948" s="33">
        <v>0</v>
      </c>
      <c r="J1948" s="33">
        <v>0</v>
      </c>
      <c r="K1948" s="33">
        <v>0</v>
      </c>
      <c r="L1948" s="33">
        <v>0</v>
      </c>
      <c r="M1948" s="33">
        <v>0</v>
      </c>
      <c r="N1948" s="108">
        <v>0</v>
      </c>
      <c r="O1948" s="108">
        <v>0</v>
      </c>
      <c r="R1948" s="36"/>
      <c r="S1948" s="36"/>
      <c r="T1948" s="32"/>
      <c r="U1948" s="33"/>
      <c r="V1948" s="33"/>
      <c r="W1948" s="33"/>
    </row>
    <row r="1949" spans="1:23" ht="25" customHeight="1" x14ac:dyDescent="0.3">
      <c r="A1949" s="32"/>
      <c r="B1949" s="32"/>
      <c r="C1949" s="32"/>
      <c r="D1949" s="32"/>
      <c r="E1949" s="126"/>
      <c r="F1949" s="35"/>
      <c r="G1949" s="35"/>
      <c r="H1949" s="35"/>
      <c r="I1949" s="33">
        <v>0</v>
      </c>
      <c r="J1949" s="33">
        <v>0</v>
      </c>
      <c r="K1949" s="33">
        <v>0</v>
      </c>
      <c r="L1949" s="33">
        <v>0</v>
      </c>
      <c r="M1949" s="33">
        <v>0</v>
      </c>
      <c r="N1949" s="108">
        <v>0</v>
      </c>
      <c r="O1949" s="108">
        <v>0</v>
      </c>
      <c r="R1949" s="36"/>
      <c r="S1949" s="36"/>
      <c r="T1949" s="32"/>
      <c r="U1949" s="33"/>
      <c r="V1949" s="33"/>
      <c r="W1949" s="33"/>
    </row>
    <row r="1950" spans="1:23" ht="25" customHeight="1" x14ac:dyDescent="0.3">
      <c r="A1950" s="32"/>
      <c r="B1950" s="32"/>
      <c r="C1950" s="32"/>
      <c r="D1950" s="32"/>
      <c r="E1950" s="126"/>
      <c r="F1950" s="35"/>
      <c r="G1950" s="35"/>
      <c r="H1950" s="35"/>
      <c r="I1950" s="33">
        <v>0</v>
      </c>
      <c r="J1950" s="33">
        <v>0</v>
      </c>
      <c r="K1950" s="33">
        <v>0</v>
      </c>
      <c r="L1950" s="33">
        <v>0</v>
      </c>
      <c r="M1950" s="33">
        <v>0</v>
      </c>
      <c r="N1950" s="108">
        <v>0</v>
      </c>
      <c r="O1950" s="108">
        <v>0</v>
      </c>
      <c r="R1950" s="36"/>
      <c r="S1950" s="36"/>
      <c r="T1950" s="32"/>
      <c r="U1950" s="33"/>
      <c r="V1950" s="33"/>
      <c r="W1950" s="33"/>
    </row>
    <row r="1951" spans="1:23" ht="25" customHeight="1" x14ac:dyDescent="0.3">
      <c r="A1951" s="32"/>
      <c r="B1951" s="32"/>
      <c r="C1951" s="32"/>
      <c r="D1951" s="32"/>
      <c r="E1951" s="126"/>
      <c r="F1951" s="35"/>
      <c r="G1951" s="35"/>
      <c r="H1951" s="35"/>
      <c r="I1951" s="33">
        <v>0</v>
      </c>
      <c r="J1951" s="33">
        <v>0</v>
      </c>
      <c r="K1951" s="33">
        <v>0</v>
      </c>
      <c r="L1951" s="33">
        <v>0</v>
      </c>
      <c r="M1951" s="33">
        <v>0</v>
      </c>
      <c r="N1951" s="108">
        <v>0</v>
      </c>
      <c r="O1951" s="108">
        <v>0</v>
      </c>
      <c r="R1951" s="36"/>
      <c r="S1951" s="36"/>
      <c r="T1951" s="32"/>
      <c r="U1951" s="33"/>
      <c r="V1951" s="33"/>
      <c r="W1951" s="33"/>
    </row>
    <row r="1952" spans="1:23" ht="25" customHeight="1" x14ac:dyDescent="0.3">
      <c r="A1952" s="32"/>
      <c r="B1952" s="32"/>
      <c r="C1952" s="32"/>
      <c r="D1952" s="32"/>
      <c r="E1952" s="126"/>
      <c r="F1952" s="35"/>
      <c r="G1952" s="35"/>
      <c r="H1952" s="35"/>
      <c r="I1952" s="33">
        <v>0</v>
      </c>
      <c r="J1952" s="33">
        <v>0</v>
      </c>
      <c r="K1952" s="33">
        <v>0</v>
      </c>
      <c r="L1952" s="33">
        <v>0</v>
      </c>
      <c r="M1952" s="33">
        <v>0</v>
      </c>
      <c r="N1952" s="108">
        <v>0</v>
      </c>
      <c r="O1952" s="108">
        <v>0</v>
      </c>
      <c r="R1952" s="36"/>
      <c r="S1952" s="36"/>
      <c r="T1952" s="32"/>
      <c r="U1952" s="33"/>
      <c r="V1952" s="33"/>
      <c r="W1952" s="33"/>
    </row>
    <row r="1953" spans="1:23" ht="25" customHeight="1" x14ac:dyDescent="0.3">
      <c r="A1953" s="32"/>
      <c r="B1953" s="32"/>
      <c r="C1953" s="32"/>
      <c r="D1953" s="32"/>
      <c r="E1953" s="126"/>
      <c r="F1953" s="35"/>
      <c r="G1953" s="35"/>
      <c r="H1953" s="35"/>
      <c r="I1953" s="33">
        <v>0</v>
      </c>
      <c r="J1953" s="33">
        <v>0</v>
      </c>
      <c r="K1953" s="33">
        <v>0</v>
      </c>
      <c r="L1953" s="33">
        <v>0</v>
      </c>
      <c r="M1953" s="33">
        <v>0</v>
      </c>
      <c r="N1953" s="108">
        <v>0</v>
      </c>
      <c r="O1953" s="108">
        <v>0</v>
      </c>
      <c r="R1953" s="36"/>
      <c r="S1953" s="36"/>
      <c r="T1953" s="32"/>
      <c r="U1953" s="33"/>
      <c r="V1953" s="33"/>
      <c r="W1953" s="33"/>
    </row>
    <row r="1954" spans="1:23" ht="25" customHeight="1" x14ac:dyDescent="0.3">
      <c r="A1954" s="32"/>
      <c r="B1954" s="32"/>
      <c r="C1954" s="32"/>
      <c r="D1954" s="32"/>
      <c r="E1954" s="126"/>
      <c r="F1954" s="35"/>
      <c r="G1954" s="35"/>
      <c r="H1954" s="35"/>
      <c r="I1954" s="33">
        <v>0</v>
      </c>
      <c r="J1954" s="33">
        <v>0</v>
      </c>
      <c r="K1954" s="33">
        <v>0</v>
      </c>
      <c r="L1954" s="33">
        <v>0</v>
      </c>
      <c r="M1954" s="33">
        <v>0</v>
      </c>
      <c r="N1954" s="108">
        <v>0</v>
      </c>
      <c r="O1954" s="108">
        <v>0</v>
      </c>
      <c r="R1954" s="36"/>
      <c r="S1954" s="36"/>
      <c r="T1954" s="32"/>
      <c r="U1954" s="33"/>
      <c r="V1954" s="33"/>
      <c r="W1954" s="33"/>
    </row>
    <row r="1955" spans="1:23" ht="25" customHeight="1" x14ac:dyDescent="0.3">
      <c r="A1955" s="32"/>
      <c r="B1955" s="32"/>
      <c r="C1955" s="32"/>
      <c r="D1955" s="32"/>
      <c r="E1955" s="126"/>
      <c r="F1955" s="35"/>
      <c r="G1955" s="35"/>
      <c r="H1955" s="35"/>
      <c r="I1955" s="33">
        <v>0</v>
      </c>
      <c r="J1955" s="33">
        <v>0</v>
      </c>
      <c r="K1955" s="33">
        <v>0</v>
      </c>
      <c r="L1955" s="33">
        <v>0</v>
      </c>
      <c r="M1955" s="33">
        <v>0</v>
      </c>
      <c r="N1955" s="108">
        <v>0</v>
      </c>
      <c r="O1955" s="108">
        <v>0</v>
      </c>
      <c r="R1955" s="36"/>
      <c r="S1955" s="36"/>
      <c r="T1955" s="32"/>
      <c r="U1955" s="33"/>
      <c r="V1955" s="33"/>
      <c r="W1955" s="33"/>
    </row>
    <row r="1956" spans="1:23" ht="25" customHeight="1" x14ac:dyDescent="0.3">
      <c r="A1956" s="32"/>
      <c r="B1956" s="32"/>
      <c r="C1956" s="32"/>
      <c r="D1956" s="32"/>
      <c r="E1956" s="126"/>
      <c r="F1956" s="35"/>
      <c r="G1956" s="35"/>
      <c r="H1956" s="35"/>
      <c r="I1956" s="33">
        <v>0</v>
      </c>
      <c r="J1956" s="33">
        <v>0</v>
      </c>
      <c r="K1956" s="33">
        <v>0</v>
      </c>
      <c r="L1956" s="33">
        <v>0</v>
      </c>
      <c r="M1956" s="33">
        <v>0</v>
      </c>
      <c r="N1956" s="108">
        <v>0</v>
      </c>
      <c r="O1956" s="108">
        <v>0</v>
      </c>
      <c r="R1956" s="36"/>
      <c r="S1956" s="36"/>
      <c r="T1956" s="32"/>
      <c r="U1956" s="33"/>
      <c r="V1956" s="33"/>
      <c r="W1956" s="33"/>
    </row>
    <row r="1957" spans="1:23" ht="25" customHeight="1" x14ac:dyDescent="0.3">
      <c r="A1957" s="32"/>
      <c r="B1957" s="32"/>
      <c r="C1957" s="32"/>
      <c r="D1957" s="32"/>
      <c r="E1957" s="126"/>
      <c r="F1957" s="35"/>
      <c r="G1957" s="35"/>
      <c r="H1957" s="35"/>
      <c r="I1957" s="33">
        <v>0</v>
      </c>
      <c r="J1957" s="33">
        <v>0</v>
      </c>
      <c r="K1957" s="33">
        <v>0</v>
      </c>
      <c r="L1957" s="33">
        <v>0</v>
      </c>
      <c r="M1957" s="33">
        <v>0</v>
      </c>
      <c r="N1957" s="108">
        <v>0</v>
      </c>
      <c r="O1957" s="108">
        <v>0</v>
      </c>
      <c r="R1957" s="36"/>
      <c r="S1957" s="36"/>
      <c r="T1957" s="32"/>
      <c r="U1957" s="33"/>
      <c r="V1957" s="33"/>
      <c r="W1957" s="33"/>
    </row>
    <row r="1958" spans="1:23" ht="25" customHeight="1" x14ac:dyDescent="0.3">
      <c r="A1958" s="32"/>
      <c r="B1958" s="32"/>
      <c r="C1958" s="32"/>
      <c r="D1958" s="32"/>
      <c r="E1958" s="126"/>
      <c r="F1958" s="35"/>
      <c r="G1958" s="35"/>
      <c r="H1958" s="35"/>
      <c r="I1958" s="33">
        <v>0</v>
      </c>
      <c r="J1958" s="33">
        <v>0</v>
      </c>
      <c r="K1958" s="33">
        <v>0</v>
      </c>
      <c r="L1958" s="33">
        <v>0</v>
      </c>
      <c r="M1958" s="33">
        <v>0</v>
      </c>
      <c r="N1958" s="108">
        <v>0</v>
      </c>
      <c r="O1958" s="108">
        <v>0</v>
      </c>
      <c r="R1958" s="36"/>
      <c r="S1958" s="36"/>
      <c r="T1958" s="32"/>
      <c r="U1958" s="33"/>
      <c r="V1958" s="33"/>
      <c r="W1958" s="33"/>
    </row>
    <row r="1959" spans="1:23" ht="25" customHeight="1" x14ac:dyDescent="0.3">
      <c r="A1959" s="32"/>
      <c r="B1959" s="32"/>
      <c r="C1959" s="32"/>
      <c r="D1959" s="32"/>
      <c r="E1959" s="126"/>
      <c r="F1959" s="35"/>
      <c r="G1959" s="35"/>
      <c r="H1959" s="35"/>
      <c r="I1959" s="33">
        <v>0</v>
      </c>
      <c r="J1959" s="33">
        <v>0</v>
      </c>
      <c r="K1959" s="33">
        <v>0</v>
      </c>
      <c r="L1959" s="33">
        <v>0</v>
      </c>
      <c r="M1959" s="33">
        <v>0</v>
      </c>
      <c r="N1959" s="108">
        <v>0</v>
      </c>
      <c r="O1959" s="108">
        <v>0</v>
      </c>
      <c r="R1959" s="36"/>
      <c r="S1959" s="36"/>
      <c r="T1959" s="32"/>
      <c r="U1959" s="33"/>
      <c r="V1959" s="33"/>
      <c r="W1959" s="33"/>
    </row>
    <row r="1960" spans="1:23" ht="25" customHeight="1" x14ac:dyDescent="0.3">
      <c r="A1960" s="32"/>
      <c r="B1960" s="32"/>
      <c r="C1960" s="32"/>
      <c r="D1960" s="32"/>
      <c r="E1960" s="126"/>
      <c r="F1960" s="35"/>
      <c r="G1960" s="35"/>
      <c r="H1960" s="35"/>
      <c r="I1960" s="33">
        <v>0</v>
      </c>
      <c r="J1960" s="33">
        <v>0</v>
      </c>
      <c r="K1960" s="33">
        <v>0</v>
      </c>
      <c r="L1960" s="33">
        <v>0</v>
      </c>
      <c r="M1960" s="33">
        <v>0</v>
      </c>
      <c r="N1960" s="108">
        <v>0</v>
      </c>
      <c r="O1960" s="108">
        <v>0</v>
      </c>
      <c r="R1960" s="36"/>
      <c r="S1960" s="36"/>
      <c r="T1960" s="32"/>
      <c r="U1960" s="33"/>
      <c r="V1960" s="33"/>
      <c r="W1960" s="33"/>
    </row>
    <row r="1961" spans="1:23" ht="25" customHeight="1" x14ac:dyDescent="0.3">
      <c r="A1961" s="32"/>
      <c r="B1961" s="32"/>
      <c r="C1961" s="32"/>
      <c r="D1961" s="32"/>
      <c r="E1961" s="126"/>
      <c r="F1961" s="35"/>
      <c r="G1961" s="35"/>
      <c r="H1961" s="35"/>
      <c r="I1961" s="33">
        <v>0</v>
      </c>
      <c r="J1961" s="33">
        <v>0</v>
      </c>
      <c r="K1961" s="33">
        <v>0</v>
      </c>
      <c r="L1961" s="33">
        <v>0</v>
      </c>
      <c r="M1961" s="33">
        <v>0</v>
      </c>
      <c r="N1961" s="108">
        <v>0</v>
      </c>
      <c r="O1961" s="108">
        <v>0</v>
      </c>
      <c r="R1961" s="36"/>
      <c r="S1961" s="36"/>
      <c r="T1961" s="32"/>
      <c r="U1961" s="33"/>
      <c r="V1961" s="33"/>
      <c r="W1961" s="33"/>
    </row>
    <row r="1962" spans="1:23" ht="25" customHeight="1" x14ac:dyDescent="0.3">
      <c r="A1962" s="32"/>
      <c r="B1962" s="32"/>
      <c r="C1962" s="32"/>
      <c r="D1962" s="32"/>
      <c r="E1962" s="126"/>
      <c r="F1962" s="35"/>
      <c r="G1962" s="35"/>
      <c r="H1962" s="35"/>
      <c r="I1962" s="33">
        <v>0</v>
      </c>
      <c r="J1962" s="33">
        <v>0</v>
      </c>
      <c r="K1962" s="33">
        <v>0</v>
      </c>
      <c r="L1962" s="33">
        <v>0</v>
      </c>
      <c r="M1962" s="33">
        <v>0</v>
      </c>
      <c r="N1962" s="108">
        <v>0</v>
      </c>
      <c r="O1962" s="108">
        <v>0</v>
      </c>
      <c r="R1962" s="36"/>
      <c r="S1962" s="36"/>
      <c r="T1962" s="32"/>
      <c r="U1962" s="33"/>
      <c r="V1962" s="33"/>
      <c r="W1962" s="33"/>
    </row>
    <row r="1963" spans="1:23" ht="25" customHeight="1" x14ac:dyDescent="0.3">
      <c r="A1963" s="32"/>
      <c r="B1963" s="32"/>
      <c r="C1963" s="32"/>
      <c r="D1963" s="32"/>
      <c r="E1963" s="126"/>
      <c r="F1963" s="35"/>
      <c r="G1963" s="35"/>
      <c r="H1963" s="35"/>
      <c r="I1963" s="33">
        <v>0</v>
      </c>
      <c r="J1963" s="33">
        <v>0</v>
      </c>
      <c r="K1963" s="33">
        <v>0</v>
      </c>
      <c r="L1963" s="33">
        <v>0</v>
      </c>
      <c r="M1963" s="33">
        <v>0</v>
      </c>
      <c r="N1963" s="108">
        <v>0</v>
      </c>
      <c r="O1963" s="108">
        <v>0</v>
      </c>
      <c r="R1963" s="36"/>
      <c r="S1963" s="36"/>
      <c r="T1963" s="32"/>
      <c r="U1963" s="33"/>
      <c r="V1963" s="33"/>
      <c r="W1963" s="33"/>
    </row>
    <row r="1964" spans="1:23" ht="25" customHeight="1" x14ac:dyDescent="0.3">
      <c r="A1964" s="32"/>
      <c r="B1964" s="32"/>
      <c r="C1964" s="32"/>
      <c r="D1964" s="32"/>
      <c r="E1964" s="126"/>
      <c r="F1964" s="35"/>
      <c r="G1964" s="35"/>
      <c r="H1964" s="35"/>
      <c r="I1964" s="33">
        <v>0</v>
      </c>
      <c r="J1964" s="33">
        <v>0</v>
      </c>
      <c r="K1964" s="33">
        <v>0</v>
      </c>
      <c r="L1964" s="33">
        <v>0</v>
      </c>
      <c r="M1964" s="33">
        <v>0</v>
      </c>
      <c r="N1964" s="108">
        <v>0</v>
      </c>
      <c r="O1964" s="108">
        <v>0</v>
      </c>
      <c r="R1964" s="36"/>
      <c r="S1964" s="36"/>
      <c r="T1964" s="32"/>
      <c r="U1964" s="33"/>
      <c r="V1964" s="33"/>
      <c r="W1964" s="33"/>
    </row>
    <row r="1965" spans="1:23" ht="25" customHeight="1" x14ac:dyDescent="0.3">
      <c r="A1965" s="32"/>
      <c r="B1965" s="32"/>
      <c r="C1965" s="32"/>
      <c r="D1965" s="32"/>
      <c r="E1965" s="126"/>
      <c r="F1965" s="35"/>
      <c r="G1965" s="35"/>
      <c r="H1965" s="35"/>
      <c r="I1965" s="33">
        <v>0</v>
      </c>
      <c r="J1965" s="33">
        <v>0</v>
      </c>
      <c r="K1965" s="33">
        <v>0</v>
      </c>
      <c r="L1965" s="33">
        <v>0</v>
      </c>
      <c r="M1965" s="33">
        <v>0</v>
      </c>
      <c r="N1965" s="108">
        <v>0</v>
      </c>
      <c r="O1965" s="108">
        <v>0</v>
      </c>
      <c r="R1965" s="36"/>
      <c r="S1965" s="36"/>
      <c r="T1965" s="32"/>
      <c r="U1965" s="33"/>
      <c r="V1965" s="33"/>
      <c r="W1965" s="33"/>
    </row>
    <row r="1966" spans="1:23" ht="25" customHeight="1" x14ac:dyDescent="0.3">
      <c r="A1966" s="32"/>
      <c r="B1966" s="32"/>
      <c r="C1966" s="32"/>
      <c r="D1966" s="32"/>
      <c r="E1966" s="126"/>
      <c r="F1966" s="35"/>
      <c r="G1966" s="35"/>
      <c r="H1966" s="35"/>
      <c r="I1966" s="33">
        <v>0</v>
      </c>
      <c r="J1966" s="33">
        <v>0</v>
      </c>
      <c r="K1966" s="33">
        <v>0</v>
      </c>
      <c r="L1966" s="33">
        <v>0</v>
      </c>
      <c r="M1966" s="33">
        <v>0</v>
      </c>
      <c r="N1966" s="108">
        <v>0</v>
      </c>
      <c r="O1966" s="108">
        <v>0</v>
      </c>
      <c r="R1966" s="36"/>
      <c r="S1966" s="36"/>
      <c r="T1966" s="32"/>
      <c r="U1966" s="33"/>
      <c r="V1966" s="33"/>
      <c r="W1966" s="33"/>
    </row>
    <row r="1967" spans="1:23" ht="25" customHeight="1" x14ac:dyDescent="0.3">
      <c r="A1967" s="32"/>
      <c r="B1967" s="32"/>
      <c r="C1967" s="32"/>
      <c r="D1967" s="32"/>
      <c r="E1967" s="126"/>
      <c r="F1967" s="35"/>
      <c r="G1967" s="35"/>
      <c r="H1967" s="35"/>
      <c r="I1967" s="33">
        <v>0</v>
      </c>
      <c r="J1967" s="33">
        <v>0</v>
      </c>
      <c r="K1967" s="33">
        <v>0</v>
      </c>
      <c r="L1967" s="33">
        <v>0</v>
      </c>
      <c r="M1967" s="33">
        <v>0</v>
      </c>
      <c r="N1967" s="108">
        <v>0</v>
      </c>
      <c r="O1967" s="108">
        <v>0</v>
      </c>
      <c r="R1967" s="36"/>
      <c r="S1967" s="36"/>
      <c r="T1967" s="32"/>
      <c r="U1967" s="33"/>
      <c r="V1967" s="33"/>
      <c r="W1967" s="33"/>
    </row>
    <row r="1968" spans="1:23" ht="25" customHeight="1" x14ac:dyDescent="0.3">
      <c r="A1968" s="32"/>
      <c r="B1968" s="32"/>
      <c r="C1968" s="32"/>
      <c r="D1968" s="32"/>
      <c r="E1968" s="126"/>
      <c r="F1968" s="35"/>
      <c r="G1968" s="35"/>
      <c r="H1968" s="35"/>
      <c r="I1968" s="33">
        <v>0</v>
      </c>
      <c r="J1968" s="33">
        <v>0</v>
      </c>
      <c r="K1968" s="33">
        <v>0</v>
      </c>
      <c r="L1968" s="33">
        <v>0</v>
      </c>
      <c r="M1968" s="33">
        <v>0</v>
      </c>
      <c r="N1968" s="108">
        <v>0</v>
      </c>
      <c r="O1968" s="108">
        <v>0</v>
      </c>
      <c r="R1968" s="36"/>
      <c r="S1968" s="36"/>
      <c r="T1968" s="32"/>
      <c r="U1968" s="33"/>
      <c r="V1968" s="33"/>
      <c r="W1968" s="33"/>
    </row>
    <row r="1969" spans="1:23" ht="25" customHeight="1" x14ac:dyDescent="0.3">
      <c r="A1969" s="32"/>
      <c r="B1969" s="32"/>
      <c r="C1969" s="32"/>
      <c r="D1969" s="32"/>
      <c r="E1969" s="126"/>
      <c r="F1969" s="35"/>
      <c r="G1969" s="35"/>
      <c r="H1969" s="35"/>
      <c r="I1969" s="33">
        <v>0</v>
      </c>
      <c r="J1969" s="33">
        <v>0</v>
      </c>
      <c r="K1969" s="33">
        <v>0</v>
      </c>
      <c r="L1969" s="33">
        <v>0</v>
      </c>
      <c r="M1969" s="33">
        <v>0</v>
      </c>
      <c r="N1969" s="108">
        <v>0</v>
      </c>
      <c r="O1969" s="108">
        <v>0</v>
      </c>
      <c r="R1969" s="36"/>
      <c r="S1969" s="36"/>
      <c r="T1969" s="32"/>
      <c r="U1969" s="33"/>
      <c r="V1969" s="33"/>
      <c r="W1969" s="33"/>
    </row>
    <row r="1970" spans="1:23" ht="25" customHeight="1" x14ac:dyDescent="0.3">
      <c r="A1970" s="32"/>
      <c r="B1970" s="32"/>
      <c r="C1970" s="32"/>
      <c r="D1970" s="32"/>
      <c r="E1970" s="126"/>
      <c r="F1970" s="35"/>
      <c r="G1970" s="35"/>
      <c r="H1970" s="35"/>
      <c r="I1970" s="33">
        <v>0</v>
      </c>
      <c r="J1970" s="33">
        <v>0</v>
      </c>
      <c r="K1970" s="33">
        <v>0</v>
      </c>
      <c r="L1970" s="33">
        <v>0</v>
      </c>
      <c r="M1970" s="33">
        <v>0</v>
      </c>
      <c r="N1970" s="108">
        <v>0</v>
      </c>
      <c r="O1970" s="108">
        <v>0</v>
      </c>
      <c r="R1970" s="36"/>
      <c r="S1970" s="36"/>
      <c r="T1970" s="32"/>
      <c r="U1970" s="33"/>
      <c r="V1970" s="33"/>
      <c r="W1970" s="33"/>
    </row>
    <row r="1971" spans="1:23" ht="25" customHeight="1" x14ac:dyDescent="0.3">
      <c r="A1971" s="32"/>
      <c r="B1971" s="32"/>
      <c r="C1971" s="32"/>
      <c r="D1971" s="32"/>
      <c r="E1971" s="126"/>
      <c r="F1971" s="35"/>
      <c r="G1971" s="35"/>
      <c r="H1971" s="35"/>
      <c r="I1971" s="33">
        <v>0</v>
      </c>
      <c r="J1971" s="33">
        <v>0</v>
      </c>
      <c r="K1971" s="33">
        <v>0</v>
      </c>
      <c r="L1971" s="33">
        <v>0</v>
      </c>
      <c r="M1971" s="33">
        <v>0</v>
      </c>
      <c r="N1971" s="108">
        <v>0</v>
      </c>
      <c r="O1971" s="108">
        <v>0</v>
      </c>
      <c r="R1971" s="36"/>
      <c r="S1971" s="36"/>
      <c r="T1971" s="32"/>
      <c r="U1971" s="33"/>
      <c r="V1971" s="33"/>
      <c r="W1971" s="33"/>
    </row>
    <row r="1972" spans="1:23" ht="25" customHeight="1" x14ac:dyDescent="0.3">
      <c r="A1972" s="32"/>
      <c r="B1972" s="32"/>
      <c r="C1972" s="32"/>
      <c r="D1972" s="32"/>
      <c r="E1972" s="126"/>
      <c r="F1972" s="35"/>
      <c r="G1972" s="35"/>
      <c r="H1972" s="35"/>
      <c r="I1972" s="33">
        <v>0</v>
      </c>
      <c r="J1972" s="33">
        <v>0</v>
      </c>
      <c r="K1972" s="33">
        <v>0</v>
      </c>
      <c r="L1972" s="33">
        <v>0</v>
      </c>
      <c r="M1972" s="33">
        <v>0</v>
      </c>
      <c r="N1972" s="108">
        <v>0</v>
      </c>
      <c r="O1972" s="108">
        <v>0</v>
      </c>
      <c r="R1972" s="36"/>
      <c r="S1972" s="36"/>
      <c r="T1972" s="32"/>
      <c r="U1972" s="33"/>
      <c r="V1972" s="33"/>
      <c r="W1972" s="33"/>
    </row>
    <row r="1973" spans="1:23" ht="25" customHeight="1" x14ac:dyDescent="0.3">
      <c r="A1973" s="32"/>
      <c r="B1973" s="32"/>
      <c r="C1973" s="32"/>
      <c r="D1973" s="32"/>
      <c r="E1973" s="126"/>
      <c r="F1973" s="35"/>
      <c r="G1973" s="35"/>
      <c r="H1973" s="35"/>
      <c r="I1973" s="33">
        <v>0</v>
      </c>
      <c r="J1973" s="33">
        <v>0</v>
      </c>
      <c r="K1973" s="33">
        <v>0</v>
      </c>
      <c r="L1973" s="33">
        <v>0</v>
      </c>
      <c r="M1973" s="33">
        <v>0</v>
      </c>
      <c r="N1973" s="108">
        <v>0</v>
      </c>
      <c r="O1973" s="108">
        <v>0</v>
      </c>
      <c r="R1973" s="36"/>
      <c r="S1973" s="36"/>
      <c r="T1973" s="32"/>
      <c r="U1973" s="33"/>
      <c r="V1973" s="33"/>
      <c r="W1973" s="33"/>
    </row>
    <row r="1974" spans="1:23" ht="25" customHeight="1" x14ac:dyDescent="0.3">
      <c r="A1974" s="32"/>
      <c r="B1974" s="32"/>
      <c r="C1974" s="32"/>
      <c r="D1974" s="32"/>
      <c r="E1974" s="126"/>
      <c r="F1974" s="35"/>
      <c r="G1974" s="35"/>
      <c r="H1974" s="35"/>
      <c r="I1974" s="33">
        <v>0</v>
      </c>
      <c r="J1974" s="33">
        <v>0</v>
      </c>
      <c r="K1974" s="33">
        <v>0</v>
      </c>
      <c r="L1974" s="33">
        <v>0</v>
      </c>
      <c r="M1974" s="33">
        <v>0</v>
      </c>
      <c r="N1974" s="108">
        <v>0</v>
      </c>
      <c r="O1974" s="108">
        <v>0</v>
      </c>
      <c r="R1974" s="36"/>
      <c r="S1974" s="36"/>
      <c r="T1974" s="32"/>
      <c r="U1974" s="33"/>
      <c r="V1974" s="33"/>
      <c r="W1974" s="33"/>
    </row>
    <row r="1975" spans="1:23" ht="25" customHeight="1" x14ac:dyDescent="0.3">
      <c r="A1975" s="32"/>
      <c r="B1975" s="32"/>
      <c r="C1975" s="32"/>
      <c r="D1975" s="32"/>
      <c r="E1975" s="126"/>
      <c r="F1975" s="35"/>
      <c r="G1975" s="35"/>
      <c r="H1975" s="35"/>
      <c r="I1975" s="33">
        <v>0</v>
      </c>
      <c r="J1975" s="33">
        <v>0</v>
      </c>
      <c r="K1975" s="33">
        <v>0</v>
      </c>
      <c r="L1975" s="33">
        <v>0</v>
      </c>
      <c r="M1975" s="33">
        <v>0</v>
      </c>
      <c r="N1975" s="108">
        <v>0</v>
      </c>
      <c r="O1975" s="108">
        <v>0</v>
      </c>
      <c r="R1975" s="36"/>
      <c r="S1975" s="36"/>
      <c r="T1975" s="32"/>
      <c r="U1975" s="33"/>
      <c r="V1975" s="33"/>
      <c r="W1975" s="33"/>
    </row>
    <row r="1976" spans="1:23" ht="25" customHeight="1" x14ac:dyDescent="0.3">
      <c r="A1976" s="32"/>
      <c r="B1976" s="32"/>
      <c r="C1976" s="32"/>
      <c r="D1976" s="32"/>
      <c r="E1976" s="126"/>
      <c r="F1976" s="35"/>
      <c r="G1976" s="35"/>
      <c r="H1976" s="35"/>
      <c r="I1976" s="33">
        <v>0</v>
      </c>
      <c r="J1976" s="33">
        <v>0</v>
      </c>
      <c r="K1976" s="33">
        <v>0</v>
      </c>
      <c r="L1976" s="33">
        <v>0</v>
      </c>
      <c r="M1976" s="33">
        <v>0</v>
      </c>
      <c r="N1976" s="108">
        <v>0</v>
      </c>
      <c r="O1976" s="108">
        <v>0</v>
      </c>
      <c r="R1976" s="36"/>
      <c r="S1976" s="36"/>
      <c r="T1976" s="32"/>
      <c r="U1976" s="33"/>
      <c r="V1976" s="33"/>
      <c r="W1976" s="33"/>
    </row>
    <row r="1977" spans="1:23" ht="25" customHeight="1" x14ac:dyDescent="0.3">
      <c r="A1977" s="32"/>
      <c r="B1977" s="32"/>
      <c r="C1977" s="32"/>
      <c r="D1977" s="32"/>
      <c r="E1977" s="126"/>
      <c r="F1977" s="35"/>
      <c r="G1977" s="35"/>
      <c r="H1977" s="35"/>
      <c r="I1977" s="33">
        <v>0</v>
      </c>
      <c r="J1977" s="33">
        <v>0</v>
      </c>
      <c r="K1977" s="33">
        <v>0</v>
      </c>
      <c r="L1977" s="33">
        <v>0</v>
      </c>
      <c r="M1977" s="33">
        <v>0</v>
      </c>
      <c r="N1977" s="108">
        <v>0</v>
      </c>
      <c r="O1977" s="108">
        <v>0</v>
      </c>
      <c r="R1977" s="36"/>
      <c r="S1977" s="36"/>
      <c r="T1977" s="32"/>
      <c r="U1977" s="33"/>
      <c r="V1977" s="33"/>
      <c r="W1977" s="33"/>
    </row>
    <row r="1978" spans="1:23" ht="25" customHeight="1" x14ac:dyDescent="0.3">
      <c r="A1978" s="32"/>
      <c r="B1978" s="32"/>
      <c r="C1978" s="32"/>
      <c r="D1978" s="32"/>
      <c r="E1978" s="126"/>
      <c r="F1978" s="35"/>
      <c r="G1978" s="35"/>
      <c r="H1978" s="35"/>
      <c r="I1978" s="33">
        <v>0</v>
      </c>
      <c r="J1978" s="33">
        <v>0</v>
      </c>
      <c r="K1978" s="33">
        <v>0</v>
      </c>
      <c r="L1978" s="33">
        <v>0</v>
      </c>
      <c r="M1978" s="33">
        <v>0</v>
      </c>
      <c r="N1978" s="108">
        <v>0</v>
      </c>
      <c r="O1978" s="108">
        <v>0</v>
      </c>
      <c r="R1978" s="36"/>
      <c r="S1978" s="36"/>
      <c r="T1978" s="32"/>
      <c r="U1978" s="33"/>
      <c r="V1978" s="33"/>
      <c r="W1978" s="33"/>
    </row>
    <row r="1979" spans="1:23" ht="25" customHeight="1" x14ac:dyDescent="0.3">
      <c r="A1979" s="32"/>
      <c r="B1979" s="32"/>
      <c r="C1979" s="32"/>
      <c r="D1979" s="32"/>
      <c r="E1979" s="126"/>
      <c r="F1979" s="35"/>
      <c r="G1979" s="35"/>
      <c r="H1979" s="35"/>
      <c r="I1979" s="33">
        <v>0</v>
      </c>
      <c r="J1979" s="33">
        <v>0</v>
      </c>
      <c r="K1979" s="33">
        <v>0</v>
      </c>
      <c r="L1979" s="33">
        <v>0</v>
      </c>
      <c r="M1979" s="33">
        <v>0</v>
      </c>
      <c r="N1979" s="108">
        <v>0</v>
      </c>
      <c r="O1979" s="108">
        <v>0</v>
      </c>
      <c r="R1979" s="36"/>
      <c r="S1979" s="36"/>
      <c r="T1979" s="32"/>
      <c r="U1979" s="33"/>
      <c r="V1979" s="33"/>
      <c r="W1979" s="33"/>
    </row>
    <row r="1980" spans="1:23" ht="25" customHeight="1" x14ac:dyDescent="0.3">
      <c r="A1980" s="32"/>
      <c r="B1980" s="32"/>
      <c r="C1980" s="32"/>
      <c r="D1980" s="32"/>
      <c r="E1980" s="126"/>
      <c r="F1980" s="35"/>
      <c r="G1980" s="35"/>
      <c r="H1980" s="35"/>
      <c r="I1980" s="33">
        <v>0</v>
      </c>
      <c r="J1980" s="33">
        <v>0</v>
      </c>
      <c r="K1980" s="33">
        <v>0</v>
      </c>
      <c r="L1980" s="33">
        <v>0</v>
      </c>
      <c r="M1980" s="33">
        <v>0</v>
      </c>
      <c r="N1980" s="108">
        <v>0</v>
      </c>
      <c r="O1980" s="108">
        <v>0</v>
      </c>
      <c r="R1980" s="36"/>
      <c r="S1980" s="36"/>
      <c r="T1980" s="32"/>
      <c r="U1980" s="33"/>
      <c r="V1980" s="33"/>
      <c r="W1980" s="33"/>
    </row>
    <row r="1981" spans="1:23" ht="25" customHeight="1" x14ac:dyDescent="0.3">
      <c r="A1981" s="32"/>
      <c r="B1981" s="32"/>
      <c r="C1981" s="32"/>
      <c r="D1981" s="32"/>
      <c r="E1981" s="126"/>
      <c r="F1981" s="35"/>
      <c r="G1981" s="35"/>
      <c r="H1981" s="35"/>
      <c r="I1981" s="33">
        <v>0</v>
      </c>
      <c r="J1981" s="33">
        <v>0</v>
      </c>
      <c r="K1981" s="33">
        <v>0</v>
      </c>
      <c r="L1981" s="33">
        <v>0</v>
      </c>
      <c r="M1981" s="33">
        <v>0</v>
      </c>
      <c r="N1981" s="108">
        <v>0</v>
      </c>
      <c r="O1981" s="108">
        <v>0</v>
      </c>
      <c r="R1981" s="36"/>
      <c r="S1981" s="36"/>
      <c r="T1981" s="32"/>
      <c r="U1981" s="33"/>
      <c r="V1981" s="33"/>
      <c r="W1981" s="33"/>
    </row>
    <row r="1982" spans="1:23" ht="25" customHeight="1" x14ac:dyDescent="0.3">
      <c r="A1982" s="32"/>
      <c r="B1982" s="32"/>
      <c r="C1982" s="32"/>
      <c r="D1982" s="32"/>
      <c r="E1982" s="126"/>
      <c r="F1982" s="35"/>
      <c r="G1982" s="35"/>
      <c r="H1982" s="35"/>
      <c r="I1982" s="33">
        <v>0</v>
      </c>
      <c r="J1982" s="33">
        <v>0</v>
      </c>
      <c r="K1982" s="33">
        <v>0</v>
      </c>
      <c r="L1982" s="33">
        <v>0</v>
      </c>
      <c r="M1982" s="33">
        <v>0</v>
      </c>
      <c r="N1982" s="108">
        <v>0</v>
      </c>
      <c r="O1982" s="108">
        <v>0</v>
      </c>
      <c r="R1982" s="36"/>
      <c r="S1982" s="36"/>
      <c r="T1982" s="32"/>
      <c r="U1982" s="33"/>
      <c r="V1982" s="33"/>
      <c r="W1982" s="33"/>
    </row>
    <row r="1983" spans="1:23" ht="25" customHeight="1" x14ac:dyDescent="0.3">
      <c r="A1983" s="32"/>
      <c r="B1983" s="32"/>
      <c r="C1983" s="32"/>
      <c r="D1983" s="32"/>
      <c r="E1983" s="126"/>
      <c r="F1983" s="35"/>
      <c r="G1983" s="35"/>
      <c r="H1983" s="35"/>
      <c r="I1983" s="33">
        <v>0</v>
      </c>
      <c r="J1983" s="33">
        <v>0</v>
      </c>
      <c r="K1983" s="33">
        <v>0</v>
      </c>
      <c r="L1983" s="33">
        <v>0</v>
      </c>
      <c r="M1983" s="33">
        <v>0</v>
      </c>
      <c r="N1983" s="108">
        <v>0</v>
      </c>
      <c r="O1983" s="108">
        <v>0</v>
      </c>
      <c r="R1983" s="36"/>
      <c r="S1983" s="36"/>
      <c r="T1983" s="32"/>
      <c r="U1983" s="33"/>
      <c r="V1983" s="33"/>
      <c r="W1983" s="33"/>
    </row>
    <row r="1984" spans="1:23" ht="25" customHeight="1" x14ac:dyDescent="0.3">
      <c r="A1984" s="32"/>
      <c r="B1984" s="32"/>
      <c r="C1984" s="32"/>
      <c r="D1984" s="32"/>
      <c r="E1984" s="126"/>
      <c r="F1984" s="35"/>
      <c r="G1984" s="35"/>
      <c r="H1984" s="35"/>
      <c r="I1984" s="33">
        <v>0</v>
      </c>
      <c r="J1984" s="33">
        <v>0</v>
      </c>
      <c r="K1984" s="33">
        <v>0</v>
      </c>
      <c r="L1984" s="33">
        <v>0</v>
      </c>
      <c r="M1984" s="33">
        <v>0</v>
      </c>
      <c r="N1984" s="108">
        <v>0</v>
      </c>
      <c r="O1984" s="108">
        <v>0</v>
      </c>
      <c r="R1984" s="36"/>
      <c r="S1984" s="36"/>
      <c r="T1984" s="32"/>
      <c r="U1984" s="33"/>
      <c r="V1984" s="33"/>
      <c r="W1984" s="33"/>
    </row>
    <row r="1985" spans="1:23" ht="25" customHeight="1" x14ac:dyDescent="0.3">
      <c r="A1985" s="32"/>
      <c r="B1985" s="32"/>
      <c r="C1985" s="32"/>
      <c r="D1985" s="32"/>
      <c r="E1985" s="126"/>
      <c r="F1985" s="35"/>
      <c r="G1985" s="35"/>
      <c r="H1985" s="35"/>
      <c r="I1985" s="33">
        <v>0</v>
      </c>
      <c r="J1985" s="33">
        <v>0</v>
      </c>
      <c r="K1985" s="33">
        <v>0</v>
      </c>
      <c r="L1985" s="33">
        <v>0</v>
      </c>
      <c r="M1985" s="33">
        <v>0</v>
      </c>
      <c r="N1985" s="108">
        <v>0</v>
      </c>
      <c r="O1985" s="108">
        <v>0</v>
      </c>
      <c r="R1985" s="36"/>
      <c r="S1985" s="36"/>
      <c r="T1985" s="32"/>
      <c r="U1985" s="33"/>
      <c r="V1985" s="33"/>
      <c r="W1985" s="33"/>
    </row>
    <row r="1986" spans="1:23" ht="25" customHeight="1" x14ac:dyDescent="0.3">
      <c r="A1986" s="32"/>
      <c r="B1986" s="32"/>
      <c r="C1986" s="32"/>
      <c r="D1986" s="32"/>
      <c r="E1986" s="126"/>
      <c r="F1986" s="35"/>
      <c r="G1986" s="35"/>
      <c r="H1986" s="35"/>
      <c r="I1986" s="33">
        <v>0</v>
      </c>
      <c r="J1986" s="33">
        <v>0</v>
      </c>
      <c r="K1986" s="33">
        <v>0</v>
      </c>
      <c r="L1986" s="33">
        <v>0</v>
      </c>
      <c r="M1986" s="33">
        <v>0</v>
      </c>
      <c r="N1986" s="108">
        <v>0</v>
      </c>
      <c r="O1986" s="108">
        <v>0</v>
      </c>
      <c r="R1986" s="36"/>
      <c r="S1986" s="36"/>
      <c r="T1986" s="32"/>
      <c r="U1986" s="33"/>
      <c r="V1986" s="33"/>
      <c r="W1986" s="33"/>
    </row>
    <row r="1987" spans="1:23" ht="25" customHeight="1" x14ac:dyDescent="0.3">
      <c r="A1987" s="32"/>
      <c r="B1987" s="32"/>
      <c r="C1987" s="32"/>
      <c r="D1987" s="32"/>
      <c r="E1987" s="126"/>
      <c r="F1987" s="35"/>
      <c r="G1987" s="35"/>
      <c r="H1987" s="35"/>
      <c r="I1987" s="33">
        <v>0</v>
      </c>
      <c r="J1987" s="33">
        <v>0</v>
      </c>
      <c r="K1987" s="33">
        <v>0</v>
      </c>
      <c r="L1987" s="33">
        <v>0</v>
      </c>
      <c r="M1987" s="33">
        <v>0</v>
      </c>
      <c r="N1987" s="108">
        <v>0</v>
      </c>
      <c r="O1987" s="108">
        <v>0</v>
      </c>
      <c r="R1987" s="36"/>
      <c r="S1987" s="36"/>
      <c r="T1987" s="32"/>
      <c r="U1987" s="33"/>
      <c r="V1987" s="33"/>
      <c r="W1987" s="33"/>
    </row>
    <row r="1988" spans="1:23" ht="25" customHeight="1" x14ac:dyDescent="0.3">
      <c r="A1988" s="32"/>
      <c r="B1988" s="32"/>
      <c r="C1988" s="32"/>
      <c r="D1988" s="32"/>
      <c r="E1988" s="126"/>
      <c r="F1988" s="35"/>
      <c r="G1988" s="35"/>
      <c r="H1988" s="35"/>
      <c r="I1988" s="33">
        <v>0</v>
      </c>
      <c r="J1988" s="33">
        <v>0</v>
      </c>
      <c r="K1988" s="33">
        <v>0</v>
      </c>
      <c r="L1988" s="33">
        <v>0</v>
      </c>
      <c r="M1988" s="33">
        <v>0</v>
      </c>
      <c r="N1988" s="108">
        <v>0</v>
      </c>
      <c r="O1988" s="108">
        <v>0</v>
      </c>
      <c r="R1988" s="36"/>
      <c r="S1988" s="36"/>
      <c r="T1988" s="32"/>
      <c r="U1988" s="33"/>
      <c r="V1988" s="33"/>
      <c r="W1988" s="33"/>
    </row>
    <row r="1989" spans="1:23" ht="25" customHeight="1" x14ac:dyDescent="0.3">
      <c r="A1989" s="32"/>
      <c r="B1989" s="32"/>
      <c r="C1989" s="32"/>
      <c r="D1989" s="32"/>
      <c r="E1989" s="126"/>
      <c r="F1989" s="35"/>
      <c r="G1989" s="35"/>
      <c r="H1989" s="35"/>
      <c r="I1989" s="33">
        <v>0</v>
      </c>
      <c r="J1989" s="33">
        <v>0</v>
      </c>
      <c r="K1989" s="33">
        <v>0</v>
      </c>
      <c r="L1989" s="33">
        <v>0</v>
      </c>
      <c r="M1989" s="33">
        <v>0</v>
      </c>
      <c r="N1989" s="108">
        <v>0</v>
      </c>
      <c r="O1989" s="108">
        <v>0</v>
      </c>
      <c r="R1989" s="36"/>
      <c r="S1989" s="36"/>
      <c r="T1989" s="32"/>
      <c r="U1989" s="33"/>
      <c r="V1989" s="33"/>
      <c r="W1989" s="33"/>
    </row>
    <row r="1990" spans="1:23" ht="25" customHeight="1" x14ac:dyDescent="0.3">
      <c r="A1990" s="32"/>
      <c r="B1990" s="32"/>
      <c r="C1990" s="32"/>
      <c r="D1990" s="32"/>
      <c r="E1990" s="126"/>
      <c r="F1990" s="35"/>
      <c r="G1990" s="35"/>
      <c r="H1990" s="35"/>
      <c r="I1990" s="33">
        <v>0</v>
      </c>
      <c r="J1990" s="33">
        <v>0</v>
      </c>
      <c r="K1990" s="33">
        <v>0</v>
      </c>
      <c r="L1990" s="33">
        <v>0</v>
      </c>
      <c r="M1990" s="33">
        <v>0</v>
      </c>
      <c r="N1990" s="108">
        <v>0</v>
      </c>
      <c r="O1990" s="108">
        <v>0</v>
      </c>
      <c r="R1990" s="36"/>
      <c r="S1990" s="36"/>
      <c r="T1990" s="32"/>
      <c r="U1990" s="33"/>
      <c r="V1990" s="33"/>
      <c r="W1990" s="33"/>
    </row>
    <row r="1991" spans="1:23" ht="25" customHeight="1" x14ac:dyDescent="0.3">
      <c r="A1991" s="32"/>
      <c r="B1991" s="32"/>
      <c r="C1991" s="32"/>
      <c r="D1991" s="32"/>
      <c r="E1991" s="126"/>
      <c r="F1991" s="35"/>
      <c r="G1991" s="35"/>
      <c r="H1991" s="35"/>
      <c r="I1991" s="33">
        <v>0</v>
      </c>
      <c r="J1991" s="33">
        <v>0</v>
      </c>
      <c r="K1991" s="33">
        <v>0</v>
      </c>
      <c r="L1991" s="33">
        <v>0</v>
      </c>
      <c r="M1991" s="33">
        <v>0</v>
      </c>
      <c r="N1991" s="108">
        <v>0</v>
      </c>
      <c r="O1991" s="108">
        <v>0</v>
      </c>
      <c r="R1991" s="36"/>
      <c r="S1991" s="36"/>
      <c r="T1991" s="32"/>
      <c r="U1991" s="33"/>
      <c r="V1991" s="33"/>
      <c r="W1991" s="33"/>
    </row>
    <row r="1992" spans="1:23" ht="25" customHeight="1" x14ac:dyDescent="0.3">
      <c r="A1992" s="32"/>
      <c r="B1992" s="32"/>
      <c r="C1992" s="32"/>
      <c r="D1992" s="32"/>
      <c r="E1992" s="126"/>
      <c r="F1992" s="35"/>
      <c r="G1992" s="35"/>
      <c r="H1992" s="35"/>
      <c r="I1992" s="33">
        <v>0</v>
      </c>
      <c r="J1992" s="33">
        <v>0</v>
      </c>
      <c r="K1992" s="33">
        <v>0</v>
      </c>
      <c r="L1992" s="33">
        <v>0</v>
      </c>
      <c r="M1992" s="33">
        <v>0</v>
      </c>
      <c r="N1992" s="108">
        <v>0</v>
      </c>
      <c r="O1992" s="108">
        <v>0</v>
      </c>
      <c r="R1992" s="36"/>
      <c r="S1992" s="36"/>
      <c r="T1992" s="32"/>
      <c r="U1992" s="33"/>
      <c r="V1992" s="33"/>
      <c r="W1992" s="33"/>
    </row>
    <row r="1993" spans="1:23" ht="25" customHeight="1" x14ac:dyDescent="0.3">
      <c r="A1993" s="32"/>
      <c r="B1993" s="32"/>
      <c r="C1993" s="32"/>
      <c r="D1993" s="32"/>
      <c r="E1993" s="126"/>
      <c r="F1993" s="35"/>
      <c r="G1993" s="35"/>
      <c r="H1993" s="35"/>
      <c r="I1993" s="33">
        <v>0</v>
      </c>
      <c r="J1993" s="33">
        <v>0</v>
      </c>
      <c r="K1993" s="33">
        <v>0</v>
      </c>
      <c r="L1993" s="33">
        <v>0</v>
      </c>
      <c r="M1993" s="33">
        <v>0</v>
      </c>
      <c r="N1993" s="108">
        <v>0</v>
      </c>
      <c r="O1993" s="108">
        <v>0</v>
      </c>
      <c r="R1993" s="36"/>
      <c r="S1993" s="36"/>
      <c r="T1993" s="32"/>
      <c r="U1993" s="33"/>
      <c r="V1993" s="33"/>
      <c r="W1993" s="33"/>
    </row>
    <row r="1994" spans="1:23" ht="25" customHeight="1" x14ac:dyDescent="0.3">
      <c r="A1994" s="32"/>
      <c r="B1994" s="32"/>
      <c r="C1994" s="32"/>
      <c r="D1994" s="32"/>
      <c r="E1994" s="126"/>
      <c r="F1994" s="35"/>
      <c r="G1994" s="35"/>
      <c r="H1994" s="35"/>
      <c r="I1994" s="33">
        <v>0</v>
      </c>
      <c r="J1994" s="33">
        <v>0</v>
      </c>
      <c r="K1994" s="33">
        <v>0</v>
      </c>
      <c r="L1994" s="33">
        <v>0</v>
      </c>
      <c r="M1994" s="33">
        <v>0</v>
      </c>
      <c r="N1994" s="108">
        <v>0</v>
      </c>
      <c r="O1994" s="108">
        <v>0</v>
      </c>
      <c r="R1994" s="36"/>
      <c r="S1994" s="36"/>
      <c r="T1994" s="32"/>
      <c r="U1994" s="33"/>
      <c r="V1994" s="33"/>
      <c r="W1994" s="33"/>
    </row>
    <row r="1995" spans="1:23" ht="25" customHeight="1" x14ac:dyDescent="0.3">
      <c r="A1995" s="32"/>
      <c r="B1995" s="32"/>
      <c r="C1995" s="32"/>
      <c r="D1995" s="32"/>
      <c r="E1995" s="126"/>
      <c r="F1995" s="35"/>
      <c r="G1995" s="35"/>
      <c r="H1995" s="35"/>
      <c r="I1995" s="33">
        <v>0</v>
      </c>
      <c r="J1995" s="33">
        <v>0</v>
      </c>
      <c r="K1995" s="33">
        <v>0</v>
      </c>
      <c r="L1995" s="33">
        <v>0</v>
      </c>
      <c r="M1995" s="33">
        <v>0</v>
      </c>
      <c r="N1995" s="108">
        <v>0</v>
      </c>
      <c r="O1995" s="108">
        <v>0</v>
      </c>
      <c r="R1995" s="36"/>
      <c r="S1995" s="36"/>
      <c r="T1995" s="32"/>
      <c r="U1995" s="33"/>
      <c r="V1995" s="33"/>
      <c r="W1995" s="33"/>
    </row>
    <row r="1996" spans="1:23" ht="25" customHeight="1" x14ac:dyDescent="0.3">
      <c r="A1996" s="32"/>
      <c r="B1996" s="32"/>
      <c r="C1996" s="32"/>
      <c r="D1996" s="32"/>
      <c r="E1996" s="126"/>
      <c r="F1996" s="35"/>
      <c r="G1996" s="35"/>
      <c r="H1996" s="35"/>
      <c r="I1996" s="33">
        <v>0</v>
      </c>
      <c r="J1996" s="33">
        <v>0</v>
      </c>
      <c r="K1996" s="33">
        <v>0</v>
      </c>
      <c r="L1996" s="33">
        <v>0</v>
      </c>
      <c r="M1996" s="33">
        <v>0</v>
      </c>
      <c r="N1996" s="108">
        <v>0</v>
      </c>
      <c r="O1996" s="108">
        <v>0</v>
      </c>
      <c r="R1996" s="36"/>
      <c r="S1996" s="36"/>
      <c r="T1996" s="32"/>
      <c r="U1996" s="33"/>
      <c r="V1996" s="33"/>
      <c r="W1996" s="33"/>
    </row>
    <row r="1997" spans="1:23" ht="25" customHeight="1" x14ac:dyDescent="0.3">
      <c r="A1997" s="32"/>
      <c r="B1997" s="32"/>
      <c r="C1997" s="32"/>
      <c r="D1997" s="32"/>
      <c r="E1997" s="126"/>
      <c r="F1997" s="35"/>
      <c r="G1997" s="35"/>
      <c r="H1997" s="35"/>
      <c r="I1997" s="33">
        <v>0</v>
      </c>
      <c r="J1997" s="33">
        <v>0</v>
      </c>
      <c r="K1997" s="33">
        <v>0</v>
      </c>
      <c r="L1997" s="33">
        <v>0</v>
      </c>
      <c r="M1997" s="33">
        <v>0</v>
      </c>
      <c r="N1997" s="108">
        <v>0</v>
      </c>
      <c r="O1997" s="108">
        <v>0</v>
      </c>
      <c r="R1997" s="36"/>
      <c r="S1997" s="36"/>
      <c r="T1997" s="32"/>
      <c r="U1997" s="33"/>
      <c r="V1997" s="33"/>
      <c r="W1997" s="33"/>
    </row>
    <row r="1998" spans="1:23" ht="25" customHeight="1" x14ac:dyDescent="0.3">
      <c r="A1998" s="32"/>
      <c r="B1998" s="32"/>
      <c r="C1998" s="32"/>
      <c r="D1998" s="32"/>
      <c r="E1998" s="126"/>
      <c r="F1998" s="35"/>
      <c r="G1998" s="35"/>
      <c r="H1998" s="35"/>
      <c r="I1998" s="33">
        <v>0</v>
      </c>
      <c r="J1998" s="33">
        <v>0</v>
      </c>
      <c r="K1998" s="33">
        <v>0</v>
      </c>
      <c r="L1998" s="33">
        <v>0</v>
      </c>
      <c r="M1998" s="33">
        <v>0</v>
      </c>
      <c r="N1998" s="108">
        <v>0</v>
      </c>
      <c r="O1998" s="108">
        <v>0</v>
      </c>
      <c r="R1998" s="36"/>
      <c r="S1998" s="36"/>
      <c r="T1998" s="32"/>
      <c r="U1998" s="33"/>
      <c r="V1998" s="33"/>
      <c r="W1998" s="33"/>
    </row>
    <row r="1999" spans="1:23" ht="25" customHeight="1" x14ac:dyDescent="0.3">
      <c r="A1999" s="32"/>
      <c r="B1999" s="32"/>
      <c r="C1999" s="32"/>
      <c r="D1999" s="32"/>
      <c r="E1999" s="126"/>
      <c r="F1999" s="35"/>
      <c r="G1999" s="35"/>
      <c r="H1999" s="35"/>
      <c r="I1999" s="33">
        <v>0</v>
      </c>
      <c r="J1999" s="33">
        <v>0</v>
      </c>
      <c r="K1999" s="33">
        <v>0</v>
      </c>
      <c r="L1999" s="33">
        <v>0</v>
      </c>
      <c r="M1999" s="33">
        <v>0</v>
      </c>
      <c r="N1999" s="108">
        <v>0</v>
      </c>
      <c r="O1999" s="108">
        <v>0</v>
      </c>
      <c r="R1999" s="36"/>
      <c r="S1999" s="36"/>
      <c r="T1999" s="32"/>
      <c r="U1999" s="33"/>
      <c r="V1999" s="33"/>
      <c r="W1999" s="33"/>
    </row>
    <row r="2000" spans="1:23" ht="25" customHeight="1" x14ac:dyDescent="0.3">
      <c r="A2000" s="32"/>
      <c r="B2000" s="32"/>
      <c r="C2000" s="32"/>
      <c r="D2000" s="32"/>
      <c r="E2000" s="127"/>
      <c r="F2000" s="35"/>
      <c r="G2000" s="35"/>
      <c r="H2000" s="35"/>
      <c r="I2000" s="33">
        <v>0</v>
      </c>
      <c r="J2000" s="33">
        <v>0</v>
      </c>
      <c r="K2000" s="33">
        <v>0</v>
      </c>
      <c r="L2000" s="33">
        <v>0</v>
      </c>
      <c r="M2000" s="33">
        <v>0</v>
      </c>
      <c r="N2000" s="108">
        <v>0</v>
      </c>
      <c r="O2000" s="108">
        <v>0</v>
      </c>
      <c r="R2000" s="36"/>
      <c r="S2000" s="36"/>
      <c r="T2000" s="32"/>
    </row>
    <row r="2001" x14ac:dyDescent="0.3"/>
  </sheetData>
  <sheetProtection algorithmName="SHA-512" hashValue="CKPc1ehy1k0dPOR0mzAh/wQxc1lE2f3Y0p6b/o6vHTtoJ4x5b2l9rxDHp+bt2dyc7E1Z3AUlrfAOF7CtD/dDbQ==" saltValue="PpQ3AMmrPyrqtRcDA32Otg==" spinCount="100000" sheet="1" sort="0" autoFilter="0"/>
  <protectedRanges>
    <protectedRange sqref="A3:W3 E4:O1999 R4:S1999 I2000:O2000 P4:Q1048576 A4:D2000 U4:W1999 T4:T2000" name="Rango1"/>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mergeCells count="2">
    <mergeCell ref="A1:T1"/>
    <mergeCell ref="U1:W1"/>
  </mergeCells>
  <dataValidations count="14">
    <dataValidation type="list" allowBlank="1" showInputMessage="1" showErrorMessage="1" error="Intente nuevamente" prompt="Escoja de la lista" sqref="WVR983038:WVR1048576 C65534:C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C131070:C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C196606:C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C262142:C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C327678:C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C393214:C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C458750:C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C524286:C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C589822:C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C655358:C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C720894:C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C786430:C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C851966:C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C917502:C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C983038:C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R3:WVR65532 JF3:JF65532 TB3:TB65532 ACX3:ACX65532 AMT3:AMT65532 AWP3:AWP65532 BGL3:BGL65532 BQH3:BQH65532 CAD3:CAD65532 CJZ3:CJZ65532 CTV3:CTV65532 DDR3:DDR65532 DNN3:DNN65532 DXJ3:DXJ65532 EHF3:EHF65532 ERB3:ERB65532 FAX3:FAX65532 FKT3:FKT65532 FUP3:FUP65532 GEL3:GEL65532 GOH3:GOH65532 GYD3:GYD65532 HHZ3:HHZ65532 HRV3:HRV65532 IBR3:IBR65532 ILN3:ILN65532 IVJ3:IVJ65532 JFF3:JFF65532 JPB3:JPB65532 JYX3:JYX65532 KIT3:KIT65532 KSP3:KSP65532 LCL3:LCL65532 LMH3:LMH65532 LWD3:LWD65532 MFZ3:MFZ65532 MPV3:MPV65532 MZR3:MZR65532 NJN3:NJN65532 NTJ3:NTJ65532 ODF3:ODF65532 ONB3:ONB65532 OWX3:OWX65532 PGT3:PGT65532 PQP3:PQP65532 QAL3:QAL65532 QKH3:QKH65532 QUD3:QUD65532 RDZ3:RDZ65532 RNV3:RNV65532 RXR3:RXR65532 SHN3:SHN65532 SRJ3:SRJ65532 TBF3:TBF65532 TLB3:TLB65532 TUX3:TUX65532 UET3:UET65532 UOP3:UOP65532 UYL3:UYL65532 VIH3:VIH65532 VSD3:VSD65532 WBZ3:WBZ65532 WLV3:WLV65532 C2001:C65532" xr:uid="{00000000-0002-0000-0400-000000000000}">
      <formula1>Carrera</formula1>
    </dataValidation>
    <dataValidation type="list" allowBlank="1" showInputMessage="1" showErrorMessage="1" error="Favor intente nuevamente" prompt="Escoja de la lista" sqref="WVQ983038:WVQ1048576 B65534:B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B131070:B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B196606:B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B262142:B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B327678:B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B393214:B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B458750:B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B524286:B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B589822:B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B655358:B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B720894:B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B786430:B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B851966:B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B917502:B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B983038:B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WVQ3:WVQ65532 JE3:JE65532 TA3:TA65532 ACW3:ACW65532 AMS3:AMS65532 AWO3:AWO65532 BGK3:BGK65532 BQG3:BQG65532 CAC3:CAC65532 CJY3:CJY65532 CTU3:CTU65532 DDQ3:DDQ65532 DNM3:DNM65532 DXI3:DXI65532 EHE3:EHE65532 ERA3:ERA65532 FAW3:FAW65532 FKS3:FKS65532 FUO3:FUO65532 GEK3:GEK65532 GOG3:GOG65532 GYC3:GYC65532 HHY3:HHY65532 HRU3:HRU65532 IBQ3:IBQ65532 ILM3:ILM65532 IVI3:IVI65532 JFE3:JFE65532 JPA3:JPA65532 JYW3:JYW65532 KIS3:KIS65532 KSO3:KSO65532 LCK3:LCK65532 LMG3:LMG65532 LWC3:LWC65532 MFY3:MFY65532 MPU3:MPU65532 MZQ3:MZQ65532 NJM3:NJM65532 NTI3:NTI65532 ODE3:ODE65532 ONA3:ONA65532 OWW3:OWW65532 PGS3:PGS65532 PQO3:PQO65532 QAK3:QAK65532 QKG3:QKG65532 QUC3:QUC65532 RDY3:RDY65532 RNU3:RNU65532 RXQ3:RXQ65532 SHM3:SHM65532 SRI3:SRI65532 TBE3:TBE65532 TLA3:TLA65532 TUW3:TUW65532 UES3:UES65532 UOO3:UOO65532 UYK3:UYK65532 VIG3:VIG65532 VSC3:VSC65532 WBY3:WBY65532 WLU3:WLU65532 B2001:B65532" xr:uid="{00000000-0002-0000-0400-000001000000}">
      <formula1>CAL</formula1>
    </dataValidation>
    <dataValidation type="list" allowBlank="1" showInputMessage="1" showErrorMessage="1" error="Intente nuevamente." prompt="Escoja de la lista" sqref="WVP983038:WVP1048576 A65534:A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A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A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A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A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A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A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A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A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A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A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A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A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A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A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3:WVP65532 JD3:JD65532 SZ3:SZ65532 ACV3:ACV65532 AMR3:AMR65532 AWN3:AWN65532 BGJ3:BGJ65532 BQF3:BQF65532 CAB3:CAB65532 CJX3:CJX65532 CTT3:CTT65532 DDP3:DDP65532 DNL3:DNL65532 DXH3:DXH65532 EHD3:EHD65532 EQZ3:EQZ65532 FAV3:FAV65532 FKR3:FKR65532 FUN3:FUN65532 GEJ3:GEJ65532 GOF3:GOF65532 GYB3:GYB65532 HHX3:HHX65532 HRT3:HRT65532 IBP3:IBP65532 ILL3:ILL65532 IVH3:IVH65532 JFD3:JFD65532 JOZ3:JOZ65532 JYV3:JYV65532 KIR3:KIR65532 KSN3:KSN65532 LCJ3:LCJ65532 LMF3:LMF65532 LWB3:LWB65532 MFX3:MFX65532 MPT3:MPT65532 MZP3:MZP65532 NJL3:NJL65532 NTH3:NTH65532 ODD3:ODD65532 OMZ3:OMZ65532 OWV3:OWV65532 PGR3:PGR65532 PQN3:PQN65532 QAJ3:QAJ65532 QKF3:QKF65532 QUB3:QUB65532 RDX3:RDX65532 RNT3:RNT65532 RXP3:RXP65532 SHL3:SHL65532 SRH3:SRH65532 TBD3:TBD65532 TKZ3:TKZ65532 TUV3:TUV65532 UER3:UER65532 UON3:UON65532 UYJ3:UYJ65532 VIF3:VIF65532 VSB3:VSB65532 WBX3:WBX65532 WLT3:WLT65532 A2001:A65532" xr:uid="{00000000-0002-0000-0400-000002000000}">
      <formula1>Universidad</formula1>
    </dataValidation>
    <dataValidation type="list" allowBlank="1" showInputMessage="1" showErrorMessage="1" error="Intente nuevamente." prompt="Escoja de la lista" sqref="WVS983038:WVS1048576 D65534:D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D131070:D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D196606:D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D262142:D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D327678:D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D393214:D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D458750:D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D524286:D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D589822:D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D655358:D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D720894:D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D786430:D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D851966:D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D917502:D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D983038:D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WVS3:WVS65532 JG3:JG65532 TC3:TC65532 ACY3:ACY65532 AMU3:AMU65532 AWQ3:AWQ65532 BGM3:BGM65532 BQI3:BQI65532 CAE3:CAE65532 CKA3:CKA65532 CTW3:CTW65532 DDS3:DDS65532 DNO3:DNO65532 DXK3:DXK65532 EHG3:EHG65532 ERC3:ERC65532 FAY3:FAY65532 FKU3:FKU65532 FUQ3:FUQ65532 GEM3:GEM65532 GOI3:GOI65532 GYE3:GYE65532 HIA3:HIA65532 HRW3:HRW65532 IBS3:IBS65532 ILO3:ILO65532 IVK3:IVK65532 JFG3:JFG65532 JPC3:JPC65532 JYY3:JYY65532 KIU3:KIU65532 KSQ3:KSQ65532 LCM3:LCM65532 LMI3:LMI65532 LWE3:LWE65532 MGA3:MGA65532 MPW3:MPW65532 MZS3:MZS65532 NJO3:NJO65532 NTK3:NTK65532 ODG3:ODG65532 ONC3:ONC65532 OWY3:OWY65532 PGU3:PGU65532 PQQ3:PQQ65532 QAM3:QAM65532 QKI3:QKI65532 QUE3:QUE65532 REA3:REA65532 RNW3:RNW65532 RXS3:RXS65532 SHO3:SHO65532 SRK3:SRK65532 TBG3:TBG65532 TLC3:TLC65532 TUY3:TUY65532 UEU3:UEU65532 UOQ3:UOQ65532 UYM3:UYM65532 VII3:VII65532 VSE3:VSE65532 WCA3:WCA65532 WLW3:WLW65532 D2001:D65532" xr:uid="{00000000-0002-0000-0400-000003000000}">
      <formula1>Materia</formula1>
    </dataValidation>
    <dataValidation type="list" allowBlank="1" showInputMessage="1" showErrorMessage="1" prompt="Favor escoja de la lista" sqref="WVZ983038:WVZ1048576 T65534:T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T131070:T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T196606:T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T262142:T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T327678:T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T393214:T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T458750:T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T524286:T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T589822:T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T655358:T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T720894:T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T786430:T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T851966:T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T917502:T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T983038:T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WVZ3:WVZ65532 JN3:JN65532 TJ3:TJ65532 ADF3:ADF65532 ANB3:ANB65532 AWX3:AWX65532 BGT3:BGT65532 BQP3:BQP65532 CAL3:CAL65532 CKH3:CKH65532 CUD3:CUD65532 DDZ3:DDZ65532 DNV3:DNV65532 DXR3:DXR65532 EHN3:EHN65532 ERJ3:ERJ65532 FBF3:FBF65532 FLB3:FLB65532 FUX3:FUX65532 GET3:GET65532 GOP3:GOP65532 GYL3:GYL65532 HIH3:HIH65532 HSD3:HSD65532 IBZ3:IBZ65532 ILV3:ILV65532 IVR3:IVR65532 JFN3:JFN65532 JPJ3:JPJ65532 JZF3:JZF65532 KJB3:KJB65532 KSX3:KSX65532 LCT3:LCT65532 LMP3:LMP65532 LWL3:LWL65532 MGH3:MGH65532 MQD3:MQD65532 MZZ3:MZZ65532 NJV3:NJV65532 NTR3:NTR65532 ODN3:ODN65532 ONJ3:ONJ65532 OXF3:OXF65532 PHB3:PHB65532 PQX3:PQX65532 QAT3:QAT65532 QKP3:QKP65532 QUL3:QUL65532 REH3:REH65532 ROD3:ROD65532 RXZ3:RXZ65532 SHV3:SHV65532 SRR3:SRR65532 TBN3:TBN65532 TLJ3:TLJ65532 TVF3:TVF65532 UFB3:UFB65532 UOX3:UOX65532 UYT3:UYT65532 VIP3:VIP65532 VSL3:VSL65532 WCH3:WCH65532 WMD3:WMD65532 T2001:T65532" xr:uid="{00000000-0002-0000-0400-000004000000}">
      <formula1>PERIODO</formula1>
    </dataValidation>
    <dataValidation allowBlank="1" showInputMessage="1" showErrorMessage="1" prompt="Favor escriba la hora de salida." sqref="WVY983038:WVY1048576 S65534:S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S131070:S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S196606:S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S262142:S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S327678:S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S393214:S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S458750:S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S524286:S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S589822:S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S655358:S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S720894:S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S786430:S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S851966:S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S917502:S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S983038:S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S78:S65532 JM3:JM65532 TI3:TI65532 ADE3:ADE65532 ANA3:ANA65532 AWW3:AWW65532 BGS3:BGS65532 BQO3:BQO65532 CAK3:CAK65532 CKG3:CKG65532 CUC3:CUC65532 DDY3:DDY65532 DNU3:DNU65532 DXQ3:DXQ65532 EHM3:EHM65532 ERI3:ERI65532 FBE3:FBE65532 FLA3:FLA65532 FUW3:FUW65532 GES3:GES65532 GOO3:GOO65532 GYK3:GYK65532 HIG3:HIG65532 HSC3:HSC65532 IBY3:IBY65532 ILU3:ILU65532 IVQ3:IVQ65532 JFM3:JFM65532 JPI3:JPI65532 JZE3:JZE65532 KJA3:KJA65532 KSW3:KSW65532 LCS3:LCS65532 LMO3:LMO65532 LWK3:LWK65532 MGG3:MGG65532 MQC3:MQC65532 MZY3:MZY65532 NJU3:NJU65532 NTQ3:NTQ65532 ODM3:ODM65532 ONI3:ONI65532 OXE3:OXE65532 PHA3:PHA65532 PQW3:PQW65532 QAS3:QAS65532 QKO3:QKO65532 QUK3:QUK65532 REG3:REG65532 ROC3:ROC65532 RXY3:RXY65532 SHU3:SHU65532 SRQ3:SRQ65532 TBM3:TBM65532 TLI3:TLI65532 TVE3:TVE65532 UFA3:UFA65532 UOW3:UOW65532 UYS3:UYS65532 VIO3:VIO65532 VSK3:VSK65532 WCG3:WCG65532 WMC3:WMC65532 WVY3:WVY65532" xr:uid="{00000000-0002-0000-0400-000005000000}"/>
    <dataValidation allowBlank="1" showInputMessage="1" showErrorMessage="1" prompt="Favor escriba la hora de ingreso." sqref="WVX983038:WVX1048576 R65534:R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R131070:R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R196606:R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R262142:R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R327678:R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R393214:R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R458750:R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R524286:R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R589822:R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R655358:R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R720894:R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R786430:R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R851966:R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R917502:R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R983038:R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R78:R65532 JL3:JL65532 TH3:TH65532 ADD3:ADD65532 AMZ3:AMZ65532 AWV3:AWV65532 BGR3:BGR65532 BQN3:BQN65532 CAJ3:CAJ65532 CKF3:CKF65532 CUB3:CUB65532 DDX3:DDX65532 DNT3:DNT65532 DXP3:DXP65532 EHL3:EHL65532 ERH3:ERH65532 FBD3:FBD65532 FKZ3:FKZ65532 FUV3:FUV65532 GER3:GER65532 GON3:GON65532 GYJ3:GYJ65532 HIF3:HIF65532 HSB3:HSB65532 IBX3:IBX65532 ILT3:ILT65532 IVP3:IVP65532 JFL3:JFL65532 JPH3:JPH65532 JZD3:JZD65532 KIZ3:KIZ65532 KSV3:KSV65532 LCR3:LCR65532 LMN3:LMN65532 LWJ3:LWJ65532 MGF3:MGF65532 MQB3:MQB65532 MZX3:MZX65532 NJT3:NJT65532 NTP3:NTP65532 ODL3:ODL65532 ONH3:ONH65532 OXD3:OXD65532 PGZ3:PGZ65532 PQV3:PQV65532 QAR3:QAR65532 QKN3:QKN65532 QUJ3:QUJ65532 REF3:REF65532 ROB3:ROB65532 RXX3:RXX65532 SHT3:SHT65532 SRP3:SRP65532 TBL3:TBL65532 TLH3:TLH65532 TVD3:TVD65532 UEZ3:UEZ65532 UOV3:UOV65532 UYR3:UYR65532 VIN3:VIN65532 VSJ3:VSJ65532 WCF3:WCF65532 WMB3:WMB65532 WVX3:WVX65532" xr:uid="{00000000-0002-0000-0400-000006000000}"/>
    <dataValidation allowBlank="1" showInputMessage="1" showErrorMessage="1" prompt="Favor escriba la fecha de finalización del campo docente._x000a_" sqref="WVW983038:WVW1048576 REE3:REE65532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OA3:ROA65532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XW3:RXW65532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SHS3:SHS65532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SRO3:SRO6553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TBK3:TBK65532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TLG3:TLG65532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TVC3:TVC65532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UEY3:UEY65532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UOU3:UOU6553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UYQ3:UYQ65532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VIM3:VIM65532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VSI3:VSI65532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WCE3:WCE65532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WMA3:WMA65532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WVW3:WVW65532 JK3:JK65532 TG3:TG65532 ADC3:ADC65532 AMY3:AMY65532 AWU3:AWU65532 BGQ3:BGQ65532 BQM3:BQM65532 CAI3:CAI65532 CKE3:CKE65532 CUA3:CUA65532 DDW3:DDW65532 DNS3:DNS65532 DXO3:DXO65532 EHK3:EHK65532 ERG3:ERG65532 FBC3:FBC65532 FKY3:FKY65532 FUU3:FUU65532 GEQ3:GEQ65532 GOM3:GOM65532 GYI3:GYI65532 HIE3:HIE65532 HSA3:HSA65532 IBW3:IBW65532 ILS3:ILS65532 IVO3:IVO65532 JFK3:JFK65532 JPG3:JPG65532 JZC3:JZC65532 KIY3:KIY65532 KSU3:KSU65532 LCQ3:LCQ65532 LMM3:LMM65532 LWI3:LWI65532 MGE3:MGE65532 MQA3:MQA65532 MZW3:MZW65532 NJS3:NJS65532 NTO3:NTO65532 ODK3:ODK65532 ONG3:ONG65532 OXC3:OXC65532 PGY3:PGY65532 PQU3:PQU65532 QAQ3:QAQ65532 QKM3:QKM65532 QUI3:QUI65532" xr:uid="{00000000-0002-0000-0400-000007000000}"/>
    <dataValidation allowBlank="1" showInputMessage="1" showErrorMessage="1" prompt="Favor escriba la fecha de inicio de campo docente." sqref="WVV983038:WVV1048576 RED3:RED65532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RNZ3:RNZ65532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RXV3:RXV65532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SHR3:SHR65532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SRN3:SRN6553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TBJ3:TBJ65532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TLF3:TLF65532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TVB3:TVB65532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UEX3:UEX65532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UOT3:UOT6553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UYP3:UYP65532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VIL3:VIL65532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VSH3:VSH65532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WCD3:WCD65532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WLZ3:WLZ65532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3:WVV65532 JJ3:JJ65532 TF3:TF65532 ADB3:ADB65532 AMX3:AMX65532 AWT3:AWT65532 BGP3:BGP65532 BQL3:BQL65532 CAH3:CAH65532 CKD3:CKD65532 CTZ3:CTZ65532 DDV3:DDV65532 DNR3:DNR65532 DXN3:DXN65532 EHJ3:EHJ65532 ERF3:ERF65532 FBB3:FBB65532 FKX3:FKX65532 FUT3:FUT65532 GEP3:GEP65532 GOL3:GOL65532 GYH3:GYH65532 HID3:HID65532 HRZ3:HRZ65532 IBV3:IBV65532 ILR3:ILR65532 IVN3:IVN65532 JFJ3:JFJ65532 JPF3:JPF65532 JZB3:JZB65532 KIX3:KIX65532 KST3:KST65532 LCP3:LCP65532 LML3:LML65532 LWH3:LWH65532 MGD3:MGD65532 MPZ3:MPZ65532 MZV3:MZV65532 NJR3:NJR65532 NTN3:NTN65532 ODJ3:ODJ65532 ONF3:ONF65532 OXB3:OXB65532 PGX3:PGX65532 PQT3:PQT65532 QAP3:QAP65532 QKL3:QKL65532 QUH3:QUH65532" xr:uid="{00000000-0002-0000-0400-000008000000}"/>
    <dataValidation allowBlank="1" showInputMessage="1" showErrorMessage="1" prompt="Ingresar el número de identificación con ceros &quot;0&quot; y sin guiones." sqref="E3:E1999" xr:uid="{00000000-0002-0000-0400-000009000000}"/>
    <dataValidation type="date" allowBlank="1" showInputMessage="1" showErrorMessage="1" error="Rango de fechas del 1/1/2021 al 31/12/2021" sqref="P2001:Q1048576" xr:uid="{D51C6F3F-9697-4C54-AFE2-91FE71633EE2}">
      <formula1>44562</formula1>
      <formula2>45291</formula2>
    </dataValidation>
    <dataValidation type="list" showInputMessage="1" showErrorMessage="1" sqref="D3:D2000" xr:uid="{163DE87D-CBE8-427B-A1E1-82BEDB054F66}">
      <formula1>MATERIAS</formula1>
    </dataValidation>
    <dataValidation type="list" allowBlank="1" showInputMessage="1" showErrorMessage="1" sqref="T3:T2000" xr:uid="{5EEFDBD6-ECDF-4207-95E9-A7DF2B7FC16F}">
      <formula1>PERIODO</formula1>
    </dataValidation>
    <dataValidation type="date" allowBlank="1" showInputMessage="1" showErrorMessage="1" errorTitle="FECHA INCORRECTA" error="Rango de fechas permitido del 1/1/2026 al 31/12/2026" sqref="P3:Q2000" xr:uid="{E3B8DCA0-4885-4394-A0E3-255CA1FE3EE0}">
      <formula1>46023</formula1>
      <formula2>46387</formula2>
    </dataValidation>
  </dataValidations>
  <printOptions horizontalCentered="1" verticalCentered="1"/>
  <pageMargins left="0" right="0" top="0.78740157480314965" bottom="0.98425196850393704" header="0" footer="0"/>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count="3">
        <x14:dataValidation type="list" showInputMessage="1" showErrorMessage="1" error="Intente nuevamente." xr:uid="{8C07EEC3-06FC-4116-8F6F-20793103CCE0}">
          <x14:formula1>
            <xm:f>DATOS!$A$2:$A$28</xm:f>
          </x14:formula1>
          <xm:sqref>A3:A2000</xm:sqref>
        </x14:dataValidation>
        <x14:dataValidation type="list" showInputMessage="1" showErrorMessage="1" xr:uid="{0BF6A0C0-402D-4976-A573-474D58A3FF4E}">
          <x14:formula1>
            <xm:f>DATOS!$E$2:$E$81</xm:f>
          </x14:formula1>
          <xm:sqref>C3:C2000</xm:sqref>
        </x14:dataValidation>
        <x14:dataValidation type="list" showInputMessage="1" showErrorMessage="1" xr:uid="{977F0B5A-9C69-4EC1-9562-399B3BB793FA}">
          <x14:formula1>
            <xm:f>DATOS!$C$3:$C$86</xm:f>
          </x14:formula1>
          <xm:sqref>B3:B2000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499984740745262"/>
  </sheetPr>
  <dimension ref="A1:WVQ23934"/>
  <sheetViews>
    <sheetView zoomScaleNormal="100" workbookViewId="0">
      <pane ySplit="2" topLeftCell="A3" activePane="bottomLeft" state="frozen"/>
      <selection activeCell="A2" sqref="A2"/>
      <selection pane="bottomLeft" activeCell="D10" sqref="D10"/>
    </sheetView>
  </sheetViews>
  <sheetFormatPr baseColWidth="10" defaultColWidth="0" defaultRowHeight="14" zeroHeight="1" x14ac:dyDescent="0.3"/>
  <cols>
    <col min="1" max="1" width="30.6328125" style="7" customWidth="1"/>
    <col min="2" max="2" width="33.81640625" style="7" customWidth="1"/>
    <col min="3" max="3" width="22.54296875" style="7" customWidth="1"/>
    <col min="4" max="4" width="31.54296875" style="7" customWidth="1"/>
    <col min="5" max="5" width="32.453125" style="7" customWidth="1"/>
    <col min="6" max="6" width="31.453125" style="7" customWidth="1"/>
    <col min="7" max="7" width="30.54296875" style="7" customWidth="1"/>
    <col min="8" max="8" width="20.6328125" style="7" customWidth="1"/>
    <col min="9" max="9" width="15.6328125" style="7" customWidth="1"/>
    <col min="10" max="10" width="37.7265625" style="4" customWidth="1"/>
    <col min="11" max="11" width="20.7265625" style="4" customWidth="1"/>
    <col min="12" max="257" width="11.26953125" style="8" hidden="1"/>
    <col min="258" max="258" width="20.81640625" style="8" hidden="1"/>
    <col min="259" max="259" width="20.453125" style="8" hidden="1"/>
    <col min="260" max="260" width="20.1796875" style="8" hidden="1"/>
    <col min="261" max="261" width="18.26953125" style="8" hidden="1"/>
    <col min="262" max="262" width="27.7265625" style="8" hidden="1"/>
    <col min="263" max="263" width="18" style="8" hidden="1"/>
    <col min="264" max="264" width="7" style="8" hidden="1"/>
    <col min="265" max="513" width="11.26953125" style="8" hidden="1"/>
    <col min="514" max="514" width="20.81640625" style="8" hidden="1"/>
    <col min="515" max="515" width="20.453125" style="8" hidden="1"/>
    <col min="516" max="516" width="20.1796875" style="8" hidden="1"/>
    <col min="517" max="517" width="18.26953125" style="8" hidden="1"/>
    <col min="518" max="518" width="27.7265625" style="8" hidden="1"/>
    <col min="519" max="519" width="18" style="8" hidden="1"/>
    <col min="520" max="520" width="7" style="8" hidden="1"/>
    <col min="521" max="769" width="11.26953125" style="8" hidden="1"/>
    <col min="770" max="770" width="20.81640625" style="8" hidden="1"/>
    <col min="771" max="771" width="20.453125" style="8" hidden="1"/>
    <col min="772" max="772" width="20.1796875" style="8" hidden="1"/>
    <col min="773" max="773" width="18.26953125" style="8" hidden="1"/>
    <col min="774" max="774" width="27.7265625" style="8" hidden="1"/>
    <col min="775" max="775" width="18" style="8" hidden="1"/>
    <col min="776" max="776" width="7" style="8" hidden="1"/>
    <col min="777" max="1025" width="11.26953125" style="8" hidden="1"/>
    <col min="1026" max="1026" width="20.81640625" style="8" hidden="1"/>
    <col min="1027" max="1027" width="20.453125" style="8" hidden="1"/>
    <col min="1028" max="1028" width="20.1796875" style="8" hidden="1"/>
    <col min="1029" max="1029" width="18.26953125" style="8" hidden="1"/>
    <col min="1030" max="1030" width="27.7265625" style="8" hidden="1"/>
    <col min="1031" max="1031" width="18" style="8" hidden="1"/>
    <col min="1032" max="1032" width="7" style="8" hidden="1"/>
    <col min="1033" max="1281" width="11.26953125" style="8" hidden="1"/>
    <col min="1282" max="1282" width="20.81640625" style="8" hidden="1"/>
    <col min="1283" max="1283" width="20.453125" style="8" hidden="1"/>
    <col min="1284" max="1284" width="20.1796875" style="8" hidden="1"/>
    <col min="1285" max="1285" width="18.26953125" style="8" hidden="1"/>
    <col min="1286" max="1286" width="27.7265625" style="8" hidden="1"/>
    <col min="1287" max="1287" width="18" style="8" hidden="1"/>
    <col min="1288" max="1288" width="7" style="8" hidden="1"/>
    <col min="1289" max="1537" width="11.26953125" style="8" hidden="1"/>
    <col min="1538" max="1538" width="20.81640625" style="8" hidden="1"/>
    <col min="1539" max="1539" width="20.453125" style="8" hidden="1"/>
    <col min="1540" max="1540" width="20.1796875" style="8" hidden="1"/>
    <col min="1541" max="1541" width="18.26953125" style="8" hidden="1"/>
    <col min="1542" max="1542" width="27.7265625" style="8" hidden="1"/>
    <col min="1543" max="1543" width="18" style="8" hidden="1"/>
    <col min="1544" max="1544" width="7" style="8" hidden="1"/>
    <col min="1545" max="1793" width="11.26953125" style="8" hidden="1"/>
    <col min="1794" max="1794" width="20.81640625" style="8" hidden="1"/>
    <col min="1795" max="1795" width="20.453125" style="8" hidden="1"/>
    <col min="1796" max="1796" width="20.1796875" style="8" hidden="1"/>
    <col min="1797" max="1797" width="18.26953125" style="8" hidden="1"/>
    <col min="1798" max="1798" width="27.7265625" style="8" hidden="1"/>
    <col min="1799" max="1799" width="18" style="8" hidden="1"/>
    <col min="1800" max="1800" width="7" style="8" hidden="1"/>
    <col min="1801" max="2049" width="11.26953125" style="8" hidden="1"/>
    <col min="2050" max="2050" width="20.81640625" style="8" hidden="1"/>
    <col min="2051" max="2051" width="20.453125" style="8" hidden="1"/>
    <col min="2052" max="2052" width="20.1796875" style="8" hidden="1"/>
    <col min="2053" max="2053" width="18.26953125" style="8" hidden="1"/>
    <col min="2054" max="2054" width="27.7265625" style="8" hidden="1"/>
    <col min="2055" max="2055" width="18" style="8" hidden="1"/>
    <col min="2056" max="2056" width="7" style="8" hidden="1"/>
    <col min="2057" max="2305" width="11.26953125" style="8" hidden="1"/>
    <col min="2306" max="2306" width="20.81640625" style="8" hidden="1"/>
    <col min="2307" max="2307" width="20.453125" style="8" hidden="1"/>
    <col min="2308" max="2308" width="20.1796875" style="8" hidden="1"/>
    <col min="2309" max="2309" width="18.26953125" style="8" hidden="1"/>
    <col min="2310" max="2310" width="27.7265625" style="8" hidden="1"/>
    <col min="2311" max="2311" width="18" style="8" hidden="1"/>
    <col min="2312" max="2312" width="7" style="8" hidden="1"/>
    <col min="2313" max="2561" width="11.26953125" style="8" hidden="1"/>
    <col min="2562" max="2562" width="20.81640625" style="8" hidden="1"/>
    <col min="2563" max="2563" width="20.453125" style="8" hidden="1"/>
    <col min="2564" max="2564" width="20.1796875" style="8" hidden="1"/>
    <col min="2565" max="2565" width="18.26953125" style="8" hidden="1"/>
    <col min="2566" max="2566" width="27.7265625" style="8" hidden="1"/>
    <col min="2567" max="2567" width="18" style="8" hidden="1"/>
    <col min="2568" max="2568" width="7" style="8" hidden="1"/>
    <col min="2569" max="2817" width="11.26953125" style="8" hidden="1"/>
    <col min="2818" max="2818" width="20.81640625" style="8" hidden="1"/>
    <col min="2819" max="2819" width="20.453125" style="8" hidden="1"/>
    <col min="2820" max="2820" width="20.1796875" style="8" hidden="1"/>
    <col min="2821" max="2821" width="18.26953125" style="8" hidden="1"/>
    <col min="2822" max="2822" width="27.7265625" style="8" hidden="1"/>
    <col min="2823" max="2823" width="18" style="8" hidden="1"/>
    <col min="2824" max="2824" width="7" style="8" hidden="1"/>
    <col min="2825" max="3073" width="11.26953125" style="8" hidden="1"/>
    <col min="3074" max="3074" width="20.81640625" style="8" hidden="1"/>
    <col min="3075" max="3075" width="20.453125" style="8" hidden="1"/>
    <col min="3076" max="3076" width="20.1796875" style="8" hidden="1"/>
    <col min="3077" max="3077" width="18.26953125" style="8" hidden="1"/>
    <col min="3078" max="3078" width="27.7265625" style="8" hidden="1"/>
    <col min="3079" max="3079" width="18" style="8" hidden="1"/>
    <col min="3080" max="3080" width="7" style="8" hidden="1"/>
    <col min="3081" max="3329" width="11.26953125" style="8" hidden="1"/>
    <col min="3330" max="3330" width="20.81640625" style="8" hidden="1"/>
    <col min="3331" max="3331" width="20.453125" style="8" hidden="1"/>
    <col min="3332" max="3332" width="20.1796875" style="8" hidden="1"/>
    <col min="3333" max="3333" width="18.26953125" style="8" hidden="1"/>
    <col min="3334" max="3334" width="27.7265625" style="8" hidden="1"/>
    <col min="3335" max="3335" width="18" style="8" hidden="1"/>
    <col min="3336" max="3336" width="7" style="8" hidden="1"/>
    <col min="3337" max="3585" width="11.26953125" style="8" hidden="1"/>
    <col min="3586" max="3586" width="20.81640625" style="8" hidden="1"/>
    <col min="3587" max="3587" width="20.453125" style="8" hidden="1"/>
    <col min="3588" max="3588" width="20.1796875" style="8" hidden="1"/>
    <col min="3589" max="3589" width="18.26953125" style="8" hidden="1"/>
    <col min="3590" max="3590" width="27.7265625" style="8" hidden="1"/>
    <col min="3591" max="3591" width="18" style="8" hidden="1"/>
    <col min="3592" max="3592" width="7" style="8" hidden="1"/>
    <col min="3593" max="3841" width="11.26953125" style="8" hidden="1"/>
    <col min="3842" max="3842" width="20.81640625" style="8" hidden="1"/>
    <col min="3843" max="3843" width="20.453125" style="8" hidden="1"/>
    <col min="3844" max="3844" width="20.1796875" style="8" hidden="1"/>
    <col min="3845" max="3845" width="18.26953125" style="8" hidden="1"/>
    <col min="3846" max="3846" width="27.7265625" style="8" hidden="1"/>
    <col min="3847" max="3847" width="18" style="8" hidden="1"/>
    <col min="3848" max="3848" width="7" style="8" hidden="1"/>
    <col min="3849" max="4097" width="11.26953125" style="8" hidden="1"/>
    <col min="4098" max="4098" width="20.81640625" style="8" hidden="1"/>
    <col min="4099" max="4099" width="20.453125" style="8" hidden="1"/>
    <col min="4100" max="4100" width="20.1796875" style="8" hidden="1"/>
    <col min="4101" max="4101" width="18.26953125" style="8" hidden="1"/>
    <col min="4102" max="4102" width="27.7265625" style="8" hidden="1"/>
    <col min="4103" max="4103" width="18" style="8" hidden="1"/>
    <col min="4104" max="4104" width="7" style="8" hidden="1"/>
    <col min="4105" max="4353" width="11.26953125" style="8" hidden="1"/>
    <col min="4354" max="4354" width="20.81640625" style="8" hidden="1"/>
    <col min="4355" max="4355" width="20.453125" style="8" hidden="1"/>
    <col min="4356" max="4356" width="20.1796875" style="8" hidden="1"/>
    <col min="4357" max="4357" width="18.26953125" style="8" hidden="1"/>
    <col min="4358" max="4358" width="27.7265625" style="8" hidden="1"/>
    <col min="4359" max="4359" width="18" style="8" hidden="1"/>
    <col min="4360" max="4360" width="7" style="8" hidden="1"/>
    <col min="4361" max="4609" width="11.26953125" style="8" hidden="1"/>
    <col min="4610" max="4610" width="20.81640625" style="8" hidden="1"/>
    <col min="4611" max="4611" width="20.453125" style="8" hidden="1"/>
    <col min="4612" max="4612" width="20.1796875" style="8" hidden="1"/>
    <col min="4613" max="4613" width="18.26953125" style="8" hidden="1"/>
    <col min="4614" max="4614" width="27.7265625" style="8" hidden="1"/>
    <col min="4615" max="4615" width="18" style="8" hidden="1"/>
    <col min="4616" max="4616" width="7" style="8" hidden="1"/>
    <col min="4617" max="4865" width="11.26953125" style="8" hidden="1"/>
    <col min="4866" max="4866" width="20.81640625" style="8" hidden="1"/>
    <col min="4867" max="4867" width="20.453125" style="8" hidden="1"/>
    <col min="4868" max="4868" width="20.1796875" style="8" hidden="1"/>
    <col min="4869" max="4869" width="18.26953125" style="8" hidden="1"/>
    <col min="4870" max="4870" width="27.7265625" style="8" hidden="1"/>
    <col min="4871" max="4871" width="18" style="8" hidden="1"/>
    <col min="4872" max="4872" width="7" style="8" hidden="1"/>
    <col min="4873" max="5121" width="11.26953125" style="8" hidden="1"/>
    <col min="5122" max="5122" width="20.81640625" style="8" hidden="1"/>
    <col min="5123" max="5123" width="20.453125" style="8" hidden="1"/>
    <col min="5124" max="5124" width="20.1796875" style="8" hidden="1"/>
    <col min="5125" max="5125" width="18.26953125" style="8" hidden="1"/>
    <col min="5126" max="5126" width="27.7265625" style="8" hidden="1"/>
    <col min="5127" max="5127" width="18" style="8" hidden="1"/>
    <col min="5128" max="5128" width="7" style="8" hidden="1"/>
    <col min="5129" max="5377" width="11.26953125" style="8" hidden="1"/>
    <col min="5378" max="5378" width="20.81640625" style="8" hidden="1"/>
    <col min="5379" max="5379" width="20.453125" style="8" hidden="1"/>
    <col min="5380" max="5380" width="20.1796875" style="8" hidden="1"/>
    <col min="5381" max="5381" width="18.26953125" style="8" hidden="1"/>
    <col min="5382" max="5382" width="27.7265625" style="8" hidden="1"/>
    <col min="5383" max="5383" width="18" style="8" hidden="1"/>
    <col min="5384" max="5384" width="7" style="8" hidden="1"/>
    <col min="5385" max="5633" width="11.26953125" style="8" hidden="1"/>
    <col min="5634" max="5634" width="20.81640625" style="8" hidden="1"/>
    <col min="5635" max="5635" width="20.453125" style="8" hidden="1"/>
    <col min="5636" max="5636" width="20.1796875" style="8" hidden="1"/>
    <col min="5637" max="5637" width="18.26953125" style="8" hidden="1"/>
    <col min="5638" max="5638" width="27.7265625" style="8" hidden="1"/>
    <col min="5639" max="5639" width="18" style="8" hidden="1"/>
    <col min="5640" max="5640" width="7" style="8" hidden="1"/>
    <col min="5641" max="5889" width="11.26953125" style="8" hidden="1"/>
    <col min="5890" max="5890" width="20.81640625" style="8" hidden="1"/>
    <col min="5891" max="5891" width="20.453125" style="8" hidden="1"/>
    <col min="5892" max="5892" width="20.1796875" style="8" hidden="1"/>
    <col min="5893" max="5893" width="18.26953125" style="8" hidden="1"/>
    <col min="5894" max="5894" width="27.7265625" style="8" hidden="1"/>
    <col min="5895" max="5895" width="18" style="8" hidden="1"/>
    <col min="5896" max="5896" width="7" style="8" hidden="1"/>
    <col min="5897" max="6145" width="11.26953125" style="8" hidden="1"/>
    <col min="6146" max="6146" width="20.81640625" style="8" hidden="1"/>
    <col min="6147" max="6147" width="20.453125" style="8" hidden="1"/>
    <col min="6148" max="6148" width="20.1796875" style="8" hidden="1"/>
    <col min="6149" max="6149" width="18.26953125" style="8" hidden="1"/>
    <col min="6150" max="6150" width="27.7265625" style="8" hidden="1"/>
    <col min="6151" max="6151" width="18" style="8" hidden="1"/>
    <col min="6152" max="6152" width="7" style="8" hidden="1"/>
    <col min="6153" max="6401" width="11.26953125" style="8" hidden="1"/>
    <col min="6402" max="6402" width="20.81640625" style="8" hidden="1"/>
    <col min="6403" max="6403" width="20.453125" style="8" hidden="1"/>
    <col min="6404" max="6404" width="20.1796875" style="8" hidden="1"/>
    <col min="6405" max="6405" width="18.26953125" style="8" hidden="1"/>
    <col min="6406" max="6406" width="27.7265625" style="8" hidden="1"/>
    <col min="6407" max="6407" width="18" style="8" hidden="1"/>
    <col min="6408" max="6408" width="7" style="8" hidden="1"/>
    <col min="6409" max="6657" width="11.26953125" style="8" hidden="1"/>
    <col min="6658" max="6658" width="20.81640625" style="8" hidden="1"/>
    <col min="6659" max="6659" width="20.453125" style="8" hidden="1"/>
    <col min="6660" max="6660" width="20.1796875" style="8" hidden="1"/>
    <col min="6661" max="6661" width="18.26953125" style="8" hidden="1"/>
    <col min="6662" max="6662" width="27.7265625" style="8" hidden="1"/>
    <col min="6663" max="6663" width="18" style="8" hidden="1"/>
    <col min="6664" max="6664" width="7" style="8" hidden="1"/>
    <col min="6665" max="6913" width="11.26953125" style="8" hidden="1"/>
    <col min="6914" max="6914" width="20.81640625" style="8" hidden="1"/>
    <col min="6915" max="6915" width="20.453125" style="8" hidden="1"/>
    <col min="6916" max="6916" width="20.1796875" style="8" hidden="1"/>
    <col min="6917" max="6917" width="18.26953125" style="8" hidden="1"/>
    <col min="6918" max="6918" width="27.7265625" style="8" hidden="1"/>
    <col min="6919" max="6919" width="18" style="8" hidden="1"/>
    <col min="6920" max="6920" width="7" style="8" hidden="1"/>
    <col min="6921" max="7169" width="11.26953125" style="8" hidden="1"/>
    <col min="7170" max="7170" width="20.81640625" style="8" hidden="1"/>
    <col min="7171" max="7171" width="20.453125" style="8" hidden="1"/>
    <col min="7172" max="7172" width="20.1796875" style="8" hidden="1"/>
    <col min="7173" max="7173" width="18.26953125" style="8" hidden="1"/>
    <col min="7174" max="7174" width="27.7265625" style="8" hidden="1"/>
    <col min="7175" max="7175" width="18" style="8" hidden="1"/>
    <col min="7176" max="7176" width="7" style="8" hidden="1"/>
    <col min="7177" max="7425" width="11.26953125" style="8" hidden="1"/>
    <col min="7426" max="7426" width="20.81640625" style="8" hidden="1"/>
    <col min="7427" max="7427" width="20.453125" style="8" hidden="1"/>
    <col min="7428" max="7428" width="20.1796875" style="8" hidden="1"/>
    <col min="7429" max="7429" width="18.26953125" style="8" hidden="1"/>
    <col min="7430" max="7430" width="27.7265625" style="8" hidden="1"/>
    <col min="7431" max="7431" width="18" style="8" hidden="1"/>
    <col min="7432" max="7432" width="7" style="8" hidden="1"/>
    <col min="7433" max="7681" width="11.26953125" style="8" hidden="1"/>
    <col min="7682" max="7682" width="20.81640625" style="8" hidden="1"/>
    <col min="7683" max="7683" width="20.453125" style="8" hidden="1"/>
    <col min="7684" max="7684" width="20.1796875" style="8" hidden="1"/>
    <col min="7685" max="7685" width="18.26953125" style="8" hidden="1"/>
    <col min="7686" max="7686" width="27.7265625" style="8" hidden="1"/>
    <col min="7687" max="7687" width="18" style="8" hidden="1"/>
    <col min="7688" max="7688" width="7" style="8" hidden="1"/>
    <col min="7689" max="7937" width="11.26953125" style="8" hidden="1"/>
    <col min="7938" max="7938" width="20.81640625" style="8" hidden="1"/>
    <col min="7939" max="7939" width="20.453125" style="8" hidden="1"/>
    <col min="7940" max="7940" width="20.1796875" style="8" hidden="1"/>
    <col min="7941" max="7941" width="18.26953125" style="8" hidden="1"/>
    <col min="7942" max="7942" width="27.7265625" style="8" hidden="1"/>
    <col min="7943" max="7943" width="18" style="8" hidden="1"/>
    <col min="7944" max="7944" width="7" style="8" hidden="1"/>
    <col min="7945" max="8193" width="11.26953125" style="8" hidden="1"/>
    <col min="8194" max="8194" width="20.81640625" style="8" hidden="1"/>
    <col min="8195" max="8195" width="20.453125" style="8" hidden="1"/>
    <col min="8196" max="8196" width="20.1796875" style="8" hidden="1"/>
    <col min="8197" max="8197" width="18.26953125" style="8" hidden="1"/>
    <col min="8198" max="8198" width="27.7265625" style="8" hidden="1"/>
    <col min="8199" max="8199" width="18" style="8" hidden="1"/>
    <col min="8200" max="8200" width="7" style="8" hidden="1"/>
    <col min="8201" max="8449" width="11.26953125" style="8" hidden="1"/>
    <col min="8450" max="8450" width="20.81640625" style="8" hidden="1"/>
    <col min="8451" max="8451" width="20.453125" style="8" hidden="1"/>
    <col min="8452" max="8452" width="20.1796875" style="8" hidden="1"/>
    <col min="8453" max="8453" width="18.26953125" style="8" hidden="1"/>
    <col min="8454" max="8454" width="27.7265625" style="8" hidden="1"/>
    <col min="8455" max="8455" width="18" style="8" hidden="1"/>
    <col min="8456" max="8456" width="7" style="8" hidden="1"/>
    <col min="8457" max="8705" width="11.26953125" style="8" hidden="1"/>
    <col min="8706" max="8706" width="20.81640625" style="8" hidden="1"/>
    <col min="8707" max="8707" width="20.453125" style="8" hidden="1"/>
    <col min="8708" max="8708" width="20.1796875" style="8" hidden="1"/>
    <col min="8709" max="8709" width="18.26953125" style="8" hidden="1"/>
    <col min="8710" max="8710" width="27.7265625" style="8" hidden="1"/>
    <col min="8711" max="8711" width="18" style="8" hidden="1"/>
    <col min="8712" max="8712" width="7" style="8" hidden="1"/>
    <col min="8713" max="8961" width="11.26953125" style="8" hidden="1"/>
    <col min="8962" max="8962" width="20.81640625" style="8" hidden="1"/>
    <col min="8963" max="8963" width="20.453125" style="8" hidden="1"/>
    <col min="8964" max="8964" width="20.1796875" style="8" hidden="1"/>
    <col min="8965" max="8965" width="18.26953125" style="8" hidden="1"/>
    <col min="8966" max="8966" width="27.7265625" style="8" hidden="1"/>
    <col min="8967" max="8967" width="18" style="8" hidden="1"/>
    <col min="8968" max="8968" width="7" style="8" hidden="1"/>
    <col min="8969" max="9217" width="11.26953125" style="8" hidden="1"/>
    <col min="9218" max="9218" width="20.81640625" style="8" hidden="1"/>
    <col min="9219" max="9219" width="20.453125" style="8" hidden="1"/>
    <col min="9220" max="9220" width="20.1796875" style="8" hidden="1"/>
    <col min="9221" max="9221" width="18.26953125" style="8" hidden="1"/>
    <col min="9222" max="9222" width="27.7265625" style="8" hidden="1"/>
    <col min="9223" max="9223" width="18" style="8" hidden="1"/>
    <col min="9224" max="9224" width="7" style="8" hidden="1"/>
    <col min="9225" max="9473" width="11.26953125" style="8" hidden="1"/>
    <col min="9474" max="9474" width="20.81640625" style="8" hidden="1"/>
    <col min="9475" max="9475" width="20.453125" style="8" hidden="1"/>
    <col min="9476" max="9476" width="20.1796875" style="8" hidden="1"/>
    <col min="9477" max="9477" width="18.26953125" style="8" hidden="1"/>
    <col min="9478" max="9478" width="27.7265625" style="8" hidden="1"/>
    <col min="9479" max="9479" width="18" style="8" hidden="1"/>
    <col min="9480" max="9480" width="7" style="8" hidden="1"/>
    <col min="9481" max="9729" width="11.26953125" style="8" hidden="1"/>
    <col min="9730" max="9730" width="20.81640625" style="8" hidden="1"/>
    <col min="9731" max="9731" width="20.453125" style="8" hidden="1"/>
    <col min="9732" max="9732" width="20.1796875" style="8" hidden="1"/>
    <col min="9733" max="9733" width="18.26953125" style="8" hidden="1"/>
    <col min="9734" max="9734" width="27.7265625" style="8" hidden="1"/>
    <col min="9735" max="9735" width="18" style="8" hidden="1"/>
    <col min="9736" max="9736" width="7" style="8" hidden="1"/>
    <col min="9737" max="9985" width="11.26953125" style="8" hidden="1"/>
    <col min="9986" max="9986" width="20.81640625" style="8" hidden="1"/>
    <col min="9987" max="9987" width="20.453125" style="8" hidden="1"/>
    <col min="9988" max="9988" width="20.1796875" style="8" hidden="1"/>
    <col min="9989" max="9989" width="18.26953125" style="8" hidden="1"/>
    <col min="9990" max="9990" width="27.7265625" style="8" hidden="1"/>
    <col min="9991" max="9991" width="18" style="8" hidden="1"/>
    <col min="9992" max="9992" width="7" style="8" hidden="1"/>
    <col min="9993" max="10241" width="11.26953125" style="8" hidden="1"/>
    <col min="10242" max="10242" width="20.81640625" style="8" hidden="1"/>
    <col min="10243" max="10243" width="20.453125" style="8" hidden="1"/>
    <col min="10244" max="10244" width="20.1796875" style="8" hidden="1"/>
    <col min="10245" max="10245" width="18.26953125" style="8" hidden="1"/>
    <col min="10246" max="10246" width="27.7265625" style="8" hidden="1"/>
    <col min="10247" max="10247" width="18" style="8" hidden="1"/>
    <col min="10248" max="10248" width="7" style="8" hidden="1"/>
    <col min="10249" max="10497" width="11.26953125" style="8" hidden="1"/>
    <col min="10498" max="10498" width="20.81640625" style="8" hidden="1"/>
    <col min="10499" max="10499" width="20.453125" style="8" hidden="1"/>
    <col min="10500" max="10500" width="20.1796875" style="8" hidden="1"/>
    <col min="10501" max="10501" width="18.26953125" style="8" hidden="1"/>
    <col min="10502" max="10502" width="27.7265625" style="8" hidden="1"/>
    <col min="10503" max="10503" width="18" style="8" hidden="1"/>
    <col min="10504" max="10504" width="7" style="8" hidden="1"/>
    <col min="10505" max="10753" width="11.26953125" style="8" hidden="1"/>
    <col min="10754" max="10754" width="20.81640625" style="8" hidden="1"/>
    <col min="10755" max="10755" width="20.453125" style="8" hidden="1"/>
    <col min="10756" max="10756" width="20.1796875" style="8" hidden="1"/>
    <col min="10757" max="10757" width="18.26953125" style="8" hidden="1"/>
    <col min="10758" max="10758" width="27.7265625" style="8" hidden="1"/>
    <col min="10759" max="10759" width="18" style="8" hidden="1"/>
    <col min="10760" max="10760" width="7" style="8" hidden="1"/>
    <col min="10761" max="11009" width="11.26953125" style="8" hidden="1"/>
    <col min="11010" max="11010" width="20.81640625" style="8" hidden="1"/>
    <col min="11011" max="11011" width="20.453125" style="8" hidden="1"/>
    <col min="11012" max="11012" width="20.1796875" style="8" hidden="1"/>
    <col min="11013" max="11013" width="18.26953125" style="8" hidden="1"/>
    <col min="11014" max="11014" width="27.7265625" style="8" hidden="1"/>
    <col min="11015" max="11015" width="18" style="8" hidden="1"/>
    <col min="11016" max="11016" width="7" style="8" hidden="1"/>
    <col min="11017" max="11265" width="11.26953125" style="8" hidden="1"/>
    <col min="11266" max="11266" width="20.81640625" style="8" hidden="1"/>
    <col min="11267" max="11267" width="20.453125" style="8" hidden="1"/>
    <col min="11268" max="11268" width="20.1796875" style="8" hidden="1"/>
    <col min="11269" max="11269" width="18.26953125" style="8" hidden="1"/>
    <col min="11270" max="11270" width="27.7265625" style="8" hidden="1"/>
    <col min="11271" max="11271" width="18" style="8" hidden="1"/>
    <col min="11272" max="11272" width="7" style="8" hidden="1"/>
    <col min="11273" max="11521" width="11.26953125" style="8" hidden="1"/>
    <col min="11522" max="11522" width="20.81640625" style="8" hidden="1"/>
    <col min="11523" max="11523" width="20.453125" style="8" hidden="1"/>
    <col min="11524" max="11524" width="20.1796875" style="8" hidden="1"/>
    <col min="11525" max="11525" width="18.26953125" style="8" hidden="1"/>
    <col min="11526" max="11526" width="27.7265625" style="8" hidden="1"/>
    <col min="11527" max="11527" width="18" style="8" hidden="1"/>
    <col min="11528" max="11528" width="7" style="8" hidden="1"/>
    <col min="11529" max="11777" width="11.26953125" style="8" hidden="1"/>
    <col min="11778" max="11778" width="20.81640625" style="8" hidden="1"/>
    <col min="11779" max="11779" width="20.453125" style="8" hidden="1"/>
    <col min="11780" max="11780" width="20.1796875" style="8" hidden="1"/>
    <col min="11781" max="11781" width="18.26953125" style="8" hidden="1"/>
    <col min="11782" max="11782" width="27.7265625" style="8" hidden="1"/>
    <col min="11783" max="11783" width="18" style="8" hidden="1"/>
    <col min="11784" max="11784" width="7" style="8" hidden="1"/>
    <col min="11785" max="12033" width="11.26953125" style="8" hidden="1"/>
    <col min="12034" max="12034" width="20.81640625" style="8" hidden="1"/>
    <col min="12035" max="12035" width="20.453125" style="8" hidden="1"/>
    <col min="12036" max="12036" width="20.1796875" style="8" hidden="1"/>
    <col min="12037" max="12037" width="18.26953125" style="8" hidden="1"/>
    <col min="12038" max="12038" width="27.7265625" style="8" hidden="1"/>
    <col min="12039" max="12039" width="18" style="8" hidden="1"/>
    <col min="12040" max="12040" width="7" style="8" hidden="1"/>
    <col min="12041" max="12289" width="11.26953125" style="8" hidden="1"/>
    <col min="12290" max="12290" width="20.81640625" style="8" hidden="1"/>
    <col min="12291" max="12291" width="20.453125" style="8" hidden="1"/>
    <col min="12292" max="12292" width="20.1796875" style="8" hidden="1"/>
    <col min="12293" max="12293" width="18.26953125" style="8" hidden="1"/>
    <col min="12294" max="12294" width="27.7265625" style="8" hidden="1"/>
    <col min="12295" max="12295" width="18" style="8" hidden="1"/>
    <col min="12296" max="12296" width="7" style="8" hidden="1"/>
    <col min="12297" max="12545" width="11.26953125" style="8" hidden="1"/>
    <col min="12546" max="12546" width="20.81640625" style="8" hidden="1"/>
    <col min="12547" max="12547" width="20.453125" style="8" hidden="1"/>
    <col min="12548" max="12548" width="20.1796875" style="8" hidden="1"/>
    <col min="12549" max="12549" width="18.26953125" style="8" hidden="1"/>
    <col min="12550" max="12550" width="27.7265625" style="8" hidden="1"/>
    <col min="12551" max="12551" width="18" style="8" hidden="1"/>
    <col min="12552" max="12552" width="7" style="8" hidden="1"/>
    <col min="12553" max="12801" width="11.26953125" style="8" hidden="1"/>
    <col min="12802" max="12802" width="20.81640625" style="8" hidden="1"/>
    <col min="12803" max="12803" width="20.453125" style="8" hidden="1"/>
    <col min="12804" max="12804" width="20.1796875" style="8" hidden="1"/>
    <col min="12805" max="12805" width="18.26953125" style="8" hidden="1"/>
    <col min="12806" max="12806" width="27.7265625" style="8" hidden="1"/>
    <col min="12807" max="12807" width="18" style="8" hidden="1"/>
    <col min="12808" max="12808" width="7" style="8" hidden="1"/>
    <col min="12809" max="13057" width="11.26953125" style="8" hidden="1"/>
    <col min="13058" max="13058" width="20.81640625" style="8" hidden="1"/>
    <col min="13059" max="13059" width="20.453125" style="8" hidden="1"/>
    <col min="13060" max="13060" width="20.1796875" style="8" hidden="1"/>
    <col min="13061" max="13061" width="18.26953125" style="8" hidden="1"/>
    <col min="13062" max="13062" width="27.7265625" style="8" hidden="1"/>
    <col min="13063" max="13063" width="18" style="8" hidden="1"/>
    <col min="13064" max="13064" width="7" style="8" hidden="1"/>
    <col min="13065" max="13313" width="11.26953125" style="8" hidden="1"/>
    <col min="13314" max="13314" width="20.81640625" style="8" hidden="1"/>
    <col min="13315" max="13315" width="20.453125" style="8" hidden="1"/>
    <col min="13316" max="13316" width="20.1796875" style="8" hidden="1"/>
    <col min="13317" max="13317" width="18.26953125" style="8" hidden="1"/>
    <col min="13318" max="13318" width="27.7265625" style="8" hidden="1"/>
    <col min="13319" max="13319" width="18" style="8" hidden="1"/>
    <col min="13320" max="13320" width="7" style="8" hidden="1"/>
    <col min="13321" max="13569" width="11.26953125" style="8" hidden="1"/>
    <col min="13570" max="13570" width="20.81640625" style="8" hidden="1"/>
    <col min="13571" max="13571" width="20.453125" style="8" hidden="1"/>
    <col min="13572" max="13572" width="20.1796875" style="8" hidden="1"/>
    <col min="13573" max="13573" width="18.26953125" style="8" hidden="1"/>
    <col min="13574" max="13574" width="27.7265625" style="8" hidden="1"/>
    <col min="13575" max="13575" width="18" style="8" hidden="1"/>
    <col min="13576" max="13576" width="7" style="8" hidden="1"/>
    <col min="13577" max="13825" width="11.26953125" style="8" hidden="1"/>
    <col min="13826" max="13826" width="20.81640625" style="8" hidden="1"/>
    <col min="13827" max="13827" width="20.453125" style="8" hidden="1"/>
    <col min="13828" max="13828" width="20.1796875" style="8" hidden="1"/>
    <col min="13829" max="13829" width="18.26953125" style="8" hidden="1"/>
    <col min="13830" max="13830" width="27.7265625" style="8" hidden="1"/>
    <col min="13831" max="13831" width="18" style="8" hidden="1"/>
    <col min="13832" max="13832" width="7" style="8" hidden="1"/>
    <col min="13833" max="14081" width="11.26953125" style="8" hidden="1"/>
    <col min="14082" max="14082" width="20.81640625" style="8" hidden="1"/>
    <col min="14083" max="14083" width="20.453125" style="8" hidden="1"/>
    <col min="14084" max="14084" width="20.1796875" style="8" hidden="1"/>
    <col min="14085" max="14085" width="18.26953125" style="8" hidden="1"/>
    <col min="14086" max="14086" width="27.7265625" style="8" hidden="1"/>
    <col min="14087" max="14087" width="18" style="8" hidden="1"/>
    <col min="14088" max="14088" width="7" style="8" hidden="1"/>
    <col min="14089" max="14337" width="11.26953125" style="8" hidden="1"/>
    <col min="14338" max="14338" width="20.81640625" style="8" hidden="1"/>
    <col min="14339" max="14339" width="20.453125" style="8" hidden="1"/>
    <col min="14340" max="14340" width="20.1796875" style="8" hidden="1"/>
    <col min="14341" max="14341" width="18.26953125" style="8" hidden="1"/>
    <col min="14342" max="14342" width="27.7265625" style="8" hidden="1"/>
    <col min="14343" max="14343" width="18" style="8" hidden="1"/>
    <col min="14344" max="14344" width="7" style="8" hidden="1"/>
    <col min="14345" max="14593" width="11.26953125" style="8" hidden="1"/>
    <col min="14594" max="14594" width="20.81640625" style="8" hidden="1"/>
    <col min="14595" max="14595" width="20.453125" style="8" hidden="1"/>
    <col min="14596" max="14596" width="20.1796875" style="8" hidden="1"/>
    <col min="14597" max="14597" width="18.26953125" style="8" hidden="1"/>
    <col min="14598" max="14598" width="27.7265625" style="8" hidden="1"/>
    <col min="14599" max="14599" width="18" style="8" hidden="1"/>
    <col min="14600" max="14600" width="7" style="8" hidden="1"/>
    <col min="14601" max="14849" width="11.26953125" style="8" hidden="1"/>
    <col min="14850" max="14850" width="20.81640625" style="8" hidden="1"/>
    <col min="14851" max="14851" width="20.453125" style="8" hidden="1"/>
    <col min="14852" max="14852" width="20.1796875" style="8" hidden="1"/>
    <col min="14853" max="14853" width="18.26953125" style="8" hidden="1"/>
    <col min="14854" max="14854" width="27.7265625" style="8" hidden="1"/>
    <col min="14855" max="14855" width="18" style="8" hidden="1"/>
    <col min="14856" max="14856" width="7" style="8" hidden="1"/>
    <col min="14857" max="15105" width="11.26953125" style="8" hidden="1"/>
    <col min="15106" max="15106" width="20.81640625" style="8" hidden="1"/>
    <col min="15107" max="15107" width="20.453125" style="8" hidden="1"/>
    <col min="15108" max="15108" width="20.1796875" style="8" hidden="1"/>
    <col min="15109" max="15109" width="18.26953125" style="8" hidden="1"/>
    <col min="15110" max="15110" width="27.7265625" style="8" hidden="1"/>
    <col min="15111" max="15111" width="18" style="8" hidden="1"/>
    <col min="15112" max="15112" width="7" style="8" hidden="1"/>
    <col min="15113" max="15361" width="11.26953125" style="8" hidden="1"/>
    <col min="15362" max="15362" width="20.81640625" style="8" hidden="1"/>
    <col min="15363" max="15363" width="20.453125" style="8" hidden="1"/>
    <col min="15364" max="15364" width="20.1796875" style="8" hidden="1"/>
    <col min="15365" max="15365" width="18.26953125" style="8" hidden="1"/>
    <col min="15366" max="15366" width="27.7265625" style="8" hidden="1"/>
    <col min="15367" max="15367" width="18" style="8" hidden="1"/>
    <col min="15368" max="15368" width="7" style="8" hidden="1"/>
    <col min="15369" max="15617" width="11.26953125" style="8" hidden="1"/>
    <col min="15618" max="15618" width="20.81640625" style="8" hidden="1"/>
    <col min="15619" max="15619" width="20.453125" style="8" hidden="1"/>
    <col min="15620" max="15620" width="20.1796875" style="8" hidden="1"/>
    <col min="15621" max="15621" width="18.26953125" style="8" hidden="1"/>
    <col min="15622" max="15622" width="27.7265625" style="8" hidden="1"/>
    <col min="15623" max="15623" width="18" style="8" hidden="1"/>
    <col min="15624" max="15624" width="7" style="8" hidden="1"/>
    <col min="15625" max="15873" width="11.26953125" style="8" hidden="1"/>
    <col min="15874" max="15874" width="20.81640625" style="8" hidden="1"/>
    <col min="15875" max="15875" width="20.453125" style="8" hidden="1"/>
    <col min="15876" max="15876" width="20.1796875" style="8" hidden="1"/>
    <col min="15877" max="15877" width="18.26953125" style="8" hidden="1"/>
    <col min="15878" max="15878" width="27.7265625" style="8" hidden="1"/>
    <col min="15879" max="15879" width="18" style="8" hidden="1"/>
    <col min="15880" max="15880" width="7" style="8" hidden="1"/>
    <col min="15881" max="16129" width="11.26953125" style="8" hidden="1"/>
    <col min="16130" max="16130" width="20.81640625" style="8" hidden="1"/>
    <col min="16131" max="16131" width="20.453125" style="8" hidden="1"/>
    <col min="16132" max="16132" width="20.1796875" style="8" hidden="1"/>
    <col min="16133" max="16133" width="18.26953125" style="8" hidden="1"/>
    <col min="16134" max="16134" width="27.7265625" style="8" hidden="1"/>
    <col min="16135" max="16135" width="18" style="8" hidden="1"/>
    <col min="16136" max="16137" width="7" style="8" hidden="1"/>
    <col min="16138" max="16384" width="11.26953125" style="8" hidden="1"/>
  </cols>
  <sheetData>
    <row r="1" spans="1:11" ht="40" customHeight="1" thickBot="1" x14ac:dyDescent="0.4">
      <c r="A1" s="161" t="s">
        <v>29</v>
      </c>
      <c r="B1" s="161"/>
      <c r="C1" s="161"/>
      <c r="D1" s="161"/>
      <c r="E1" s="161"/>
      <c r="F1" s="161"/>
      <c r="G1" s="161"/>
      <c r="H1" s="161"/>
      <c r="I1" s="161"/>
      <c r="J1" s="161"/>
      <c r="K1" s="162"/>
    </row>
    <row r="2" spans="1:11" ht="25" customHeight="1" thickBot="1" x14ac:dyDescent="0.4">
      <c r="A2" s="71" t="s">
        <v>10</v>
      </c>
      <c r="B2" s="71" t="s">
        <v>11</v>
      </c>
      <c r="C2" s="71" t="s">
        <v>12</v>
      </c>
      <c r="D2" s="71" t="s">
        <v>13</v>
      </c>
      <c r="E2" s="71" t="s">
        <v>30</v>
      </c>
      <c r="F2" s="71" t="s">
        <v>31</v>
      </c>
      <c r="G2" s="71" t="s">
        <v>32</v>
      </c>
      <c r="H2" s="71" t="s">
        <v>33</v>
      </c>
      <c r="I2" s="71" t="s">
        <v>34</v>
      </c>
      <c r="J2" s="71" t="s">
        <v>35</v>
      </c>
      <c r="K2" s="71" t="s">
        <v>36</v>
      </c>
    </row>
    <row r="3" spans="1:11" ht="25" customHeight="1" x14ac:dyDescent="0.35">
      <c r="A3" s="67"/>
      <c r="B3" s="67"/>
      <c r="C3" s="67"/>
      <c r="D3" s="67"/>
      <c r="E3" s="67"/>
      <c r="F3" s="68"/>
      <c r="G3" s="68"/>
      <c r="H3" s="128"/>
      <c r="I3" s="68"/>
      <c r="J3" s="131"/>
      <c r="K3" s="69"/>
    </row>
    <row r="4" spans="1:11" ht="25" customHeight="1" x14ac:dyDescent="0.35">
      <c r="A4" s="1"/>
      <c r="B4" s="1"/>
      <c r="C4" s="1"/>
      <c r="D4" s="1"/>
      <c r="E4" s="1"/>
      <c r="F4" s="13"/>
      <c r="G4" s="13"/>
      <c r="H4" s="129"/>
      <c r="I4" s="13"/>
      <c r="J4" s="24"/>
      <c r="K4" s="24"/>
    </row>
    <row r="5" spans="1:11" ht="25" customHeight="1" x14ac:dyDescent="0.35">
      <c r="A5" s="1"/>
      <c r="B5" s="1"/>
      <c r="C5" s="1"/>
      <c r="D5" s="1"/>
      <c r="E5" s="1"/>
      <c r="F5" s="13"/>
      <c r="G5" s="13"/>
      <c r="H5" s="129"/>
      <c r="I5" s="13"/>
      <c r="J5" s="24"/>
      <c r="K5" s="24"/>
    </row>
    <row r="6" spans="1:11" ht="25" customHeight="1" x14ac:dyDescent="0.35">
      <c r="A6" s="1"/>
      <c r="B6" s="1"/>
      <c r="C6" s="1"/>
      <c r="D6" s="1"/>
      <c r="E6" s="1"/>
      <c r="F6" s="13"/>
      <c r="G6" s="13"/>
      <c r="H6" s="129"/>
      <c r="I6" s="13"/>
      <c r="J6" s="24"/>
      <c r="K6" s="24"/>
    </row>
    <row r="7" spans="1:11" ht="25" customHeight="1" x14ac:dyDescent="0.35">
      <c r="A7" s="1"/>
      <c r="B7" s="1"/>
      <c r="C7" s="1"/>
      <c r="D7" s="1"/>
      <c r="E7" s="1"/>
      <c r="F7" s="13"/>
      <c r="G7" s="13"/>
      <c r="H7" s="129"/>
      <c r="I7" s="13"/>
      <c r="J7" s="24"/>
      <c r="K7" s="24"/>
    </row>
    <row r="8" spans="1:11" ht="25" customHeight="1" x14ac:dyDescent="0.35">
      <c r="A8" s="1"/>
      <c r="B8" s="1"/>
      <c r="C8" s="1"/>
      <c r="D8" s="1"/>
      <c r="E8" s="13"/>
      <c r="F8" s="13"/>
      <c r="G8" s="13"/>
      <c r="H8" s="129"/>
      <c r="I8" s="13"/>
      <c r="J8" s="24"/>
      <c r="K8" s="24"/>
    </row>
    <row r="9" spans="1:11" ht="25" customHeight="1" x14ac:dyDescent="0.35">
      <c r="A9" s="1"/>
      <c r="B9" s="1"/>
      <c r="C9" s="1"/>
      <c r="D9" s="1"/>
      <c r="E9" s="13"/>
      <c r="F9" s="13"/>
      <c r="G9" s="13"/>
      <c r="H9" s="129"/>
      <c r="I9" s="13"/>
      <c r="J9" s="24"/>
      <c r="K9" s="24"/>
    </row>
    <row r="10" spans="1:11" ht="25" customHeight="1" x14ac:dyDescent="0.35">
      <c r="A10" s="1"/>
      <c r="B10" s="1"/>
      <c r="C10" s="1"/>
      <c r="D10" s="1"/>
      <c r="E10" s="13"/>
      <c r="F10" s="13"/>
      <c r="G10" s="13"/>
      <c r="H10" s="129"/>
      <c r="I10" s="13"/>
      <c r="J10" s="24"/>
      <c r="K10" s="24"/>
    </row>
    <row r="11" spans="1:11" ht="25" customHeight="1" x14ac:dyDescent="0.35">
      <c r="A11" s="1"/>
      <c r="B11" s="1"/>
      <c r="C11" s="1"/>
      <c r="D11" s="1"/>
      <c r="E11" s="13"/>
      <c r="F11" s="13"/>
      <c r="G11" s="13"/>
      <c r="H11" s="129"/>
      <c r="I11" s="13"/>
      <c r="J11" s="24"/>
      <c r="K11" s="24"/>
    </row>
    <row r="12" spans="1:11" ht="25" customHeight="1" x14ac:dyDescent="0.35">
      <c r="A12" s="1"/>
      <c r="B12" s="1"/>
      <c r="C12" s="1"/>
      <c r="D12" s="1"/>
      <c r="E12" s="13"/>
      <c r="F12" s="13"/>
      <c r="G12" s="13"/>
      <c r="H12" s="129"/>
      <c r="I12" s="13"/>
      <c r="J12" s="24"/>
      <c r="K12" s="24"/>
    </row>
    <row r="13" spans="1:11" ht="25" customHeight="1" x14ac:dyDescent="0.35">
      <c r="A13" s="1"/>
      <c r="B13" s="1"/>
      <c r="C13" s="1"/>
      <c r="D13" s="1"/>
      <c r="E13" s="13"/>
      <c r="F13" s="13"/>
      <c r="G13" s="13"/>
      <c r="H13" s="129"/>
      <c r="I13" s="13"/>
      <c r="J13" s="24"/>
      <c r="K13" s="24"/>
    </row>
    <row r="14" spans="1:11" ht="25" customHeight="1" x14ac:dyDescent="0.35">
      <c r="A14" s="1"/>
      <c r="B14" s="1"/>
      <c r="C14" s="1"/>
      <c r="D14" s="1"/>
      <c r="E14" s="13"/>
      <c r="F14" s="13"/>
      <c r="G14" s="13"/>
      <c r="H14" s="129"/>
      <c r="I14" s="13"/>
      <c r="J14" s="24"/>
      <c r="K14" s="24"/>
    </row>
    <row r="15" spans="1:11" ht="25" customHeight="1" x14ac:dyDescent="0.35">
      <c r="A15" s="1"/>
      <c r="B15" s="1"/>
      <c r="C15" s="1"/>
      <c r="D15" s="1"/>
      <c r="E15" s="13"/>
      <c r="F15" s="13"/>
      <c r="G15" s="13"/>
      <c r="H15" s="129"/>
      <c r="I15" s="13"/>
      <c r="J15" s="24"/>
      <c r="K15" s="24"/>
    </row>
    <row r="16" spans="1:11" ht="25" customHeight="1" x14ac:dyDescent="0.35">
      <c r="A16" s="1"/>
      <c r="B16" s="1"/>
      <c r="C16" s="1"/>
      <c r="D16" s="1"/>
      <c r="E16" s="13"/>
      <c r="F16" s="13"/>
      <c r="G16" s="13"/>
      <c r="H16" s="129"/>
      <c r="I16" s="13"/>
      <c r="J16" s="24"/>
      <c r="K16" s="24"/>
    </row>
    <row r="17" spans="1:11" ht="25" customHeight="1" x14ac:dyDescent="0.35">
      <c r="A17" s="1"/>
      <c r="B17" s="1"/>
      <c r="C17" s="1"/>
      <c r="D17" s="1"/>
      <c r="E17" s="13"/>
      <c r="F17" s="13"/>
      <c r="G17" s="13"/>
      <c r="H17" s="129"/>
      <c r="I17" s="13"/>
      <c r="J17" s="24"/>
      <c r="K17" s="24"/>
    </row>
    <row r="18" spans="1:11" ht="25" customHeight="1" x14ac:dyDescent="0.35">
      <c r="A18" s="1"/>
      <c r="B18" s="1"/>
      <c r="C18" s="1"/>
      <c r="D18" s="1"/>
      <c r="E18" s="13"/>
      <c r="F18" s="13"/>
      <c r="G18" s="13"/>
      <c r="H18" s="129"/>
      <c r="I18" s="13"/>
      <c r="J18" s="24"/>
      <c r="K18" s="24"/>
    </row>
    <row r="19" spans="1:11" ht="25" customHeight="1" x14ac:dyDescent="0.35">
      <c r="A19" s="1"/>
      <c r="B19" s="1"/>
      <c r="C19" s="1"/>
      <c r="D19" s="1"/>
      <c r="E19" s="13"/>
      <c r="F19" s="13"/>
      <c r="G19" s="13"/>
      <c r="H19" s="129"/>
      <c r="I19" s="13"/>
      <c r="J19" s="24"/>
      <c r="K19" s="24"/>
    </row>
    <row r="20" spans="1:11" ht="25" customHeight="1" x14ac:dyDescent="0.35">
      <c r="A20" s="1"/>
      <c r="B20" s="1"/>
      <c r="C20" s="1"/>
      <c r="D20" s="1"/>
      <c r="E20" s="13"/>
      <c r="F20" s="13"/>
      <c r="G20" s="13"/>
      <c r="H20" s="129"/>
      <c r="I20" s="13"/>
      <c r="J20" s="24"/>
      <c r="K20" s="24"/>
    </row>
    <row r="21" spans="1:11" ht="25" customHeight="1" x14ac:dyDescent="0.35">
      <c r="A21" s="1"/>
      <c r="B21" s="1"/>
      <c r="C21" s="1"/>
      <c r="D21" s="1"/>
      <c r="E21" s="13"/>
      <c r="F21" s="13"/>
      <c r="G21" s="13"/>
      <c r="H21" s="129"/>
      <c r="I21" s="13"/>
      <c r="J21" s="24"/>
      <c r="K21" s="24"/>
    </row>
    <row r="22" spans="1:11" ht="25" customHeight="1" x14ac:dyDescent="0.35">
      <c r="A22" s="1"/>
      <c r="B22" s="1"/>
      <c r="C22" s="1"/>
      <c r="D22" s="1"/>
      <c r="E22" s="13"/>
      <c r="F22" s="13"/>
      <c r="G22" s="13"/>
      <c r="H22" s="129"/>
      <c r="I22" s="13"/>
      <c r="J22" s="24"/>
      <c r="K22" s="24"/>
    </row>
    <row r="23" spans="1:11" ht="25" customHeight="1" x14ac:dyDescent="0.35">
      <c r="A23" s="1"/>
      <c r="B23" s="1"/>
      <c r="C23" s="1"/>
      <c r="D23" s="1"/>
      <c r="E23" s="13"/>
      <c r="F23" s="13"/>
      <c r="G23" s="13"/>
      <c r="H23" s="129"/>
      <c r="I23" s="13"/>
      <c r="J23" s="24"/>
      <c r="K23" s="24"/>
    </row>
    <row r="24" spans="1:11" ht="25" customHeight="1" x14ac:dyDescent="0.35">
      <c r="A24" s="1"/>
      <c r="B24" s="1"/>
      <c r="C24" s="1"/>
      <c r="D24" s="1"/>
      <c r="E24" s="13"/>
      <c r="F24" s="13"/>
      <c r="G24" s="13"/>
      <c r="H24" s="129"/>
      <c r="I24" s="13"/>
      <c r="J24" s="24"/>
      <c r="K24" s="24"/>
    </row>
    <row r="25" spans="1:11" ht="25" customHeight="1" x14ac:dyDescent="0.35">
      <c r="A25" s="1"/>
      <c r="B25" s="1"/>
      <c r="C25" s="1"/>
      <c r="D25" s="1"/>
      <c r="E25" s="13"/>
      <c r="F25" s="13"/>
      <c r="G25" s="13"/>
      <c r="H25" s="129"/>
      <c r="I25" s="13"/>
      <c r="J25" s="24"/>
      <c r="K25" s="24"/>
    </row>
    <row r="26" spans="1:11" ht="25" customHeight="1" x14ac:dyDescent="0.35">
      <c r="A26" s="1"/>
      <c r="B26" s="1"/>
      <c r="C26" s="1"/>
      <c r="D26" s="1"/>
      <c r="E26" s="13"/>
      <c r="F26" s="13"/>
      <c r="G26" s="13"/>
      <c r="H26" s="129"/>
      <c r="I26" s="13"/>
      <c r="J26" s="24"/>
      <c r="K26" s="24"/>
    </row>
    <row r="27" spans="1:11" ht="25" customHeight="1" x14ac:dyDescent="0.35">
      <c r="A27" s="1"/>
      <c r="B27" s="1"/>
      <c r="C27" s="1"/>
      <c r="D27" s="1"/>
      <c r="E27" s="13"/>
      <c r="F27" s="13"/>
      <c r="G27" s="13"/>
      <c r="H27" s="129"/>
      <c r="I27" s="13"/>
      <c r="J27" s="24"/>
      <c r="K27" s="24"/>
    </row>
    <row r="28" spans="1:11" ht="25" customHeight="1" x14ac:dyDescent="0.35">
      <c r="A28" s="1"/>
      <c r="B28" s="1"/>
      <c r="C28" s="1"/>
      <c r="D28" s="1"/>
      <c r="E28" s="13"/>
      <c r="F28" s="13"/>
      <c r="G28" s="13"/>
      <c r="H28" s="129"/>
      <c r="I28" s="13"/>
      <c r="J28" s="24"/>
      <c r="K28" s="24"/>
    </row>
    <row r="29" spans="1:11" ht="25" customHeight="1" x14ac:dyDescent="0.35">
      <c r="A29" s="1"/>
      <c r="B29" s="1"/>
      <c r="C29" s="1"/>
      <c r="D29" s="1"/>
      <c r="E29" s="13"/>
      <c r="F29" s="13"/>
      <c r="G29" s="13"/>
      <c r="H29" s="129"/>
      <c r="I29" s="13"/>
      <c r="J29" s="24"/>
      <c r="K29" s="24"/>
    </row>
    <row r="30" spans="1:11" ht="25" customHeight="1" x14ac:dyDescent="0.35">
      <c r="A30" s="1"/>
      <c r="B30" s="1"/>
      <c r="C30" s="1"/>
      <c r="D30" s="1"/>
      <c r="E30" s="13"/>
      <c r="F30" s="13"/>
      <c r="G30" s="13"/>
      <c r="H30" s="129"/>
      <c r="I30" s="13"/>
      <c r="J30" s="24"/>
      <c r="K30" s="24"/>
    </row>
    <row r="31" spans="1:11" ht="25" customHeight="1" x14ac:dyDescent="0.35">
      <c r="A31" s="1"/>
      <c r="B31" s="1"/>
      <c r="C31" s="1"/>
      <c r="D31" s="1"/>
      <c r="E31" s="13"/>
      <c r="F31" s="13"/>
      <c r="G31" s="13"/>
      <c r="H31" s="129"/>
      <c r="I31" s="13"/>
      <c r="J31" s="24"/>
      <c r="K31" s="24"/>
    </row>
    <row r="32" spans="1:11" ht="25" customHeight="1" x14ac:dyDescent="0.35">
      <c r="A32" s="1"/>
      <c r="B32" s="1"/>
      <c r="C32" s="1"/>
      <c r="D32" s="1"/>
      <c r="E32" s="13"/>
      <c r="F32" s="13"/>
      <c r="G32" s="13"/>
      <c r="H32" s="129"/>
      <c r="I32" s="13"/>
      <c r="J32" s="24"/>
      <c r="K32" s="24"/>
    </row>
    <row r="33" spans="1:11" ht="25" customHeight="1" x14ac:dyDescent="0.35">
      <c r="A33" s="1"/>
      <c r="B33" s="1"/>
      <c r="C33" s="1"/>
      <c r="D33" s="1"/>
      <c r="E33" s="13"/>
      <c r="F33" s="13"/>
      <c r="G33" s="13"/>
      <c r="H33" s="129"/>
      <c r="I33" s="13"/>
      <c r="J33" s="24"/>
      <c r="K33" s="24"/>
    </row>
    <row r="34" spans="1:11" ht="25" customHeight="1" x14ac:dyDescent="0.35">
      <c r="A34" s="1"/>
      <c r="B34" s="1"/>
      <c r="C34" s="1"/>
      <c r="D34" s="1"/>
      <c r="E34" s="13"/>
      <c r="F34" s="13"/>
      <c r="G34" s="13"/>
      <c r="H34" s="129"/>
      <c r="I34" s="13"/>
      <c r="J34" s="24"/>
      <c r="K34" s="24"/>
    </row>
    <row r="35" spans="1:11" ht="25" customHeight="1" x14ac:dyDescent="0.35">
      <c r="A35" s="1"/>
      <c r="B35" s="1"/>
      <c r="C35" s="1"/>
      <c r="D35" s="1"/>
      <c r="E35" s="13"/>
      <c r="F35" s="13"/>
      <c r="G35" s="13"/>
      <c r="H35" s="129"/>
      <c r="I35" s="13"/>
      <c r="J35" s="24"/>
      <c r="K35" s="24"/>
    </row>
    <row r="36" spans="1:11" ht="25" customHeight="1" x14ac:dyDescent="0.35">
      <c r="A36" s="1"/>
      <c r="B36" s="1"/>
      <c r="C36" s="1"/>
      <c r="D36" s="1"/>
      <c r="E36" s="13"/>
      <c r="F36" s="13"/>
      <c r="G36" s="13"/>
      <c r="H36" s="129"/>
      <c r="I36" s="13"/>
      <c r="J36" s="24"/>
      <c r="K36" s="24"/>
    </row>
    <row r="37" spans="1:11" ht="25" customHeight="1" x14ac:dyDescent="0.35">
      <c r="A37" s="1"/>
      <c r="B37" s="1"/>
      <c r="C37" s="1"/>
      <c r="D37" s="1"/>
      <c r="E37" s="13"/>
      <c r="F37" s="13"/>
      <c r="G37" s="13"/>
      <c r="H37" s="129"/>
      <c r="I37" s="13"/>
      <c r="J37" s="24"/>
      <c r="K37" s="24"/>
    </row>
    <row r="38" spans="1:11" ht="25" customHeight="1" x14ac:dyDescent="0.35">
      <c r="A38" s="1"/>
      <c r="B38" s="1"/>
      <c r="C38" s="1"/>
      <c r="D38" s="1"/>
      <c r="E38" s="13"/>
      <c r="F38" s="13"/>
      <c r="G38" s="13"/>
      <c r="H38" s="129"/>
      <c r="I38" s="13"/>
      <c r="J38" s="24"/>
      <c r="K38" s="24"/>
    </row>
    <row r="39" spans="1:11" ht="25" customHeight="1" x14ac:dyDescent="0.35">
      <c r="A39" s="1"/>
      <c r="B39" s="1"/>
      <c r="C39" s="1"/>
      <c r="D39" s="1"/>
      <c r="E39" s="13"/>
      <c r="F39" s="13"/>
      <c r="G39" s="13"/>
      <c r="H39" s="129"/>
      <c r="I39" s="13"/>
      <c r="J39" s="24"/>
      <c r="K39" s="24"/>
    </row>
    <row r="40" spans="1:11" ht="25" customHeight="1" x14ac:dyDescent="0.35">
      <c r="A40" s="1"/>
      <c r="B40" s="1"/>
      <c r="C40" s="1"/>
      <c r="D40" s="1"/>
      <c r="E40" s="13"/>
      <c r="F40" s="13"/>
      <c r="G40" s="13"/>
      <c r="H40" s="129"/>
      <c r="I40" s="13"/>
      <c r="J40" s="24"/>
      <c r="K40" s="24"/>
    </row>
    <row r="41" spans="1:11" ht="25" customHeight="1" x14ac:dyDescent="0.35">
      <c r="A41" s="1"/>
      <c r="B41" s="1"/>
      <c r="C41" s="1"/>
      <c r="D41" s="1"/>
      <c r="E41" s="13"/>
      <c r="F41" s="13"/>
      <c r="G41" s="13"/>
      <c r="H41" s="129"/>
      <c r="I41" s="13"/>
      <c r="J41" s="24"/>
      <c r="K41" s="24"/>
    </row>
    <row r="42" spans="1:11" ht="25" customHeight="1" x14ac:dyDescent="0.35">
      <c r="A42" s="1"/>
      <c r="B42" s="1"/>
      <c r="C42" s="1"/>
      <c r="D42" s="1"/>
      <c r="E42" s="13"/>
      <c r="F42" s="13"/>
      <c r="G42" s="13"/>
      <c r="H42" s="129"/>
      <c r="I42" s="13"/>
      <c r="J42" s="24"/>
      <c r="K42" s="24"/>
    </row>
    <row r="43" spans="1:11" ht="25" customHeight="1" x14ac:dyDescent="0.35">
      <c r="A43" s="1"/>
      <c r="B43" s="1"/>
      <c r="C43" s="1"/>
      <c r="D43" s="1"/>
      <c r="E43" s="13"/>
      <c r="F43" s="13"/>
      <c r="G43" s="13"/>
      <c r="H43" s="129"/>
      <c r="I43" s="13"/>
      <c r="J43" s="24"/>
      <c r="K43" s="24"/>
    </row>
    <row r="44" spans="1:11" ht="25" customHeight="1" x14ac:dyDescent="0.35">
      <c r="A44" s="1"/>
      <c r="B44" s="1"/>
      <c r="C44" s="1"/>
      <c r="D44" s="1"/>
      <c r="E44" s="13"/>
      <c r="F44" s="13"/>
      <c r="G44" s="13"/>
      <c r="H44" s="129"/>
      <c r="I44" s="13"/>
      <c r="J44" s="24"/>
      <c r="K44" s="24"/>
    </row>
    <row r="45" spans="1:11" ht="25" customHeight="1" x14ac:dyDescent="0.35">
      <c r="A45" s="1"/>
      <c r="B45" s="1"/>
      <c r="C45" s="1"/>
      <c r="D45" s="1"/>
      <c r="E45" s="13"/>
      <c r="F45" s="13"/>
      <c r="G45" s="13"/>
      <c r="H45" s="129"/>
      <c r="I45" s="13"/>
      <c r="J45" s="24"/>
      <c r="K45" s="24"/>
    </row>
    <row r="46" spans="1:11" ht="25" customHeight="1" x14ac:dyDescent="0.35">
      <c r="A46" s="1"/>
      <c r="B46" s="1"/>
      <c r="C46" s="1"/>
      <c r="D46" s="1"/>
      <c r="E46" s="13"/>
      <c r="F46" s="13"/>
      <c r="G46" s="13"/>
      <c r="H46" s="129"/>
      <c r="I46" s="13"/>
      <c r="J46" s="24"/>
      <c r="K46" s="24"/>
    </row>
    <row r="47" spans="1:11" ht="25" customHeight="1" x14ac:dyDescent="0.35">
      <c r="A47" s="1"/>
      <c r="B47" s="1"/>
      <c r="C47" s="1"/>
      <c r="D47" s="1"/>
      <c r="E47" s="13"/>
      <c r="F47" s="13"/>
      <c r="G47" s="13"/>
      <c r="H47" s="129"/>
      <c r="I47" s="13"/>
      <c r="J47" s="24"/>
      <c r="K47" s="24"/>
    </row>
    <row r="48" spans="1:11" ht="25" customHeight="1" x14ac:dyDescent="0.35">
      <c r="A48" s="1"/>
      <c r="B48" s="1"/>
      <c r="C48" s="1"/>
      <c r="D48" s="1"/>
      <c r="E48" s="13"/>
      <c r="F48" s="13"/>
      <c r="G48" s="13"/>
      <c r="H48" s="129"/>
      <c r="I48" s="13"/>
      <c r="J48" s="24"/>
      <c r="K48" s="24"/>
    </row>
    <row r="49" spans="1:11" ht="25" customHeight="1" x14ac:dyDescent="0.35">
      <c r="A49" s="1"/>
      <c r="B49" s="1"/>
      <c r="C49" s="1"/>
      <c r="D49" s="1"/>
      <c r="E49" s="13"/>
      <c r="F49" s="13"/>
      <c r="G49" s="13"/>
      <c r="H49" s="129"/>
      <c r="I49" s="13"/>
      <c r="J49" s="24"/>
      <c r="K49" s="24"/>
    </row>
    <row r="50" spans="1:11" ht="25" customHeight="1" x14ac:dyDescent="0.35">
      <c r="A50" s="1"/>
      <c r="B50" s="1"/>
      <c r="C50" s="1"/>
      <c r="D50" s="1"/>
      <c r="E50" s="13"/>
      <c r="F50" s="13"/>
      <c r="G50" s="13"/>
      <c r="H50" s="129"/>
      <c r="I50" s="13"/>
      <c r="J50" s="24"/>
      <c r="K50" s="24"/>
    </row>
    <row r="51" spans="1:11" ht="25" customHeight="1" x14ac:dyDescent="0.35">
      <c r="A51" s="1"/>
      <c r="B51" s="1"/>
      <c r="C51" s="1"/>
      <c r="D51" s="1"/>
      <c r="E51" s="13"/>
      <c r="F51" s="13"/>
      <c r="G51" s="13"/>
      <c r="H51" s="129"/>
      <c r="I51" s="13"/>
      <c r="J51" s="24"/>
      <c r="K51" s="24"/>
    </row>
    <row r="52" spans="1:11" ht="25" customHeight="1" x14ac:dyDescent="0.35">
      <c r="A52" s="1"/>
      <c r="B52" s="1"/>
      <c r="C52" s="1"/>
      <c r="D52" s="1"/>
      <c r="E52" s="13"/>
      <c r="F52" s="13"/>
      <c r="G52" s="13"/>
      <c r="H52" s="129"/>
      <c r="I52" s="13"/>
      <c r="J52" s="24"/>
      <c r="K52" s="24"/>
    </row>
    <row r="53" spans="1:11" ht="25" customHeight="1" x14ac:dyDescent="0.35">
      <c r="A53" s="1"/>
      <c r="B53" s="1"/>
      <c r="C53" s="1"/>
      <c r="D53" s="1"/>
      <c r="E53" s="13"/>
      <c r="F53" s="13"/>
      <c r="G53" s="13"/>
      <c r="H53" s="129"/>
      <c r="I53" s="13"/>
      <c r="J53" s="24"/>
      <c r="K53" s="24"/>
    </row>
    <row r="54" spans="1:11" ht="25" customHeight="1" x14ac:dyDescent="0.35">
      <c r="A54" s="1"/>
      <c r="B54" s="1"/>
      <c r="C54" s="1"/>
      <c r="D54" s="1"/>
      <c r="E54" s="13"/>
      <c r="F54" s="13"/>
      <c r="G54" s="13"/>
      <c r="H54" s="129"/>
      <c r="I54" s="13"/>
      <c r="J54" s="24"/>
      <c r="K54" s="24"/>
    </row>
    <row r="55" spans="1:11" ht="25" customHeight="1" x14ac:dyDescent="0.35">
      <c r="A55" s="1"/>
      <c r="B55" s="1"/>
      <c r="C55" s="1"/>
      <c r="D55" s="1"/>
      <c r="E55" s="13"/>
      <c r="F55" s="13"/>
      <c r="G55" s="13"/>
      <c r="H55" s="129"/>
      <c r="I55" s="13"/>
      <c r="J55" s="24"/>
      <c r="K55" s="24"/>
    </row>
    <row r="56" spans="1:11" ht="25" customHeight="1" x14ac:dyDescent="0.35">
      <c r="A56" s="1"/>
      <c r="B56" s="1"/>
      <c r="C56" s="1"/>
      <c r="D56" s="1"/>
      <c r="E56" s="13"/>
      <c r="F56" s="13"/>
      <c r="G56" s="13"/>
      <c r="H56" s="129"/>
      <c r="I56" s="13"/>
      <c r="J56" s="24"/>
      <c r="K56" s="24"/>
    </row>
    <row r="57" spans="1:11" ht="25" customHeight="1" x14ac:dyDescent="0.35">
      <c r="A57" s="1"/>
      <c r="B57" s="1"/>
      <c r="C57" s="1"/>
      <c r="D57" s="1"/>
      <c r="E57" s="13"/>
      <c r="F57" s="13"/>
      <c r="G57" s="13"/>
      <c r="H57" s="129"/>
      <c r="I57" s="13"/>
      <c r="J57" s="24"/>
      <c r="K57" s="24"/>
    </row>
    <row r="58" spans="1:11" ht="25" customHeight="1" x14ac:dyDescent="0.35">
      <c r="A58" s="1"/>
      <c r="B58" s="1"/>
      <c r="C58" s="1"/>
      <c r="D58" s="1"/>
      <c r="E58" s="13"/>
      <c r="F58" s="13"/>
      <c r="G58" s="13"/>
      <c r="H58" s="129"/>
      <c r="I58" s="13"/>
      <c r="J58" s="24"/>
      <c r="K58" s="24"/>
    </row>
    <row r="59" spans="1:11" ht="25" customHeight="1" x14ac:dyDescent="0.35">
      <c r="A59" s="1"/>
      <c r="B59" s="1"/>
      <c r="C59" s="1"/>
      <c r="D59" s="1"/>
      <c r="E59" s="13"/>
      <c r="F59" s="13"/>
      <c r="G59" s="13"/>
      <c r="H59" s="129"/>
      <c r="I59" s="13"/>
      <c r="J59" s="24"/>
      <c r="K59" s="24"/>
    </row>
    <row r="60" spans="1:11" ht="25" customHeight="1" x14ac:dyDescent="0.35">
      <c r="A60" s="1"/>
      <c r="B60" s="1"/>
      <c r="C60" s="1"/>
      <c r="D60" s="1"/>
      <c r="E60" s="13"/>
      <c r="F60" s="13"/>
      <c r="G60" s="13"/>
      <c r="H60" s="129"/>
      <c r="I60" s="13"/>
      <c r="J60" s="24"/>
      <c r="K60" s="24"/>
    </row>
    <row r="61" spans="1:11" ht="25" customHeight="1" x14ac:dyDescent="0.35">
      <c r="A61" s="1"/>
      <c r="B61" s="1"/>
      <c r="C61" s="1"/>
      <c r="D61" s="1"/>
      <c r="E61" s="13"/>
      <c r="F61" s="13"/>
      <c r="G61" s="13"/>
      <c r="H61" s="129"/>
      <c r="I61" s="13"/>
      <c r="J61" s="24"/>
      <c r="K61" s="24"/>
    </row>
    <row r="62" spans="1:11" ht="25" customHeight="1" x14ac:dyDescent="0.35">
      <c r="A62" s="1"/>
      <c r="B62" s="1"/>
      <c r="C62" s="1"/>
      <c r="D62" s="1"/>
      <c r="E62" s="13"/>
      <c r="F62" s="13"/>
      <c r="G62" s="13"/>
      <c r="H62" s="129"/>
      <c r="I62" s="13"/>
      <c r="J62" s="24"/>
      <c r="K62" s="24"/>
    </row>
    <row r="63" spans="1:11" ht="25" customHeight="1" x14ac:dyDescent="0.35">
      <c r="A63" s="1"/>
      <c r="B63" s="1"/>
      <c r="C63" s="1"/>
      <c r="D63" s="1"/>
      <c r="E63" s="13"/>
      <c r="F63" s="13"/>
      <c r="G63" s="13"/>
      <c r="H63" s="129"/>
      <c r="I63" s="13"/>
      <c r="J63" s="24"/>
      <c r="K63" s="24"/>
    </row>
    <row r="64" spans="1:11" ht="25" customHeight="1" x14ac:dyDescent="0.35">
      <c r="A64" s="1"/>
      <c r="B64" s="1"/>
      <c r="C64" s="1"/>
      <c r="D64" s="1"/>
      <c r="E64" s="13"/>
      <c r="F64" s="13"/>
      <c r="G64" s="13"/>
      <c r="H64" s="129"/>
      <c r="I64" s="13"/>
      <c r="J64" s="24"/>
      <c r="K64" s="24"/>
    </row>
    <row r="65" spans="1:11" ht="25" customHeight="1" x14ac:dyDescent="0.35">
      <c r="A65" s="1"/>
      <c r="B65" s="1"/>
      <c r="C65" s="1"/>
      <c r="D65" s="1"/>
      <c r="E65" s="13"/>
      <c r="F65" s="13"/>
      <c r="G65" s="13"/>
      <c r="H65" s="129"/>
      <c r="I65" s="13"/>
      <c r="J65" s="24"/>
      <c r="K65" s="24"/>
    </row>
    <row r="66" spans="1:11" ht="25" customHeight="1" x14ac:dyDescent="0.35">
      <c r="A66" s="1"/>
      <c r="B66" s="1"/>
      <c r="C66" s="1"/>
      <c r="D66" s="1"/>
      <c r="E66" s="13"/>
      <c r="F66" s="13"/>
      <c r="G66" s="13"/>
      <c r="H66" s="129"/>
      <c r="I66" s="13"/>
      <c r="J66" s="24"/>
      <c r="K66" s="24"/>
    </row>
    <row r="67" spans="1:11" ht="25" customHeight="1" x14ac:dyDescent="0.35">
      <c r="A67" s="1"/>
      <c r="B67" s="1"/>
      <c r="C67" s="1"/>
      <c r="D67" s="1"/>
      <c r="E67" s="13"/>
      <c r="F67" s="13"/>
      <c r="G67" s="13"/>
      <c r="H67" s="129"/>
      <c r="I67" s="13"/>
      <c r="J67" s="24"/>
      <c r="K67" s="24"/>
    </row>
    <row r="68" spans="1:11" ht="25" customHeight="1" x14ac:dyDescent="0.35">
      <c r="A68" s="1"/>
      <c r="B68" s="1"/>
      <c r="C68" s="1"/>
      <c r="D68" s="1"/>
      <c r="E68" s="13"/>
      <c r="F68" s="13"/>
      <c r="G68" s="13"/>
      <c r="H68" s="129"/>
      <c r="I68" s="13"/>
      <c r="J68" s="24"/>
      <c r="K68" s="24"/>
    </row>
    <row r="69" spans="1:11" ht="25" customHeight="1" x14ac:dyDescent="0.35">
      <c r="A69" s="1"/>
      <c r="B69" s="1"/>
      <c r="C69" s="1"/>
      <c r="D69" s="1"/>
      <c r="E69" s="13"/>
      <c r="F69" s="13"/>
      <c r="G69" s="13"/>
      <c r="H69" s="129"/>
      <c r="I69" s="13"/>
      <c r="J69" s="24"/>
      <c r="K69" s="24"/>
    </row>
    <row r="70" spans="1:11" ht="25" customHeight="1" x14ac:dyDescent="0.35">
      <c r="A70" s="1"/>
      <c r="B70" s="1"/>
      <c r="C70" s="1"/>
      <c r="D70" s="1"/>
      <c r="E70" s="13"/>
      <c r="F70" s="13"/>
      <c r="G70" s="13"/>
      <c r="H70" s="129"/>
      <c r="I70" s="13"/>
      <c r="J70" s="24"/>
      <c r="K70" s="24"/>
    </row>
    <row r="71" spans="1:11" ht="25" customHeight="1" x14ac:dyDescent="0.35">
      <c r="A71" s="1"/>
      <c r="B71" s="1"/>
      <c r="C71" s="1"/>
      <c r="D71" s="1"/>
      <c r="E71" s="13"/>
      <c r="F71" s="13"/>
      <c r="G71" s="13"/>
      <c r="H71" s="129"/>
      <c r="I71" s="13"/>
      <c r="J71" s="24"/>
      <c r="K71" s="24"/>
    </row>
    <row r="72" spans="1:11" ht="25" customHeight="1" x14ac:dyDescent="0.35">
      <c r="A72" s="1"/>
      <c r="B72" s="1"/>
      <c r="C72" s="1"/>
      <c r="D72" s="1"/>
      <c r="E72" s="13"/>
      <c r="F72" s="13"/>
      <c r="G72" s="13"/>
      <c r="H72" s="129"/>
      <c r="I72" s="13"/>
      <c r="J72" s="24"/>
      <c r="K72" s="24"/>
    </row>
    <row r="73" spans="1:11" ht="25" customHeight="1" x14ac:dyDescent="0.35">
      <c r="A73" s="1"/>
      <c r="B73" s="1"/>
      <c r="C73" s="1"/>
      <c r="D73" s="1"/>
      <c r="E73" s="13"/>
      <c r="F73" s="13"/>
      <c r="G73" s="13"/>
      <c r="H73" s="129"/>
      <c r="I73" s="13"/>
      <c r="J73" s="24"/>
      <c r="K73" s="24"/>
    </row>
    <row r="74" spans="1:11" ht="25" customHeight="1" x14ac:dyDescent="0.35">
      <c r="A74" s="1"/>
      <c r="B74" s="1"/>
      <c r="C74" s="1"/>
      <c r="D74" s="1"/>
      <c r="E74" s="13"/>
      <c r="F74" s="13"/>
      <c r="G74" s="13"/>
      <c r="H74" s="129"/>
      <c r="I74" s="13"/>
      <c r="J74" s="24"/>
      <c r="K74" s="24"/>
    </row>
    <row r="75" spans="1:11" ht="25" customHeight="1" x14ac:dyDescent="0.35">
      <c r="A75" s="1"/>
      <c r="B75" s="1"/>
      <c r="C75" s="1"/>
      <c r="D75" s="1"/>
      <c r="E75" s="13"/>
      <c r="F75" s="13"/>
      <c r="G75" s="13"/>
      <c r="H75" s="129"/>
      <c r="I75" s="13"/>
      <c r="J75" s="24"/>
      <c r="K75" s="24"/>
    </row>
    <row r="76" spans="1:11" ht="25" customHeight="1" x14ac:dyDescent="0.35">
      <c r="A76" s="1"/>
      <c r="B76" s="1"/>
      <c r="C76" s="1"/>
      <c r="D76" s="1"/>
      <c r="E76" s="13"/>
      <c r="F76" s="13"/>
      <c r="G76" s="13"/>
      <c r="H76" s="129"/>
      <c r="I76" s="13"/>
      <c r="J76" s="24"/>
      <c r="K76" s="24"/>
    </row>
    <row r="77" spans="1:11" ht="25" customHeight="1" x14ac:dyDescent="0.35">
      <c r="A77" s="1"/>
      <c r="B77" s="1"/>
      <c r="C77" s="1"/>
      <c r="D77" s="1"/>
      <c r="E77" s="13"/>
      <c r="F77" s="13"/>
      <c r="G77" s="13"/>
      <c r="H77" s="129"/>
      <c r="I77" s="13"/>
      <c r="J77" s="24"/>
      <c r="K77" s="24"/>
    </row>
    <row r="78" spans="1:11" ht="25" customHeight="1" x14ac:dyDescent="0.35">
      <c r="A78" s="1"/>
      <c r="B78" s="1"/>
      <c r="C78" s="1"/>
      <c r="D78" s="1"/>
      <c r="E78" s="13"/>
      <c r="F78" s="13"/>
      <c r="G78" s="13"/>
      <c r="H78" s="129"/>
      <c r="I78" s="13"/>
      <c r="J78" s="24"/>
      <c r="K78" s="24"/>
    </row>
    <row r="79" spans="1:11" ht="25" customHeight="1" x14ac:dyDescent="0.35">
      <c r="A79" s="1"/>
      <c r="B79" s="1"/>
      <c r="C79" s="1"/>
      <c r="D79" s="1"/>
      <c r="E79" s="13"/>
      <c r="F79" s="13"/>
      <c r="G79" s="13"/>
      <c r="H79" s="129"/>
      <c r="I79" s="13"/>
      <c r="J79" s="24"/>
      <c r="K79" s="24"/>
    </row>
    <row r="80" spans="1:11" ht="25" customHeight="1" x14ac:dyDescent="0.35">
      <c r="A80" s="1"/>
      <c r="B80" s="1"/>
      <c r="C80" s="1"/>
      <c r="D80" s="1"/>
      <c r="E80" s="13"/>
      <c r="F80" s="13"/>
      <c r="G80" s="13"/>
      <c r="H80" s="129"/>
      <c r="I80" s="13"/>
      <c r="J80" s="24"/>
      <c r="K80" s="24"/>
    </row>
    <row r="81" spans="1:11" ht="25" customHeight="1" x14ac:dyDescent="0.35">
      <c r="A81" s="1"/>
      <c r="B81" s="1"/>
      <c r="C81" s="1"/>
      <c r="D81" s="1"/>
      <c r="E81" s="13"/>
      <c r="F81" s="13"/>
      <c r="G81" s="13"/>
      <c r="H81" s="129"/>
      <c r="I81" s="13"/>
      <c r="J81" s="24"/>
      <c r="K81" s="24"/>
    </row>
    <row r="82" spans="1:11" ht="25" customHeight="1" x14ac:dyDescent="0.35">
      <c r="A82" s="1"/>
      <c r="B82" s="1"/>
      <c r="C82" s="1"/>
      <c r="D82" s="1"/>
      <c r="E82" s="13"/>
      <c r="F82" s="13"/>
      <c r="G82" s="13"/>
      <c r="H82" s="129"/>
      <c r="I82" s="13"/>
      <c r="J82" s="24"/>
      <c r="K82" s="24"/>
    </row>
    <row r="83" spans="1:11" ht="25" customHeight="1" x14ac:dyDescent="0.35">
      <c r="A83" s="1"/>
      <c r="B83" s="1"/>
      <c r="C83" s="1"/>
      <c r="D83" s="1"/>
      <c r="E83" s="13"/>
      <c r="F83" s="13"/>
      <c r="G83" s="13"/>
      <c r="H83" s="129"/>
      <c r="I83" s="13"/>
      <c r="J83" s="24"/>
      <c r="K83" s="24"/>
    </row>
    <row r="84" spans="1:11" ht="25" customHeight="1" x14ac:dyDescent="0.35">
      <c r="A84" s="1"/>
      <c r="B84" s="1"/>
      <c r="C84" s="1"/>
      <c r="D84" s="1"/>
      <c r="E84" s="13"/>
      <c r="F84" s="13"/>
      <c r="G84" s="13"/>
      <c r="H84" s="129"/>
      <c r="I84" s="13"/>
      <c r="J84" s="24"/>
      <c r="K84" s="24"/>
    </row>
    <row r="85" spans="1:11" ht="25" customHeight="1" x14ac:dyDescent="0.35">
      <c r="A85" s="1"/>
      <c r="B85" s="1"/>
      <c r="C85" s="1"/>
      <c r="D85" s="1"/>
      <c r="E85" s="13"/>
      <c r="F85" s="13"/>
      <c r="G85" s="13"/>
      <c r="H85" s="129"/>
      <c r="I85" s="13"/>
      <c r="J85" s="24"/>
      <c r="K85" s="24"/>
    </row>
    <row r="86" spans="1:11" ht="25" customHeight="1" x14ac:dyDescent="0.35">
      <c r="A86" s="1"/>
      <c r="B86" s="1"/>
      <c r="C86" s="1"/>
      <c r="D86" s="1"/>
      <c r="E86" s="13"/>
      <c r="F86" s="13"/>
      <c r="G86" s="13"/>
      <c r="H86" s="129"/>
      <c r="I86" s="13"/>
      <c r="J86" s="24"/>
      <c r="K86" s="24"/>
    </row>
    <row r="87" spans="1:11" ht="25" customHeight="1" x14ac:dyDescent="0.35">
      <c r="A87" s="1"/>
      <c r="B87" s="1"/>
      <c r="C87" s="1"/>
      <c r="D87" s="1"/>
      <c r="E87" s="13"/>
      <c r="F87" s="13"/>
      <c r="G87" s="13"/>
      <c r="H87" s="129"/>
      <c r="I87" s="13"/>
      <c r="J87" s="24"/>
      <c r="K87" s="24"/>
    </row>
    <row r="88" spans="1:11" ht="25" customHeight="1" x14ac:dyDescent="0.35">
      <c r="A88" s="1"/>
      <c r="B88" s="1"/>
      <c r="C88" s="1"/>
      <c r="D88" s="1"/>
      <c r="E88" s="13"/>
      <c r="F88" s="13"/>
      <c r="G88" s="13"/>
      <c r="H88" s="129"/>
      <c r="I88" s="13"/>
      <c r="J88" s="24"/>
      <c r="K88" s="24"/>
    </row>
    <row r="89" spans="1:11" ht="25" customHeight="1" x14ac:dyDescent="0.35">
      <c r="A89" s="1"/>
      <c r="B89" s="1"/>
      <c r="C89" s="1"/>
      <c r="D89" s="1"/>
      <c r="E89" s="13"/>
      <c r="F89" s="13"/>
      <c r="G89" s="13"/>
      <c r="H89" s="129"/>
      <c r="I89" s="13"/>
      <c r="J89" s="24"/>
      <c r="K89" s="24"/>
    </row>
    <row r="90" spans="1:11" ht="25" customHeight="1" x14ac:dyDescent="0.35">
      <c r="A90" s="1"/>
      <c r="B90" s="1"/>
      <c r="C90" s="1"/>
      <c r="D90" s="1"/>
      <c r="E90" s="13"/>
      <c r="F90" s="13"/>
      <c r="G90" s="13"/>
      <c r="H90" s="129"/>
      <c r="I90" s="13"/>
      <c r="J90" s="24"/>
      <c r="K90" s="24"/>
    </row>
    <row r="91" spans="1:11" ht="25" customHeight="1" x14ac:dyDescent="0.35">
      <c r="A91" s="1"/>
      <c r="B91" s="1"/>
      <c r="C91" s="1"/>
      <c r="D91" s="1"/>
      <c r="E91" s="13"/>
      <c r="F91" s="13"/>
      <c r="G91" s="13"/>
      <c r="H91" s="129"/>
      <c r="I91" s="13"/>
      <c r="J91" s="24"/>
      <c r="K91" s="24"/>
    </row>
    <row r="92" spans="1:11" ht="25" customHeight="1" x14ac:dyDescent="0.35">
      <c r="A92" s="1"/>
      <c r="B92" s="1"/>
      <c r="C92" s="1"/>
      <c r="D92" s="1"/>
      <c r="E92" s="13"/>
      <c r="F92" s="13"/>
      <c r="G92" s="13"/>
      <c r="H92" s="129"/>
      <c r="I92" s="13"/>
      <c r="J92" s="24"/>
      <c r="K92" s="24"/>
    </row>
    <row r="93" spans="1:11" ht="25" customHeight="1" x14ac:dyDescent="0.35">
      <c r="A93" s="1"/>
      <c r="B93" s="1"/>
      <c r="C93" s="1"/>
      <c r="D93" s="1"/>
      <c r="E93" s="13"/>
      <c r="F93" s="13"/>
      <c r="G93" s="13"/>
      <c r="H93" s="129"/>
      <c r="I93" s="13"/>
      <c r="J93" s="24"/>
      <c r="K93" s="24"/>
    </row>
    <row r="94" spans="1:11" ht="25" customHeight="1" x14ac:dyDescent="0.35">
      <c r="A94" s="1"/>
      <c r="B94" s="1"/>
      <c r="C94" s="1"/>
      <c r="D94" s="1"/>
      <c r="E94" s="13"/>
      <c r="F94" s="13"/>
      <c r="G94" s="13"/>
      <c r="H94" s="129"/>
      <c r="I94" s="13"/>
      <c r="J94" s="24"/>
      <c r="K94" s="24"/>
    </row>
    <row r="95" spans="1:11" ht="25" customHeight="1" x14ac:dyDescent="0.35">
      <c r="A95" s="1"/>
      <c r="B95" s="1"/>
      <c r="C95" s="1"/>
      <c r="D95" s="1"/>
      <c r="E95" s="13"/>
      <c r="F95" s="13"/>
      <c r="G95" s="13"/>
      <c r="H95" s="129"/>
      <c r="I95" s="13"/>
      <c r="J95" s="24"/>
      <c r="K95" s="24"/>
    </row>
    <row r="96" spans="1:11" ht="25" customHeight="1" x14ac:dyDescent="0.35">
      <c r="A96" s="1"/>
      <c r="B96" s="1"/>
      <c r="C96" s="1"/>
      <c r="D96" s="1"/>
      <c r="E96" s="13"/>
      <c r="F96" s="13"/>
      <c r="G96" s="13"/>
      <c r="H96" s="129"/>
      <c r="I96" s="13"/>
      <c r="J96" s="24"/>
      <c r="K96" s="24"/>
    </row>
    <row r="97" spans="1:11" ht="25" customHeight="1" x14ac:dyDescent="0.35">
      <c r="A97" s="1"/>
      <c r="B97" s="1"/>
      <c r="C97" s="1"/>
      <c r="D97" s="1"/>
      <c r="E97" s="13"/>
      <c r="F97" s="13"/>
      <c r="G97" s="13"/>
      <c r="H97" s="129"/>
      <c r="I97" s="13"/>
      <c r="J97" s="24"/>
      <c r="K97" s="24"/>
    </row>
    <row r="98" spans="1:11" ht="25" customHeight="1" x14ac:dyDescent="0.35">
      <c r="A98" s="1"/>
      <c r="B98" s="1"/>
      <c r="C98" s="1"/>
      <c r="D98" s="1"/>
      <c r="E98" s="13"/>
      <c r="F98" s="13"/>
      <c r="G98" s="13"/>
      <c r="H98" s="129"/>
      <c r="I98" s="13"/>
      <c r="J98" s="24"/>
      <c r="K98" s="24"/>
    </row>
    <row r="99" spans="1:11" ht="25" customHeight="1" x14ac:dyDescent="0.35">
      <c r="A99" s="1"/>
      <c r="B99" s="1"/>
      <c r="C99" s="1"/>
      <c r="D99" s="1"/>
      <c r="E99" s="13"/>
      <c r="F99" s="13"/>
      <c r="G99" s="13"/>
      <c r="H99" s="129"/>
      <c r="I99" s="13"/>
      <c r="J99" s="24"/>
      <c r="K99" s="24"/>
    </row>
    <row r="100" spans="1:11" ht="25" customHeight="1" x14ac:dyDescent="0.35">
      <c r="A100" s="1"/>
      <c r="B100" s="1"/>
      <c r="C100" s="1"/>
      <c r="D100" s="1"/>
      <c r="E100" s="13"/>
      <c r="F100" s="13"/>
      <c r="G100" s="13"/>
      <c r="H100" s="129"/>
      <c r="I100" s="13"/>
      <c r="J100" s="24"/>
      <c r="K100" s="24"/>
    </row>
    <row r="101" spans="1:11" ht="25" customHeight="1" x14ac:dyDescent="0.35">
      <c r="A101" s="1"/>
      <c r="B101" s="1"/>
      <c r="C101" s="1"/>
      <c r="D101" s="1"/>
      <c r="E101" s="13"/>
      <c r="F101" s="13"/>
      <c r="G101" s="13"/>
      <c r="H101" s="129"/>
      <c r="I101" s="13"/>
      <c r="J101" s="24"/>
      <c r="K101" s="24"/>
    </row>
    <row r="102" spans="1:11" ht="25" customHeight="1" x14ac:dyDescent="0.35">
      <c r="A102" s="1"/>
      <c r="B102" s="1"/>
      <c r="C102" s="1"/>
      <c r="D102" s="1"/>
      <c r="E102" s="13"/>
      <c r="F102" s="13"/>
      <c r="G102" s="13"/>
      <c r="H102" s="129"/>
      <c r="I102" s="13"/>
      <c r="J102" s="24"/>
      <c r="K102" s="24"/>
    </row>
    <row r="103" spans="1:11" ht="25" customHeight="1" x14ac:dyDescent="0.35">
      <c r="A103" s="1"/>
      <c r="B103" s="1"/>
      <c r="C103" s="1"/>
      <c r="D103" s="1"/>
      <c r="E103" s="13"/>
      <c r="F103" s="13"/>
      <c r="G103" s="13"/>
      <c r="H103" s="129"/>
      <c r="I103" s="13"/>
      <c r="J103" s="24"/>
      <c r="K103" s="24"/>
    </row>
    <row r="104" spans="1:11" ht="25" customHeight="1" x14ac:dyDescent="0.35">
      <c r="A104" s="1"/>
      <c r="B104" s="1"/>
      <c r="C104" s="1"/>
      <c r="D104" s="1"/>
      <c r="E104" s="13"/>
      <c r="F104" s="13"/>
      <c r="G104" s="13"/>
      <c r="H104" s="129"/>
      <c r="I104" s="13"/>
      <c r="J104" s="24"/>
      <c r="K104" s="24"/>
    </row>
    <row r="105" spans="1:11" ht="25" customHeight="1" x14ac:dyDescent="0.35">
      <c r="A105" s="1"/>
      <c r="B105" s="1"/>
      <c r="C105" s="1"/>
      <c r="D105" s="1"/>
      <c r="E105" s="13"/>
      <c r="F105" s="13"/>
      <c r="G105" s="13"/>
      <c r="H105" s="129"/>
      <c r="I105" s="13"/>
      <c r="J105" s="24"/>
      <c r="K105" s="24"/>
    </row>
    <row r="106" spans="1:11" ht="25" customHeight="1" x14ac:dyDescent="0.35">
      <c r="A106" s="1"/>
      <c r="B106" s="1"/>
      <c r="C106" s="1"/>
      <c r="D106" s="1"/>
      <c r="E106" s="13"/>
      <c r="F106" s="13"/>
      <c r="G106" s="13"/>
      <c r="H106" s="129"/>
      <c r="I106" s="13"/>
      <c r="J106" s="24"/>
      <c r="K106" s="24"/>
    </row>
    <row r="107" spans="1:11" ht="25" customHeight="1" x14ac:dyDescent="0.35">
      <c r="A107" s="1"/>
      <c r="B107" s="1"/>
      <c r="C107" s="1"/>
      <c r="D107" s="1"/>
      <c r="E107" s="13"/>
      <c r="F107" s="13"/>
      <c r="G107" s="13"/>
      <c r="H107" s="129"/>
      <c r="I107" s="13"/>
      <c r="J107" s="24"/>
      <c r="K107" s="24"/>
    </row>
    <row r="108" spans="1:11" ht="25" customHeight="1" x14ac:dyDescent="0.35">
      <c r="A108" s="1"/>
      <c r="B108" s="1"/>
      <c r="C108" s="1"/>
      <c r="D108" s="1"/>
      <c r="E108" s="13"/>
      <c r="F108" s="13"/>
      <c r="G108" s="13"/>
      <c r="H108" s="129"/>
      <c r="I108" s="13"/>
      <c r="J108" s="24"/>
      <c r="K108" s="24"/>
    </row>
    <row r="109" spans="1:11" ht="25" customHeight="1" x14ac:dyDescent="0.35">
      <c r="A109" s="1"/>
      <c r="B109" s="1"/>
      <c r="C109" s="1"/>
      <c r="D109" s="1"/>
      <c r="E109" s="13"/>
      <c r="F109" s="13"/>
      <c r="G109" s="13"/>
      <c r="H109" s="129"/>
      <c r="I109" s="13"/>
      <c r="J109" s="24"/>
      <c r="K109" s="24"/>
    </row>
    <row r="110" spans="1:11" ht="25" customHeight="1" x14ac:dyDescent="0.35">
      <c r="A110" s="1"/>
      <c r="B110" s="1"/>
      <c r="C110" s="1"/>
      <c r="D110" s="1"/>
      <c r="E110" s="13"/>
      <c r="F110" s="13"/>
      <c r="G110" s="13"/>
      <c r="H110" s="129"/>
      <c r="I110" s="13"/>
      <c r="J110" s="24"/>
      <c r="K110" s="24"/>
    </row>
    <row r="111" spans="1:11" ht="25" customHeight="1" x14ac:dyDescent="0.35">
      <c r="A111" s="1"/>
      <c r="B111" s="1"/>
      <c r="C111" s="1"/>
      <c r="D111" s="1"/>
      <c r="E111" s="13"/>
      <c r="F111" s="13"/>
      <c r="G111" s="13"/>
      <c r="H111" s="129"/>
      <c r="I111" s="13"/>
      <c r="J111" s="24"/>
      <c r="K111" s="24"/>
    </row>
    <row r="112" spans="1:11" ht="25" customHeight="1" x14ac:dyDescent="0.35">
      <c r="A112" s="1"/>
      <c r="B112" s="1"/>
      <c r="C112" s="1"/>
      <c r="D112" s="1"/>
      <c r="E112" s="13"/>
      <c r="F112" s="13"/>
      <c r="G112" s="13"/>
      <c r="H112" s="129"/>
      <c r="I112" s="13"/>
      <c r="J112" s="24"/>
      <c r="K112" s="24"/>
    </row>
    <row r="113" spans="1:11" ht="25" customHeight="1" x14ac:dyDescent="0.35">
      <c r="A113" s="1"/>
      <c r="B113" s="1"/>
      <c r="C113" s="1"/>
      <c r="D113" s="1"/>
      <c r="E113" s="13"/>
      <c r="F113" s="13"/>
      <c r="G113" s="13"/>
      <c r="H113" s="129"/>
      <c r="I113" s="13"/>
      <c r="J113" s="24"/>
      <c r="K113" s="24"/>
    </row>
    <row r="114" spans="1:11" ht="25" customHeight="1" x14ac:dyDescent="0.35">
      <c r="A114" s="1"/>
      <c r="B114" s="1"/>
      <c r="C114" s="1"/>
      <c r="D114" s="1"/>
      <c r="E114" s="13"/>
      <c r="F114" s="13"/>
      <c r="G114" s="13"/>
      <c r="H114" s="129"/>
      <c r="I114" s="13"/>
      <c r="J114" s="24"/>
      <c r="K114" s="24"/>
    </row>
    <row r="115" spans="1:11" ht="25" customHeight="1" x14ac:dyDescent="0.35">
      <c r="A115" s="1"/>
      <c r="B115" s="1"/>
      <c r="C115" s="1"/>
      <c r="D115" s="1"/>
      <c r="E115" s="13"/>
      <c r="F115" s="13"/>
      <c r="G115" s="13"/>
      <c r="H115" s="129"/>
      <c r="I115" s="13"/>
      <c r="J115" s="24"/>
      <c r="K115" s="24"/>
    </row>
    <row r="116" spans="1:11" ht="25" customHeight="1" x14ac:dyDescent="0.35">
      <c r="A116" s="1"/>
      <c r="B116" s="1"/>
      <c r="C116" s="1"/>
      <c r="D116" s="1"/>
      <c r="E116" s="13"/>
      <c r="F116" s="13"/>
      <c r="G116" s="13"/>
      <c r="H116" s="129"/>
      <c r="I116" s="13"/>
      <c r="J116" s="24"/>
      <c r="K116" s="24"/>
    </row>
    <row r="117" spans="1:11" ht="25" customHeight="1" x14ac:dyDescent="0.35">
      <c r="A117" s="1"/>
      <c r="B117" s="1"/>
      <c r="C117" s="1"/>
      <c r="D117" s="1"/>
      <c r="E117" s="13"/>
      <c r="F117" s="13"/>
      <c r="G117" s="13"/>
      <c r="H117" s="129"/>
      <c r="I117" s="13"/>
      <c r="J117" s="24"/>
      <c r="K117" s="24"/>
    </row>
    <row r="118" spans="1:11" ht="25" customHeight="1" x14ac:dyDescent="0.35">
      <c r="A118" s="1"/>
      <c r="B118" s="1"/>
      <c r="C118" s="1"/>
      <c r="D118" s="1"/>
      <c r="E118" s="13"/>
      <c r="F118" s="13"/>
      <c r="G118" s="13"/>
      <c r="H118" s="129"/>
      <c r="I118" s="13"/>
      <c r="J118" s="24"/>
      <c r="K118" s="24"/>
    </row>
    <row r="119" spans="1:11" ht="25" customHeight="1" x14ac:dyDescent="0.35">
      <c r="A119" s="1"/>
      <c r="B119" s="1"/>
      <c r="C119" s="1"/>
      <c r="D119" s="1"/>
      <c r="E119" s="13"/>
      <c r="F119" s="13"/>
      <c r="G119" s="13"/>
      <c r="H119" s="129"/>
      <c r="I119" s="13"/>
      <c r="J119" s="24"/>
      <c r="K119" s="24"/>
    </row>
    <row r="120" spans="1:11" ht="25" customHeight="1" x14ac:dyDescent="0.35">
      <c r="A120" s="1"/>
      <c r="B120" s="1"/>
      <c r="C120" s="1"/>
      <c r="D120" s="1"/>
      <c r="E120" s="13"/>
      <c r="F120" s="13"/>
      <c r="G120" s="13"/>
      <c r="H120" s="129"/>
      <c r="I120" s="13"/>
      <c r="J120" s="24"/>
      <c r="K120" s="24"/>
    </row>
    <row r="121" spans="1:11" ht="25" customHeight="1" x14ac:dyDescent="0.35">
      <c r="A121" s="1"/>
      <c r="B121" s="1"/>
      <c r="C121" s="1"/>
      <c r="D121" s="1"/>
      <c r="E121" s="13"/>
      <c r="F121" s="13"/>
      <c r="G121" s="13"/>
      <c r="H121" s="129"/>
      <c r="I121" s="13"/>
      <c r="J121" s="24"/>
      <c r="K121" s="24"/>
    </row>
    <row r="122" spans="1:11" ht="25" customHeight="1" x14ac:dyDescent="0.35">
      <c r="A122" s="1"/>
      <c r="B122" s="1"/>
      <c r="C122" s="1"/>
      <c r="D122" s="1"/>
      <c r="E122" s="13"/>
      <c r="F122" s="13"/>
      <c r="G122" s="13"/>
      <c r="H122" s="129"/>
      <c r="I122" s="13"/>
      <c r="J122" s="24"/>
      <c r="K122" s="24"/>
    </row>
    <row r="123" spans="1:11" ht="25" customHeight="1" x14ac:dyDescent="0.35">
      <c r="A123" s="1"/>
      <c r="B123" s="1"/>
      <c r="C123" s="1"/>
      <c r="D123" s="1"/>
      <c r="E123" s="13"/>
      <c r="F123" s="13"/>
      <c r="G123" s="13"/>
      <c r="H123" s="129"/>
      <c r="I123" s="13"/>
      <c r="J123" s="24"/>
      <c r="K123" s="24"/>
    </row>
    <row r="124" spans="1:11" ht="25" customHeight="1" x14ac:dyDescent="0.35">
      <c r="A124" s="1"/>
      <c r="B124" s="1"/>
      <c r="C124" s="1"/>
      <c r="D124" s="1"/>
      <c r="E124" s="13"/>
      <c r="F124" s="13"/>
      <c r="G124" s="13"/>
      <c r="H124" s="129"/>
      <c r="I124" s="13"/>
      <c r="J124" s="24"/>
      <c r="K124" s="24"/>
    </row>
    <row r="125" spans="1:11" ht="25" customHeight="1" x14ac:dyDescent="0.35">
      <c r="A125" s="1"/>
      <c r="B125" s="1"/>
      <c r="C125" s="1"/>
      <c r="D125" s="1"/>
      <c r="E125" s="13"/>
      <c r="F125" s="13"/>
      <c r="G125" s="13"/>
      <c r="H125" s="129"/>
      <c r="I125" s="13"/>
      <c r="J125" s="24"/>
      <c r="K125" s="24"/>
    </row>
    <row r="126" spans="1:11" ht="25" customHeight="1" x14ac:dyDescent="0.35">
      <c r="A126" s="1"/>
      <c r="B126" s="1"/>
      <c r="C126" s="1"/>
      <c r="D126" s="1"/>
      <c r="E126" s="13"/>
      <c r="F126" s="13"/>
      <c r="G126" s="13"/>
      <c r="H126" s="129"/>
      <c r="I126" s="13"/>
      <c r="J126" s="24"/>
      <c r="K126" s="24"/>
    </row>
    <row r="127" spans="1:11" ht="25" customHeight="1" x14ac:dyDescent="0.35">
      <c r="A127" s="1"/>
      <c r="B127" s="1"/>
      <c r="C127" s="1"/>
      <c r="D127" s="1"/>
      <c r="E127" s="13"/>
      <c r="F127" s="13"/>
      <c r="G127" s="13"/>
      <c r="H127" s="129"/>
      <c r="I127" s="13"/>
      <c r="J127" s="24"/>
      <c r="K127" s="24"/>
    </row>
    <row r="128" spans="1:11" ht="25" customHeight="1" x14ac:dyDescent="0.35">
      <c r="A128" s="1"/>
      <c r="B128" s="1"/>
      <c r="C128" s="1"/>
      <c r="D128" s="1"/>
      <c r="E128" s="13"/>
      <c r="F128" s="13"/>
      <c r="G128" s="13"/>
      <c r="H128" s="129"/>
      <c r="I128" s="13"/>
      <c r="J128" s="24"/>
      <c r="K128" s="24"/>
    </row>
    <row r="129" spans="1:11" ht="25" customHeight="1" x14ac:dyDescent="0.35">
      <c r="A129" s="1"/>
      <c r="B129" s="1"/>
      <c r="C129" s="1"/>
      <c r="D129" s="1"/>
      <c r="E129" s="13"/>
      <c r="F129" s="13"/>
      <c r="G129" s="13"/>
      <c r="H129" s="129"/>
      <c r="I129" s="13"/>
      <c r="J129" s="24"/>
      <c r="K129" s="24"/>
    </row>
    <row r="130" spans="1:11" ht="25" customHeight="1" x14ac:dyDescent="0.35">
      <c r="A130" s="1"/>
      <c r="B130" s="1"/>
      <c r="C130" s="1"/>
      <c r="D130" s="1"/>
      <c r="E130" s="13"/>
      <c r="F130" s="13"/>
      <c r="G130" s="13"/>
      <c r="H130" s="129"/>
      <c r="I130" s="13"/>
      <c r="J130" s="24"/>
      <c r="K130" s="24"/>
    </row>
    <row r="131" spans="1:11" ht="25" customHeight="1" x14ac:dyDescent="0.35">
      <c r="A131" s="1"/>
      <c r="B131" s="1"/>
      <c r="C131" s="1"/>
      <c r="D131" s="1"/>
      <c r="E131" s="13"/>
      <c r="F131" s="13"/>
      <c r="G131" s="13"/>
      <c r="H131" s="129"/>
      <c r="I131" s="13"/>
      <c r="J131" s="24"/>
      <c r="K131" s="24"/>
    </row>
    <row r="132" spans="1:11" ht="25" customHeight="1" x14ac:dyDescent="0.35">
      <c r="A132" s="1"/>
      <c r="B132" s="1"/>
      <c r="C132" s="1"/>
      <c r="D132" s="1"/>
      <c r="E132" s="13"/>
      <c r="F132" s="13"/>
      <c r="G132" s="13"/>
      <c r="H132" s="129"/>
      <c r="I132" s="13"/>
      <c r="J132" s="24"/>
      <c r="K132" s="24"/>
    </row>
    <row r="133" spans="1:11" ht="25" customHeight="1" x14ac:dyDescent="0.35">
      <c r="A133" s="1"/>
      <c r="B133" s="1"/>
      <c r="C133" s="1"/>
      <c r="D133" s="1"/>
      <c r="E133" s="13"/>
      <c r="F133" s="13"/>
      <c r="G133" s="13"/>
      <c r="H133" s="129"/>
      <c r="I133" s="13"/>
      <c r="J133" s="24"/>
      <c r="K133" s="24"/>
    </row>
    <row r="134" spans="1:11" ht="25" customHeight="1" x14ac:dyDescent="0.35">
      <c r="A134" s="1"/>
      <c r="B134" s="1"/>
      <c r="C134" s="1"/>
      <c r="D134" s="1"/>
      <c r="E134" s="13"/>
      <c r="F134" s="13"/>
      <c r="G134" s="13"/>
      <c r="H134" s="129"/>
      <c r="I134" s="13"/>
      <c r="J134" s="24"/>
      <c r="K134" s="24"/>
    </row>
    <row r="135" spans="1:11" ht="25" customHeight="1" x14ac:dyDescent="0.35">
      <c r="A135" s="1"/>
      <c r="B135" s="1"/>
      <c r="C135" s="1"/>
      <c r="D135" s="1"/>
      <c r="E135" s="13"/>
      <c r="F135" s="13"/>
      <c r="G135" s="13"/>
      <c r="H135" s="129"/>
      <c r="I135" s="13"/>
      <c r="J135" s="24"/>
      <c r="K135" s="24"/>
    </row>
    <row r="136" spans="1:11" ht="25" customHeight="1" x14ac:dyDescent="0.35">
      <c r="A136" s="1"/>
      <c r="B136" s="1"/>
      <c r="C136" s="1"/>
      <c r="D136" s="1"/>
      <c r="E136" s="13"/>
      <c r="F136" s="13"/>
      <c r="G136" s="13"/>
      <c r="H136" s="129"/>
      <c r="I136" s="13"/>
      <c r="J136" s="24"/>
      <c r="K136" s="24"/>
    </row>
    <row r="137" spans="1:11" ht="25" customHeight="1" x14ac:dyDescent="0.35">
      <c r="A137" s="1"/>
      <c r="B137" s="1"/>
      <c r="C137" s="1"/>
      <c r="D137" s="1"/>
      <c r="E137" s="13"/>
      <c r="F137" s="13"/>
      <c r="G137" s="13"/>
      <c r="H137" s="129"/>
      <c r="I137" s="13"/>
      <c r="J137" s="24"/>
      <c r="K137" s="24"/>
    </row>
    <row r="138" spans="1:11" ht="25" customHeight="1" x14ac:dyDescent="0.35">
      <c r="A138" s="1"/>
      <c r="B138" s="1"/>
      <c r="C138" s="1"/>
      <c r="D138" s="1"/>
      <c r="E138" s="13"/>
      <c r="F138" s="13"/>
      <c r="G138" s="13"/>
      <c r="H138" s="129"/>
      <c r="I138" s="13"/>
      <c r="J138" s="24"/>
      <c r="K138" s="24"/>
    </row>
    <row r="139" spans="1:11" ht="25" customHeight="1" x14ac:dyDescent="0.35">
      <c r="A139" s="1"/>
      <c r="B139" s="1"/>
      <c r="C139" s="1"/>
      <c r="D139" s="1"/>
      <c r="E139" s="13"/>
      <c r="F139" s="13"/>
      <c r="G139" s="13"/>
      <c r="H139" s="129"/>
      <c r="I139" s="13"/>
      <c r="J139" s="24"/>
      <c r="K139" s="24"/>
    </row>
    <row r="140" spans="1:11" ht="25" customHeight="1" x14ac:dyDescent="0.35">
      <c r="A140" s="1"/>
      <c r="B140" s="1"/>
      <c r="C140" s="1"/>
      <c r="D140" s="1"/>
      <c r="E140" s="13"/>
      <c r="F140" s="13"/>
      <c r="G140" s="13"/>
      <c r="H140" s="129"/>
      <c r="I140" s="13"/>
      <c r="J140" s="24"/>
      <c r="K140" s="24"/>
    </row>
    <row r="141" spans="1:11" ht="25" customHeight="1" x14ac:dyDescent="0.35">
      <c r="A141" s="1"/>
      <c r="B141" s="1"/>
      <c r="C141" s="1"/>
      <c r="D141" s="1"/>
      <c r="E141" s="13"/>
      <c r="F141" s="13"/>
      <c r="G141" s="13"/>
      <c r="H141" s="129"/>
      <c r="I141" s="13"/>
      <c r="J141" s="24"/>
      <c r="K141" s="24"/>
    </row>
    <row r="142" spans="1:11" ht="25" customHeight="1" x14ac:dyDescent="0.35">
      <c r="A142" s="1"/>
      <c r="B142" s="1"/>
      <c r="C142" s="1"/>
      <c r="D142" s="1"/>
      <c r="E142" s="13"/>
      <c r="F142" s="13"/>
      <c r="G142" s="13"/>
      <c r="H142" s="129"/>
      <c r="I142" s="13"/>
      <c r="J142" s="24"/>
      <c r="K142" s="24"/>
    </row>
    <row r="143" spans="1:11" ht="25" customHeight="1" x14ac:dyDescent="0.35">
      <c r="A143" s="1"/>
      <c r="B143" s="1"/>
      <c r="C143" s="1"/>
      <c r="D143" s="1"/>
      <c r="E143" s="13"/>
      <c r="F143" s="13"/>
      <c r="G143" s="13"/>
      <c r="H143" s="129"/>
      <c r="I143" s="13"/>
      <c r="J143" s="24"/>
      <c r="K143" s="24"/>
    </row>
    <row r="144" spans="1:11" ht="25" customHeight="1" x14ac:dyDescent="0.35">
      <c r="A144" s="1"/>
      <c r="B144" s="1"/>
      <c r="C144" s="1"/>
      <c r="D144" s="1"/>
      <c r="E144" s="13"/>
      <c r="F144" s="13"/>
      <c r="G144" s="13"/>
      <c r="H144" s="129"/>
      <c r="I144" s="13"/>
      <c r="J144" s="24"/>
      <c r="K144" s="24"/>
    </row>
    <row r="145" spans="1:11" ht="25" customHeight="1" x14ac:dyDescent="0.35">
      <c r="A145" s="1"/>
      <c r="B145" s="1"/>
      <c r="C145" s="1"/>
      <c r="D145" s="1"/>
      <c r="E145" s="13"/>
      <c r="F145" s="13"/>
      <c r="G145" s="13"/>
      <c r="H145" s="129"/>
      <c r="I145" s="13"/>
      <c r="J145" s="24"/>
      <c r="K145" s="24"/>
    </row>
    <row r="146" spans="1:11" ht="25" customHeight="1" x14ac:dyDescent="0.35">
      <c r="A146" s="1"/>
      <c r="B146" s="1"/>
      <c r="C146" s="1"/>
      <c r="D146" s="1"/>
      <c r="E146" s="13"/>
      <c r="F146" s="13"/>
      <c r="G146" s="13"/>
      <c r="H146" s="129"/>
      <c r="I146" s="13"/>
      <c r="J146" s="24"/>
      <c r="K146" s="24"/>
    </row>
    <row r="147" spans="1:11" ht="25" customHeight="1" x14ac:dyDescent="0.35">
      <c r="A147" s="1"/>
      <c r="B147" s="1"/>
      <c r="C147" s="1"/>
      <c r="D147" s="1"/>
      <c r="E147" s="13"/>
      <c r="F147" s="13"/>
      <c r="G147" s="13"/>
      <c r="H147" s="129"/>
      <c r="I147" s="13"/>
      <c r="J147" s="24"/>
      <c r="K147" s="24"/>
    </row>
    <row r="148" spans="1:11" ht="25" customHeight="1" x14ac:dyDescent="0.35">
      <c r="A148" s="1"/>
      <c r="B148" s="1"/>
      <c r="C148" s="1"/>
      <c r="D148" s="1"/>
      <c r="E148" s="13"/>
      <c r="F148" s="13"/>
      <c r="G148" s="13"/>
      <c r="H148" s="129"/>
      <c r="I148" s="13"/>
      <c r="J148" s="24"/>
      <c r="K148" s="24"/>
    </row>
    <row r="149" spans="1:11" ht="25" customHeight="1" x14ac:dyDescent="0.35">
      <c r="A149" s="1"/>
      <c r="B149" s="1"/>
      <c r="C149" s="1"/>
      <c r="D149" s="1"/>
      <c r="E149" s="13"/>
      <c r="F149" s="13"/>
      <c r="G149" s="13"/>
      <c r="H149" s="129"/>
      <c r="I149" s="13"/>
      <c r="J149" s="24"/>
      <c r="K149" s="24"/>
    </row>
    <row r="150" spans="1:11" ht="25" customHeight="1" x14ac:dyDescent="0.35">
      <c r="A150" s="1"/>
      <c r="B150" s="1"/>
      <c r="C150" s="1"/>
      <c r="D150" s="1"/>
      <c r="E150" s="13"/>
      <c r="F150" s="13"/>
      <c r="G150" s="13"/>
      <c r="H150" s="129"/>
      <c r="I150" s="13"/>
      <c r="J150" s="24"/>
      <c r="K150" s="24"/>
    </row>
    <row r="151" spans="1:11" ht="25" customHeight="1" x14ac:dyDescent="0.35">
      <c r="A151" s="1"/>
      <c r="B151" s="1"/>
      <c r="C151" s="1"/>
      <c r="D151" s="1"/>
      <c r="E151" s="13"/>
      <c r="F151" s="13"/>
      <c r="G151" s="13"/>
      <c r="H151" s="129"/>
      <c r="I151" s="13"/>
      <c r="J151" s="24"/>
      <c r="K151" s="24"/>
    </row>
    <row r="152" spans="1:11" ht="25" customHeight="1" x14ac:dyDescent="0.35">
      <c r="A152" s="1"/>
      <c r="B152" s="1"/>
      <c r="C152" s="1"/>
      <c r="D152" s="1"/>
      <c r="E152" s="13"/>
      <c r="F152" s="13"/>
      <c r="G152" s="13"/>
      <c r="H152" s="129"/>
      <c r="I152" s="13"/>
      <c r="J152" s="24"/>
      <c r="K152" s="24"/>
    </row>
    <row r="153" spans="1:11" ht="25" customHeight="1" x14ac:dyDescent="0.35">
      <c r="A153" s="1"/>
      <c r="B153" s="1"/>
      <c r="C153" s="1"/>
      <c r="D153" s="1"/>
      <c r="E153" s="13"/>
      <c r="F153" s="13"/>
      <c r="G153" s="13"/>
      <c r="H153" s="129"/>
      <c r="I153" s="13"/>
      <c r="J153" s="24"/>
      <c r="K153" s="24"/>
    </row>
    <row r="154" spans="1:11" ht="25" customHeight="1" x14ac:dyDescent="0.35">
      <c r="A154" s="1"/>
      <c r="B154" s="1"/>
      <c r="C154" s="1"/>
      <c r="D154" s="1"/>
      <c r="E154" s="13"/>
      <c r="F154" s="13"/>
      <c r="G154" s="13"/>
      <c r="H154" s="129"/>
      <c r="I154" s="13"/>
      <c r="J154" s="24"/>
      <c r="K154" s="24"/>
    </row>
    <row r="155" spans="1:11" ht="25" customHeight="1" x14ac:dyDescent="0.35">
      <c r="A155" s="1"/>
      <c r="B155" s="1"/>
      <c r="C155" s="1"/>
      <c r="D155" s="1"/>
      <c r="E155" s="13"/>
      <c r="F155" s="13"/>
      <c r="G155" s="13"/>
      <c r="H155" s="129"/>
      <c r="I155" s="13"/>
      <c r="J155" s="24"/>
      <c r="K155" s="24"/>
    </row>
    <row r="156" spans="1:11" ht="25" customHeight="1" x14ac:dyDescent="0.35">
      <c r="A156" s="1"/>
      <c r="B156" s="1"/>
      <c r="C156" s="1"/>
      <c r="D156" s="1"/>
      <c r="E156" s="13"/>
      <c r="F156" s="13"/>
      <c r="G156" s="13"/>
      <c r="H156" s="129"/>
      <c r="I156" s="13"/>
      <c r="J156" s="24"/>
      <c r="K156" s="24"/>
    </row>
    <row r="157" spans="1:11" ht="25" customHeight="1" x14ac:dyDescent="0.35">
      <c r="A157" s="1"/>
      <c r="B157" s="1"/>
      <c r="C157" s="1"/>
      <c r="D157" s="1"/>
      <c r="E157" s="13"/>
      <c r="F157" s="13"/>
      <c r="G157" s="13"/>
      <c r="H157" s="129"/>
      <c r="I157" s="13"/>
      <c r="J157" s="24"/>
      <c r="K157" s="24"/>
    </row>
    <row r="158" spans="1:11" ht="25" customHeight="1" x14ac:dyDescent="0.35">
      <c r="A158" s="1"/>
      <c r="B158" s="1"/>
      <c r="C158" s="1"/>
      <c r="D158" s="1"/>
      <c r="E158" s="13"/>
      <c r="F158" s="13"/>
      <c r="G158" s="13"/>
      <c r="H158" s="129"/>
      <c r="I158" s="13"/>
      <c r="J158" s="24"/>
      <c r="K158" s="24"/>
    </row>
    <row r="159" spans="1:11" ht="25" customHeight="1" x14ac:dyDescent="0.35">
      <c r="A159" s="1"/>
      <c r="B159" s="1"/>
      <c r="C159" s="1"/>
      <c r="D159" s="1"/>
      <c r="E159" s="13"/>
      <c r="F159" s="13"/>
      <c r="G159" s="13"/>
      <c r="H159" s="129"/>
      <c r="I159" s="13"/>
      <c r="J159" s="24"/>
      <c r="K159" s="24"/>
    </row>
    <row r="160" spans="1:11" ht="25" customHeight="1" x14ac:dyDescent="0.35">
      <c r="A160" s="1"/>
      <c r="B160" s="1"/>
      <c r="C160" s="1"/>
      <c r="D160" s="1"/>
      <c r="E160" s="13"/>
      <c r="F160" s="13"/>
      <c r="G160" s="13"/>
      <c r="H160" s="129"/>
      <c r="I160" s="13"/>
      <c r="J160" s="24"/>
      <c r="K160" s="24"/>
    </row>
    <row r="161" spans="1:11" ht="25" customHeight="1" x14ac:dyDescent="0.35">
      <c r="A161" s="1"/>
      <c r="B161" s="1"/>
      <c r="C161" s="1"/>
      <c r="D161" s="1"/>
      <c r="E161" s="13"/>
      <c r="F161" s="13"/>
      <c r="G161" s="13"/>
      <c r="H161" s="129"/>
      <c r="I161" s="13"/>
      <c r="J161" s="24"/>
      <c r="K161" s="24"/>
    </row>
    <row r="162" spans="1:11" ht="25" customHeight="1" x14ac:dyDescent="0.35">
      <c r="A162" s="1"/>
      <c r="B162" s="1"/>
      <c r="C162" s="1"/>
      <c r="D162" s="1"/>
      <c r="E162" s="13"/>
      <c r="F162" s="13"/>
      <c r="G162" s="13"/>
      <c r="H162" s="129"/>
      <c r="I162" s="13"/>
      <c r="J162" s="24"/>
      <c r="K162" s="24"/>
    </row>
    <row r="163" spans="1:11" ht="25" customHeight="1" x14ac:dyDescent="0.35">
      <c r="A163" s="1"/>
      <c r="B163" s="1"/>
      <c r="C163" s="1"/>
      <c r="D163" s="1"/>
      <c r="E163" s="13"/>
      <c r="F163" s="13"/>
      <c r="G163" s="13"/>
      <c r="H163" s="129"/>
      <c r="I163" s="13"/>
      <c r="J163" s="24"/>
      <c r="K163" s="24"/>
    </row>
    <row r="164" spans="1:11" ht="25" customHeight="1" x14ac:dyDescent="0.35">
      <c r="A164" s="1"/>
      <c r="B164" s="1"/>
      <c r="C164" s="1"/>
      <c r="D164" s="1"/>
      <c r="E164" s="13"/>
      <c r="F164" s="13"/>
      <c r="G164" s="13"/>
      <c r="H164" s="129"/>
      <c r="I164" s="13"/>
      <c r="J164" s="24"/>
      <c r="K164" s="24"/>
    </row>
    <row r="165" spans="1:11" ht="25" customHeight="1" x14ac:dyDescent="0.35">
      <c r="A165" s="1"/>
      <c r="B165" s="1"/>
      <c r="C165" s="1"/>
      <c r="D165" s="1"/>
      <c r="E165" s="13"/>
      <c r="F165" s="13"/>
      <c r="G165" s="13"/>
      <c r="H165" s="129"/>
      <c r="I165" s="13"/>
      <c r="J165" s="24"/>
      <c r="K165" s="24"/>
    </row>
    <row r="166" spans="1:11" ht="25" customHeight="1" x14ac:dyDescent="0.35">
      <c r="A166" s="1"/>
      <c r="B166" s="1"/>
      <c r="C166" s="1"/>
      <c r="D166" s="1"/>
      <c r="E166" s="13"/>
      <c r="F166" s="13"/>
      <c r="G166" s="13"/>
      <c r="H166" s="129"/>
      <c r="I166" s="13"/>
      <c r="J166" s="24"/>
      <c r="K166" s="24"/>
    </row>
    <row r="167" spans="1:11" ht="25" customHeight="1" x14ac:dyDescent="0.35">
      <c r="A167" s="1"/>
      <c r="B167" s="1"/>
      <c r="C167" s="1"/>
      <c r="D167" s="1"/>
      <c r="E167" s="13"/>
      <c r="F167" s="13"/>
      <c r="G167" s="13"/>
      <c r="H167" s="129"/>
      <c r="I167" s="13"/>
      <c r="J167" s="24"/>
      <c r="K167" s="24"/>
    </row>
    <row r="168" spans="1:11" ht="25" customHeight="1" x14ac:dyDescent="0.35">
      <c r="A168" s="1"/>
      <c r="B168" s="1"/>
      <c r="C168" s="1"/>
      <c r="D168" s="1"/>
      <c r="E168" s="13"/>
      <c r="F168" s="13"/>
      <c r="G168" s="13"/>
      <c r="H168" s="129"/>
      <c r="I168" s="13"/>
      <c r="J168" s="24"/>
      <c r="K168" s="24"/>
    </row>
    <row r="169" spans="1:11" ht="25" customHeight="1" x14ac:dyDescent="0.35">
      <c r="A169" s="1"/>
      <c r="B169" s="1"/>
      <c r="C169" s="1"/>
      <c r="D169" s="1"/>
      <c r="E169" s="13"/>
      <c r="F169" s="13"/>
      <c r="G169" s="13"/>
      <c r="H169" s="129"/>
      <c r="I169" s="13"/>
      <c r="J169" s="24"/>
      <c r="K169" s="24"/>
    </row>
    <row r="170" spans="1:11" ht="25" customHeight="1" x14ac:dyDescent="0.35">
      <c r="A170" s="1"/>
      <c r="B170" s="1"/>
      <c r="C170" s="1"/>
      <c r="D170" s="1"/>
      <c r="E170" s="13"/>
      <c r="F170" s="13"/>
      <c r="G170" s="13"/>
      <c r="H170" s="129"/>
      <c r="I170" s="13"/>
      <c r="J170" s="24"/>
      <c r="K170" s="24"/>
    </row>
    <row r="171" spans="1:11" ht="25" customHeight="1" x14ac:dyDescent="0.35">
      <c r="A171" s="1"/>
      <c r="B171" s="1"/>
      <c r="C171" s="1"/>
      <c r="D171" s="1"/>
      <c r="E171" s="13"/>
      <c r="F171" s="13"/>
      <c r="G171" s="13"/>
      <c r="H171" s="129"/>
      <c r="I171" s="13"/>
      <c r="J171" s="24"/>
      <c r="K171" s="24"/>
    </row>
    <row r="172" spans="1:11" ht="25" customHeight="1" x14ac:dyDescent="0.35">
      <c r="A172" s="1"/>
      <c r="B172" s="1"/>
      <c r="C172" s="1"/>
      <c r="D172" s="1"/>
      <c r="E172" s="13"/>
      <c r="F172" s="13"/>
      <c r="G172" s="13"/>
      <c r="H172" s="129"/>
      <c r="I172" s="13"/>
      <c r="J172" s="24"/>
      <c r="K172" s="24"/>
    </row>
    <row r="173" spans="1:11" ht="25" customHeight="1" x14ac:dyDescent="0.35">
      <c r="A173" s="1"/>
      <c r="B173" s="1"/>
      <c r="C173" s="1"/>
      <c r="D173" s="1"/>
      <c r="E173" s="13"/>
      <c r="F173" s="13"/>
      <c r="G173" s="13"/>
      <c r="H173" s="129"/>
      <c r="I173" s="13"/>
      <c r="J173" s="24"/>
      <c r="K173" s="24"/>
    </row>
    <row r="174" spans="1:11" ht="25" customHeight="1" x14ac:dyDescent="0.35">
      <c r="A174" s="1"/>
      <c r="B174" s="1"/>
      <c r="C174" s="1"/>
      <c r="D174" s="1"/>
      <c r="E174" s="13"/>
      <c r="F174" s="13"/>
      <c r="G174" s="13"/>
      <c r="H174" s="129"/>
      <c r="I174" s="13"/>
      <c r="J174" s="24"/>
      <c r="K174" s="24"/>
    </row>
    <row r="175" spans="1:11" ht="25" customHeight="1" x14ac:dyDescent="0.35">
      <c r="A175" s="1"/>
      <c r="B175" s="1"/>
      <c r="C175" s="1"/>
      <c r="D175" s="1"/>
      <c r="E175" s="13"/>
      <c r="F175" s="13"/>
      <c r="G175" s="13"/>
      <c r="H175" s="129"/>
      <c r="I175" s="13"/>
      <c r="J175" s="24"/>
      <c r="K175" s="24"/>
    </row>
    <row r="176" spans="1:11" ht="25" customHeight="1" x14ac:dyDescent="0.35">
      <c r="A176" s="1"/>
      <c r="B176" s="1"/>
      <c r="C176" s="1"/>
      <c r="D176" s="1"/>
      <c r="E176" s="13"/>
      <c r="F176" s="13"/>
      <c r="G176" s="13"/>
      <c r="H176" s="129"/>
      <c r="I176" s="13"/>
      <c r="J176" s="24"/>
      <c r="K176" s="24"/>
    </row>
    <row r="177" spans="1:11" ht="25" customHeight="1" x14ac:dyDescent="0.35">
      <c r="A177" s="1"/>
      <c r="B177" s="1"/>
      <c r="C177" s="1"/>
      <c r="D177" s="1"/>
      <c r="E177" s="13"/>
      <c r="F177" s="13"/>
      <c r="G177" s="13"/>
      <c r="H177" s="129"/>
      <c r="I177" s="13"/>
      <c r="J177" s="24"/>
      <c r="K177" s="24"/>
    </row>
    <row r="178" spans="1:11" ht="25" customHeight="1" x14ac:dyDescent="0.35">
      <c r="A178" s="1"/>
      <c r="B178" s="1"/>
      <c r="C178" s="1"/>
      <c r="D178" s="1"/>
      <c r="E178" s="13"/>
      <c r="F178" s="13"/>
      <c r="G178" s="13"/>
      <c r="H178" s="129"/>
      <c r="I178" s="13"/>
      <c r="J178" s="24"/>
      <c r="K178" s="24"/>
    </row>
    <row r="179" spans="1:11" ht="25" customHeight="1" x14ac:dyDescent="0.35">
      <c r="A179" s="1"/>
      <c r="B179" s="1"/>
      <c r="C179" s="1"/>
      <c r="D179" s="1"/>
      <c r="E179" s="13"/>
      <c r="F179" s="13"/>
      <c r="G179" s="13"/>
      <c r="H179" s="129"/>
      <c r="I179" s="13"/>
      <c r="J179" s="24"/>
      <c r="K179" s="24"/>
    </row>
    <row r="180" spans="1:11" ht="25" customHeight="1" x14ac:dyDescent="0.35">
      <c r="A180" s="1"/>
      <c r="B180" s="1"/>
      <c r="C180" s="1"/>
      <c r="D180" s="1"/>
      <c r="E180" s="13"/>
      <c r="F180" s="13"/>
      <c r="G180" s="13"/>
      <c r="H180" s="129"/>
      <c r="I180" s="13"/>
      <c r="J180" s="24"/>
      <c r="K180" s="24"/>
    </row>
    <row r="181" spans="1:11" ht="25" customHeight="1" x14ac:dyDescent="0.35">
      <c r="A181" s="1"/>
      <c r="B181" s="1"/>
      <c r="C181" s="1"/>
      <c r="D181" s="1"/>
      <c r="E181" s="13"/>
      <c r="F181" s="13"/>
      <c r="G181" s="13"/>
      <c r="H181" s="129"/>
      <c r="I181" s="13"/>
      <c r="J181" s="24"/>
      <c r="K181" s="24"/>
    </row>
    <row r="182" spans="1:11" ht="25" customHeight="1" x14ac:dyDescent="0.35">
      <c r="A182" s="1"/>
      <c r="B182" s="1"/>
      <c r="C182" s="1"/>
      <c r="D182" s="1"/>
      <c r="E182" s="13"/>
      <c r="F182" s="13"/>
      <c r="G182" s="13"/>
      <c r="H182" s="129"/>
      <c r="I182" s="13"/>
      <c r="J182" s="24"/>
      <c r="K182" s="24"/>
    </row>
    <row r="183" spans="1:11" ht="25" customHeight="1" x14ac:dyDescent="0.35">
      <c r="A183" s="1"/>
      <c r="B183" s="1"/>
      <c r="C183" s="1"/>
      <c r="D183" s="1"/>
      <c r="E183" s="13"/>
      <c r="F183" s="13"/>
      <c r="G183" s="13"/>
      <c r="H183" s="129"/>
      <c r="I183" s="13"/>
      <c r="J183" s="24"/>
      <c r="K183" s="24"/>
    </row>
    <row r="184" spans="1:11" ht="25" customHeight="1" x14ac:dyDescent="0.35">
      <c r="A184" s="1"/>
      <c r="B184" s="1"/>
      <c r="C184" s="1"/>
      <c r="D184" s="1"/>
      <c r="E184" s="13"/>
      <c r="F184" s="13"/>
      <c r="G184" s="13"/>
      <c r="H184" s="129"/>
      <c r="I184" s="13"/>
      <c r="J184" s="24"/>
      <c r="K184" s="24"/>
    </row>
    <row r="185" spans="1:11" ht="25" customHeight="1" x14ac:dyDescent="0.35">
      <c r="A185" s="1"/>
      <c r="B185" s="1"/>
      <c r="C185" s="1"/>
      <c r="D185" s="1"/>
      <c r="E185" s="13"/>
      <c r="F185" s="13"/>
      <c r="G185" s="13"/>
      <c r="H185" s="129"/>
      <c r="I185" s="13"/>
      <c r="J185" s="24"/>
      <c r="K185" s="24"/>
    </row>
    <row r="186" spans="1:11" ht="25" customHeight="1" x14ac:dyDescent="0.35">
      <c r="A186" s="1"/>
      <c r="B186" s="1"/>
      <c r="C186" s="1"/>
      <c r="D186" s="1"/>
      <c r="E186" s="13"/>
      <c r="F186" s="13"/>
      <c r="G186" s="13"/>
      <c r="H186" s="129"/>
      <c r="I186" s="13"/>
      <c r="J186" s="24"/>
      <c r="K186" s="24"/>
    </row>
    <row r="187" spans="1:11" ht="25" customHeight="1" x14ac:dyDescent="0.35">
      <c r="A187" s="1"/>
      <c r="B187" s="1"/>
      <c r="C187" s="1"/>
      <c r="D187" s="1"/>
      <c r="E187" s="13"/>
      <c r="F187" s="13"/>
      <c r="G187" s="13"/>
      <c r="H187" s="129"/>
      <c r="I187" s="13"/>
      <c r="J187" s="24"/>
      <c r="K187" s="24"/>
    </row>
    <row r="188" spans="1:11" ht="25" customHeight="1" x14ac:dyDescent="0.35">
      <c r="A188" s="1"/>
      <c r="B188" s="1"/>
      <c r="C188" s="1"/>
      <c r="D188" s="1"/>
      <c r="E188" s="13"/>
      <c r="F188" s="13"/>
      <c r="G188" s="13"/>
      <c r="H188" s="129"/>
      <c r="I188" s="13"/>
      <c r="J188" s="24"/>
      <c r="K188" s="24"/>
    </row>
    <row r="189" spans="1:11" ht="25" customHeight="1" x14ac:dyDescent="0.35">
      <c r="A189" s="1"/>
      <c r="B189" s="1"/>
      <c r="C189" s="1"/>
      <c r="D189" s="1"/>
      <c r="E189" s="13"/>
      <c r="F189" s="13"/>
      <c r="G189" s="13"/>
      <c r="H189" s="129"/>
      <c r="I189" s="13"/>
      <c r="J189" s="24"/>
      <c r="K189" s="24"/>
    </row>
    <row r="190" spans="1:11" ht="25" customHeight="1" x14ac:dyDescent="0.35">
      <c r="A190" s="1"/>
      <c r="B190" s="1"/>
      <c r="C190" s="1"/>
      <c r="D190" s="1"/>
      <c r="E190" s="13"/>
      <c r="F190" s="13"/>
      <c r="G190" s="13"/>
      <c r="H190" s="129"/>
      <c r="I190" s="13"/>
      <c r="J190" s="24"/>
      <c r="K190" s="24"/>
    </row>
    <row r="191" spans="1:11" ht="25" customHeight="1" x14ac:dyDescent="0.35">
      <c r="A191" s="1"/>
      <c r="B191" s="1"/>
      <c r="C191" s="1"/>
      <c r="D191" s="1"/>
      <c r="E191" s="13"/>
      <c r="F191" s="13"/>
      <c r="G191" s="13"/>
      <c r="H191" s="129"/>
      <c r="I191" s="13"/>
      <c r="J191" s="24"/>
      <c r="K191" s="24"/>
    </row>
    <row r="192" spans="1:11" ht="25" customHeight="1" x14ac:dyDescent="0.35">
      <c r="A192" s="1"/>
      <c r="B192" s="1"/>
      <c r="C192" s="1"/>
      <c r="D192" s="1"/>
      <c r="E192" s="13"/>
      <c r="F192" s="13"/>
      <c r="G192" s="13"/>
      <c r="H192" s="129"/>
      <c r="I192" s="13"/>
      <c r="J192" s="24"/>
      <c r="K192" s="24"/>
    </row>
    <row r="193" spans="1:11" ht="25" customHeight="1" x14ac:dyDescent="0.35">
      <c r="A193" s="1"/>
      <c r="B193" s="1"/>
      <c r="C193" s="1"/>
      <c r="D193" s="1"/>
      <c r="E193" s="13"/>
      <c r="F193" s="13"/>
      <c r="G193" s="13"/>
      <c r="H193" s="129"/>
      <c r="I193" s="13"/>
      <c r="J193" s="24"/>
      <c r="K193" s="24"/>
    </row>
    <row r="194" spans="1:11" ht="25" customHeight="1" x14ac:dyDescent="0.35">
      <c r="A194" s="1"/>
      <c r="B194" s="1"/>
      <c r="C194" s="1"/>
      <c r="D194" s="1"/>
      <c r="E194" s="13"/>
      <c r="F194" s="13"/>
      <c r="G194" s="13"/>
      <c r="H194" s="129"/>
      <c r="I194" s="13"/>
      <c r="J194" s="24"/>
      <c r="K194" s="24"/>
    </row>
    <row r="195" spans="1:11" ht="25" customHeight="1" x14ac:dyDescent="0.35">
      <c r="A195" s="1"/>
      <c r="B195" s="1"/>
      <c r="C195" s="1"/>
      <c r="D195" s="1"/>
      <c r="E195" s="13"/>
      <c r="F195" s="13"/>
      <c r="G195" s="13"/>
      <c r="H195" s="129"/>
      <c r="I195" s="13"/>
      <c r="J195" s="24"/>
      <c r="K195" s="24"/>
    </row>
    <row r="196" spans="1:11" ht="25" customHeight="1" x14ac:dyDescent="0.35">
      <c r="A196" s="1"/>
      <c r="B196" s="1"/>
      <c r="C196" s="1"/>
      <c r="D196" s="1"/>
      <c r="E196" s="13"/>
      <c r="F196" s="13"/>
      <c r="G196" s="13"/>
      <c r="H196" s="129"/>
      <c r="I196" s="13"/>
      <c r="J196" s="24"/>
      <c r="K196" s="24"/>
    </row>
    <row r="197" spans="1:11" ht="25" customHeight="1" x14ac:dyDescent="0.35">
      <c r="A197" s="1"/>
      <c r="B197" s="1"/>
      <c r="C197" s="1"/>
      <c r="D197" s="1"/>
      <c r="E197" s="13"/>
      <c r="F197" s="13"/>
      <c r="G197" s="13"/>
      <c r="H197" s="129"/>
      <c r="I197" s="13"/>
      <c r="J197" s="24"/>
      <c r="K197" s="24"/>
    </row>
    <row r="198" spans="1:11" ht="25" customHeight="1" x14ac:dyDescent="0.35">
      <c r="A198" s="1"/>
      <c r="B198" s="1"/>
      <c r="C198" s="1"/>
      <c r="D198" s="1"/>
      <c r="E198" s="13"/>
      <c r="F198" s="13"/>
      <c r="G198" s="13"/>
      <c r="H198" s="129"/>
      <c r="I198" s="13"/>
      <c r="J198" s="24"/>
      <c r="K198" s="24"/>
    </row>
    <row r="199" spans="1:11" ht="25" customHeight="1" x14ac:dyDescent="0.35">
      <c r="A199" s="1"/>
      <c r="B199" s="1"/>
      <c r="C199" s="1"/>
      <c r="D199" s="1"/>
      <c r="E199" s="13"/>
      <c r="F199" s="13"/>
      <c r="G199" s="13"/>
      <c r="H199" s="129"/>
      <c r="I199" s="13"/>
      <c r="J199" s="24"/>
      <c r="K199" s="24"/>
    </row>
    <row r="200" spans="1:11" ht="25" customHeight="1" x14ac:dyDescent="0.35">
      <c r="A200" s="1"/>
      <c r="B200" s="1"/>
      <c r="C200" s="1"/>
      <c r="D200" s="1"/>
      <c r="E200" s="13"/>
      <c r="F200" s="13"/>
      <c r="G200" s="13"/>
      <c r="H200" s="129"/>
      <c r="I200" s="13"/>
      <c r="J200" s="24"/>
      <c r="K200" s="24"/>
    </row>
    <row r="201" spans="1:11" ht="25" customHeight="1" x14ac:dyDescent="0.35">
      <c r="A201" s="1"/>
      <c r="B201" s="1"/>
      <c r="C201" s="1"/>
      <c r="D201" s="1"/>
      <c r="E201" s="13"/>
      <c r="F201" s="13"/>
      <c r="G201" s="13"/>
      <c r="H201" s="129"/>
      <c r="I201" s="13"/>
      <c r="J201" s="24"/>
      <c r="K201" s="24"/>
    </row>
    <row r="202" spans="1:11" ht="25" customHeight="1" x14ac:dyDescent="0.35">
      <c r="A202" s="1"/>
      <c r="B202" s="1"/>
      <c r="C202" s="1"/>
      <c r="D202" s="1"/>
      <c r="E202" s="13"/>
      <c r="F202" s="13"/>
      <c r="G202" s="13"/>
      <c r="H202" s="129"/>
      <c r="I202" s="13"/>
      <c r="J202" s="24"/>
      <c r="K202" s="24"/>
    </row>
    <row r="203" spans="1:11" ht="25" customHeight="1" x14ac:dyDescent="0.35">
      <c r="A203" s="1"/>
      <c r="B203" s="1"/>
      <c r="C203" s="1"/>
      <c r="D203" s="1"/>
      <c r="E203" s="13"/>
      <c r="F203" s="13"/>
      <c r="G203" s="13"/>
      <c r="H203" s="129"/>
      <c r="I203" s="13"/>
      <c r="J203" s="24"/>
      <c r="K203" s="24"/>
    </row>
    <row r="204" spans="1:11" ht="25" customHeight="1" x14ac:dyDescent="0.35">
      <c r="A204" s="1"/>
      <c r="B204" s="1"/>
      <c r="C204" s="1"/>
      <c r="D204" s="1"/>
      <c r="E204" s="13"/>
      <c r="F204" s="13"/>
      <c r="G204" s="13"/>
      <c r="H204" s="129"/>
      <c r="I204" s="13"/>
      <c r="J204" s="24"/>
      <c r="K204" s="24"/>
    </row>
    <row r="205" spans="1:11" ht="25" customHeight="1" x14ac:dyDescent="0.35">
      <c r="A205" s="1"/>
      <c r="B205" s="1"/>
      <c r="C205" s="1"/>
      <c r="D205" s="1"/>
      <c r="E205" s="13"/>
      <c r="F205" s="13"/>
      <c r="G205" s="13"/>
      <c r="H205" s="129"/>
      <c r="I205" s="13"/>
      <c r="J205" s="24"/>
      <c r="K205" s="24"/>
    </row>
    <row r="206" spans="1:11" ht="25" customHeight="1" x14ac:dyDescent="0.35">
      <c r="A206" s="1"/>
      <c r="B206" s="1"/>
      <c r="C206" s="1"/>
      <c r="D206" s="1"/>
      <c r="E206" s="13"/>
      <c r="F206" s="13"/>
      <c r="G206" s="13"/>
      <c r="H206" s="129"/>
      <c r="I206" s="13"/>
      <c r="J206" s="24"/>
      <c r="K206" s="24"/>
    </row>
    <row r="207" spans="1:11" ht="25" customHeight="1" x14ac:dyDescent="0.35">
      <c r="A207" s="1"/>
      <c r="B207" s="1"/>
      <c r="C207" s="1"/>
      <c r="D207" s="1"/>
      <c r="E207" s="13"/>
      <c r="F207" s="13"/>
      <c r="G207" s="13"/>
      <c r="H207" s="129"/>
      <c r="I207" s="13"/>
      <c r="J207" s="24"/>
      <c r="K207" s="24"/>
    </row>
    <row r="208" spans="1:11" ht="25" customHeight="1" x14ac:dyDescent="0.35">
      <c r="A208" s="1"/>
      <c r="B208" s="1"/>
      <c r="C208" s="1"/>
      <c r="D208" s="1"/>
      <c r="E208" s="13"/>
      <c r="F208" s="13"/>
      <c r="G208" s="13"/>
      <c r="H208" s="129"/>
      <c r="I208" s="13"/>
      <c r="J208" s="24"/>
      <c r="K208" s="24"/>
    </row>
    <row r="209" spans="1:11" ht="25" customHeight="1" x14ac:dyDescent="0.35">
      <c r="A209" s="1"/>
      <c r="B209" s="1"/>
      <c r="C209" s="1"/>
      <c r="D209" s="1"/>
      <c r="E209" s="13"/>
      <c r="F209" s="13"/>
      <c r="G209" s="13"/>
      <c r="H209" s="129"/>
      <c r="I209" s="13"/>
      <c r="J209" s="24"/>
      <c r="K209" s="24"/>
    </row>
    <row r="210" spans="1:11" ht="25" customHeight="1" x14ac:dyDescent="0.35">
      <c r="A210" s="1"/>
      <c r="B210" s="1"/>
      <c r="C210" s="1"/>
      <c r="D210" s="1"/>
      <c r="E210" s="13"/>
      <c r="F210" s="13"/>
      <c r="G210" s="13"/>
      <c r="H210" s="129"/>
      <c r="I210" s="13"/>
      <c r="J210" s="24"/>
      <c r="K210" s="24"/>
    </row>
    <row r="211" spans="1:11" ht="25" customHeight="1" x14ac:dyDescent="0.35">
      <c r="A211" s="1"/>
      <c r="B211" s="1"/>
      <c r="C211" s="1"/>
      <c r="D211" s="1"/>
      <c r="E211" s="13"/>
      <c r="F211" s="13"/>
      <c r="G211" s="13"/>
      <c r="H211" s="129"/>
      <c r="I211" s="13"/>
      <c r="J211" s="24"/>
      <c r="K211" s="24"/>
    </row>
    <row r="212" spans="1:11" ht="25" customHeight="1" x14ac:dyDescent="0.35">
      <c r="A212" s="1"/>
      <c r="B212" s="1"/>
      <c r="C212" s="1"/>
      <c r="D212" s="1"/>
      <c r="E212" s="13"/>
      <c r="F212" s="13"/>
      <c r="G212" s="13"/>
      <c r="H212" s="129"/>
      <c r="I212" s="13"/>
      <c r="J212" s="24"/>
      <c r="K212" s="24"/>
    </row>
    <row r="213" spans="1:11" ht="25" customHeight="1" x14ac:dyDescent="0.35">
      <c r="A213" s="1"/>
      <c r="B213" s="1"/>
      <c r="C213" s="1"/>
      <c r="D213" s="1"/>
      <c r="E213" s="13"/>
      <c r="F213" s="13"/>
      <c r="G213" s="13"/>
      <c r="H213" s="129"/>
      <c r="I213" s="13"/>
      <c r="J213" s="24"/>
      <c r="K213" s="24"/>
    </row>
    <row r="214" spans="1:11" ht="25" customHeight="1" x14ac:dyDescent="0.35">
      <c r="A214" s="1"/>
      <c r="B214" s="1"/>
      <c r="C214" s="1"/>
      <c r="D214" s="1"/>
      <c r="E214" s="13"/>
      <c r="F214" s="13"/>
      <c r="G214" s="13"/>
      <c r="H214" s="129"/>
      <c r="I214" s="13"/>
      <c r="J214" s="24"/>
      <c r="K214" s="24"/>
    </row>
    <row r="215" spans="1:11" ht="25" customHeight="1" x14ac:dyDescent="0.35">
      <c r="A215" s="1"/>
      <c r="B215" s="1"/>
      <c r="C215" s="1"/>
      <c r="D215" s="1"/>
      <c r="E215" s="13"/>
      <c r="F215" s="13"/>
      <c r="G215" s="13"/>
      <c r="H215" s="129"/>
      <c r="I215" s="13"/>
      <c r="J215" s="24"/>
      <c r="K215" s="24"/>
    </row>
    <row r="216" spans="1:11" ht="25" customHeight="1" x14ac:dyDescent="0.35">
      <c r="A216" s="1"/>
      <c r="B216" s="1"/>
      <c r="C216" s="1"/>
      <c r="D216" s="1"/>
      <c r="E216" s="13"/>
      <c r="F216" s="13"/>
      <c r="G216" s="13"/>
      <c r="H216" s="129"/>
      <c r="I216" s="13"/>
      <c r="J216" s="24"/>
      <c r="K216" s="24"/>
    </row>
    <row r="217" spans="1:11" ht="25" customHeight="1" x14ac:dyDescent="0.35">
      <c r="A217" s="1"/>
      <c r="B217" s="1"/>
      <c r="C217" s="1"/>
      <c r="D217" s="1"/>
      <c r="E217" s="13"/>
      <c r="F217" s="13"/>
      <c r="G217" s="13"/>
      <c r="H217" s="129"/>
      <c r="I217" s="13"/>
      <c r="J217" s="24"/>
      <c r="K217" s="24"/>
    </row>
    <row r="218" spans="1:11" ht="25" customHeight="1" x14ac:dyDescent="0.35">
      <c r="A218" s="1"/>
      <c r="B218" s="1"/>
      <c r="C218" s="1"/>
      <c r="D218" s="1"/>
      <c r="E218" s="13"/>
      <c r="F218" s="13"/>
      <c r="G218" s="13"/>
      <c r="H218" s="129"/>
      <c r="I218" s="13"/>
      <c r="J218" s="24"/>
      <c r="K218" s="24"/>
    </row>
    <row r="219" spans="1:11" ht="25" customHeight="1" x14ac:dyDescent="0.35">
      <c r="A219" s="1"/>
      <c r="B219" s="1"/>
      <c r="C219" s="1"/>
      <c r="D219" s="1"/>
      <c r="E219" s="13"/>
      <c r="F219" s="13"/>
      <c r="G219" s="13"/>
      <c r="H219" s="129"/>
      <c r="I219" s="13"/>
      <c r="J219" s="24"/>
      <c r="K219" s="24"/>
    </row>
    <row r="220" spans="1:11" ht="25" customHeight="1" x14ac:dyDescent="0.35">
      <c r="A220" s="1"/>
      <c r="B220" s="1"/>
      <c r="C220" s="1"/>
      <c r="D220" s="1"/>
      <c r="E220" s="13"/>
      <c r="F220" s="13"/>
      <c r="G220" s="13"/>
      <c r="H220" s="129"/>
      <c r="I220" s="13"/>
      <c r="J220" s="24"/>
      <c r="K220" s="24"/>
    </row>
    <row r="221" spans="1:11" ht="25" customHeight="1" x14ac:dyDescent="0.35">
      <c r="A221" s="1"/>
      <c r="B221" s="1"/>
      <c r="C221" s="1"/>
      <c r="D221" s="1"/>
      <c r="E221" s="13"/>
      <c r="F221" s="13"/>
      <c r="G221" s="13"/>
      <c r="H221" s="129"/>
      <c r="I221" s="13"/>
      <c r="J221" s="24"/>
      <c r="K221" s="24"/>
    </row>
    <row r="222" spans="1:11" ht="25" customHeight="1" x14ac:dyDescent="0.35">
      <c r="A222" s="1"/>
      <c r="B222" s="1"/>
      <c r="C222" s="1"/>
      <c r="D222" s="1"/>
      <c r="E222" s="13"/>
      <c r="F222" s="13"/>
      <c r="G222" s="13"/>
      <c r="H222" s="129"/>
      <c r="I222" s="13"/>
      <c r="J222" s="24"/>
      <c r="K222" s="24"/>
    </row>
    <row r="223" spans="1:11" ht="25" customHeight="1" x14ac:dyDescent="0.35">
      <c r="A223" s="1"/>
      <c r="B223" s="1"/>
      <c r="C223" s="1"/>
      <c r="D223" s="1"/>
      <c r="E223" s="13"/>
      <c r="F223" s="13"/>
      <c r="G223" s="13"/>
      <c r="H223" s="129"/>
      <c r="I223" s="13"/>
      <c r="J223" s="24"/>
      <c r="K223" s="24"/>
    </row>
    <row r="224" spans="1:11" ht="25" customHeight="1" x14ac:dyDescent="0.35">
      <c r="A224" s="1"/>
      <c r="B224" s="1"/>
      <c r="C224" s="1"/>
      <c r="D224" s="1"/>
      <c r="E224" s="13"/>
      <c r="F224" s="13"/>
      <c r="G224" s="13"/>
      <c r="H224" s="129"/>
      <c r="I224" s="13"/>
      <c r="J224" s="24"/>
      <c r="K224" s="24"/>
    </row>
    <row r="225" spans="1:11" ht="25" customHeight="1" x14ac:dyDescent="0.35">
      <c r="A225" s="1"/>
      <c r="B225" s="1"/>
      <c r="C225" s="1"/>
      <c r="D225" s="1"/>
      <c r="E225" s="13"/>
      <c r="F225" s="13"/>
      <c r="G225" s="13"/>
      <c r="H225" s="129"/>
      <c r="I225" s="13"/>
      <c r="J225" s="24"/>
      <c r="K225" s="24"/>
    </row>
    <row r="226" spans="1:11" ht="25" customHeight="1" x14ac:dyDescent="0.35">
      <c r="A226" s="1"/>
      <c r="B226" s="1"/>
      <c r="C226" s="1"/>
      <c r="D226" s="1"/>
      <c r="E226" s="13"/>
      <c r="F226" s="13"/>
      <c r="G226" s="13"/>
      <c r="H226" s="129"/>
      <c r="I226" s="13"/>
      <c r="J226" s="24"/>
      <c r="K226" s="24"/>
    </row>
    <row r="227" spans="1:11" ht="25" customHeight="1" x14ac:dyDescent="0.35">
      <c r="A227" s="1"/>
      <c r="B227" s="1"/>
      <c r="C227" s="1"/>
      <c r="D227" s="1"/>
      <c r="E227" s="13"/>
      <c r="F227" s="13"/>
      <c r="G227" s="13"/>
      <c r="H227" s="129"/>
      <c r="I227" s="13"/>
      <c r="J227" s="24"/>
      <c r="K227" s="24"/>
    </row>
    <row r="228" spans="1:11" ht="25" customHeight="1" x14ac:dyDescent="0.35">
      <c r="A228" s="1"/>
      <c r="B228" s="1"/>
      <c r="C228" s="1"/>
      <c r="D228" s="1"/>
      <c r="E228" s="13"/>
      <c r="F228" s="13"/>
      <c r="G228" s="13"/>
      <c r="H228" s="129"/>
      <c r="I228" s="13"/>
      <c r="J228" s="24"/>
      <c r="K228" s="24"/>
    </row>
    <row r="229" spans="1:11" ht="25" customHeight="1" x14ac:dyDescent="0.35">
      <c r="A229" s="1"/>
      <c r="B229" s="1"/>
      <c r="C229" s="1"/>
      <c r="D229" s="1"/>
      <c r="E229" s="13"/>
      <c r="F229" s="13"/>
      <c r="G229" s="13"/>
      <c r="H229" s="129"/>
      <c r="I229" s="13"/>
      <c r="J229" s="24"/>
      <c r="K229" s="24"/>
    </row>
    <row r="230" spans="1:11" ht="25" customHeight="1" x14ac:dyDescent="0.35">
      <c r="A230" s="1"/>
      <c r="B230" s="1"/>
      <c r="C230" s="1"/>
      <c r="D230" s="1"/>
      <c r="E230" s="13"/>
      <c r="F230" s="13"/>
      <c r="G230" s="13"/>
      <c r="H230" s="129"/>
      <c r="I230" s="13"/>
      <c r="J230" s="24"/>
      <c r="K230" s="24"/>
    </row>
    <row r="231" spans="1:11" ht="25" customHeight="1" x14ac:dyDescent="0.35">
      <c r="A231" s="1"/>
      <c r="B231" s="1"/>
      <c r="C231" s="1"/>
      <c r="D231" s="1"/>
      <c r="E231" s="13"/>
      <c r="F231" s="13"/>
      <c r="G231" s="13"/>
      <c r="H231" s="129"/>
      <c r="I231" s="13"/>
      <c r="J231" s="24"/>
      <c r="K231" s="24"/>
    </row>
    <row r="232" spans="1:11" ht="25" customHeight="1" x14ac:dyDescent="0.35">
      <c r="A232" s="1"/>
      <c r="B232" s="1"/>
      <c r="C232" s="1"/>
      <c r="D232" s="1"/>
      <c r="E232" s="13"/>
      <c r="F232" s="13"/>
      <c r="G232" s="13"/>
      <c r="H232" s="129"/>
      <c r="I232" s="13"/>
      <c r="J232" s="24"/>
      <c r="K232" s="24"/>
    </row>
    <row r="233" spans="1:11" ht="25" customHeight="1" x14ac:dyDescent="0.35">
      <c r="A233" s="1"/>
      <c r="B233" s="1"/>
      <c r="C233" s="1"/>
      <c r="D233" s="1"/>
      <c r="E233" s="13"/>
      <c r="F233" s="13"/>
      <c r="G233" s="13"/>
      <c r="H233" s="129"/>
      <c r="I233" s="13"/>
      <c r="J233" s="24"/>
      <c r="K233" s="24"/>
    </row>
    <row r="234" spans="1:11" ht="25" customHeight="1" x14ac:dyDescent="0.35">
      <c r="A234" s="1"/>
      <c r="B234" s="1"/>
      <c r="C234" s="1"/>
      <c r="D234" s="1"/>
      <c r="E234" s="13"/>
      <c r="F234" s="13"/>
      <c r="G234" s="13"/>
      <c r="H234" s="129"/>
      <c r="I234" s="13"/>
      <c r="J234" s="24"/>
      <c r="K234" s="24"/>
    </row>
    <row r="235" spans="1:11" ht="25" customHeight="1" x14ac:dyDescent="0.35">
      <c r="A235" s="1"/>
      <c r="B235" s="1"/>
      <c r="C235" s="1"/>
      <c r="D235" s="1"/>
      <c r="E235" s="13"/>
      <c r="F235" s="13"/>
      <c r="G235" s="13"/>
      <c r="H235" s="129"/>
      <c r="I235" s="13"/>
      <c r="J235" s="24"/>
      <c r="K235" s="24"/>
    </row>
    <row r="236" spans="1:11" ht="25" customHeight="1" x14ac:dyDescent="0.35">
      <c r="A236" s="1"/>
      <c r="B236" s="1"/>
      <c r="C236" s="1"/>
      <c r="D236" s="1"/>
      <c r="E236" s="13"/>
      <c r="F236" s="13"/>
      <c r="G236" s="13"/>
      <c r="H236" s="129"/>
      <c r="I236" s="13"/>
      <c r="J236" s="24"/>
      <c r="K236" s="24"/>
    </row>
    <row r="237" spans="1:11" ht="25" customHeight="1" x14ac:dyDescent="0.35">
      <c r="A237" s="1"/>
      <c r="B237" s="1"/>
      <c r="C237" s="1"/>
      <c r="D237" s="1"/>
      <c r="E237" s="13"/>
      <c r="F237" s="13"/>
      <c r="G237" s="13"/>
      <c r="H237" s="129"/>
      <c r="I237" s="13"/>
      <c r="J237" s="24"/>
      <c r="K237" s="24"/>
    </row>
    <row r="238" spans="1:11" ht="25" customHeight="1" x14ac:dyDescent="0.35">
      <c r="A238" s="1"/>
      <c r="B238" s="1"/>
      <c r="C238" s="1"/>
      <c r="D238" s="1"/>
      <c r="E238" s="13"/>
      <c r="F238" s="13"/>
      <c r="G238" s="13"/>
      <c r="H238" s="129"/>
      <c r="I238" s="13"/>
      <c r="J238" s="24"/>
      <c r="K238" s="24"/>
    </row>
    <row r="239" spans="1:11" ht="25" customHeight="1" x14ac:dyDescent="0.35">
      <c r="A239" s="1"/>
      <c r="B239" s="1"/>
      <c r="C239" s="1"/>
      <c r="D239" s="1"/>
      <c r="E239" s="13"/>
      <c r="F239" s="13"/>
      <c r="G239" s="13"/>
      <c r="H239" s="129"/>
      <c r="I239" s="13"/>
      <c r="J239" s="24"/>
      <c r="K239" s="24"/>
    </row>
    <row r="240" spans="1:11" ht="25" customHeight="1" x14ac:dyDescent="0.35">
      <c r="A240" s="1"/>
      <c r="B240" s="1"/>
      <c r="C240" s="1"/>
      <c r="D240" s="1"/>
      <c r="E240" s="13"/>
      <c r="F240" s="13"/>
      <c r="G240" s="13"/>
      <c r="H240" s="129"/>
      <c r="I240" s="13"/>
      <c r="J240" s="24"/>
      <c r="K240" s="24"/>
    </row>
    <row r="241" spans="1:11" ht="25" customHeight="1" x14ac:dyDescent="0.35">
      <c r="A241" s="1"/>
      <c r="B241" s="1"/>
      <c r="C241" s="1"/>
      <c r="D241" s="1"/>
      <c r="E241" s="13"/>
      <c r="F241" s="13"/>
      <c r="G241" s="13"/>
      <c r="H241" s="129"/>
      <c r="I241" s="13"/>
      <c r="J241" s="24"/>
      <c r="K241" s="24"/>
    </row>
    <row r="242" spans="1:11" ht="25" customHeight="1" x14ac:dyDescent="0.35">
      <c r="A242" s="1"/>
      <c r="B242" s="1"/>
      <c r="C242" s="1"/>
      <c r="D242" s="1"/>
      <c r="E242" s="13"/>
      <c r="F242" s="13"/>
      <c r="G242" s="13"/>
      <c r="H242" s="129"/>
      <c r="I242" s="13"/>
      <c r="J242" s="24"/>
      <c r="K242" s="24"/>
    </row>
    <row r="243" spans="1:11" ht="25" customHeight="1" x14ac:dyDescent="0.35">
      <c r="A243" s="1"/>
      <c r="B243" s="1"/>
      <c r="C243" s="1"/>
      <c r="D243" s="1"/>
      <c r="E243" s="13"/>
      <c r="F243" s="13"/>
      <c r="G243" s="13"/>
      <c r="H243" s="129"/>
      <c r="I243" s="13"/>
      <c r="J243" s="24"/>
      <c r="K243" s="24"/>
    </row>
    <row r="244" spans="1:11" ht="25" customHeight="1" x14ac:dyDescent="0.35">
      <c r="A244" s="1"/>
      <c r="B244" s="1"/>
      <c r="C244" s="1"/>
      <c r="D244" s="1"/>
      <c r="E244" s="13"/>
      <c r="F244" s="13"/>
      <c r="G244" s="13"/>
      <c r="H244" s="129"/>
      <c r="I244" s="13"/>
      <c r="J244" s="24"/>
      <c r="K244" s="24"/>
    </row>
    <row r="245" spans="1:11" ht="25" customHeight="1" x14ac:dyDescent="0.35">
      <c r="A245" s="1"/>
      <c r="B245" s="1"/>
      <c r="C245" s="1"/>
      <c r="D245" s="1"/>
      <c r="E245" s="13"/>
      <c r="F245" s="13"/>
      <c r="G245" s="13"/>
      <c r="H245" s="129"/>
      <c r="I245" s="13"/>
      <c r="J245" s="24"/>
      <c r="K245" s="24"/>
    </row>
    <row r="246" spans="1:11" ht="25" customHeight="1" x14ac:dyDescent="0.35">
      <c r="A246" s="1"/>
      <c r="B246" s="1"/>
      <c r="C246" s="1"/>
      <c r="D246" s="1"/>
      <c r="E246" s="13"/>
      <c r="F246" s="13"/>
      <c r="G246" s="13"/>
      <c r="H246" s="129"/>
      <c r="I246" s="13"/>
      <c r="J246" s="24"/>
      <c r="K246" s="24"/>
    </row>
    <row r="247" spans="1:11" ht="25" customHeight="1" x14ac:dyDescent="0.35">
      <c r="A247" s="1"/>
      <c r="B247" s="1"/>
      <c r="C247" s="1"/>
      <c r="D247" s="1"/>
      <c r="E247" s="13"/>
      <c r="F247" s="13"/>
      <c r="G247" s="13"/>
      <c r="H247" s="129"/>
      <c r="I247" s="13"/>
      <c r="J247" s="24"/>
      <c r="K247" s="24"/>
    </row>
    <row r="248" spans="1:11" ht="25" customHeight="1" x14ac:dyDescent="0.35">
      <c r="A248" s="1"/>
      <c r="B248" s="1"/>
      <c r="C248" s="1"/>
      <c r="D248" s="1"/>
      <c r="E248" s="13"/>
      <c r="F248" s="13"/>
      <c r="G248" s="13"/>
      <c r="H248" s="129"/>
      <c r="I248" s="13"/>
      <c r="J248" s="24"/>
      <c r="K248" s="24"/>
    </row>
    <row r="249" spans="1:11" ht="25" customHeight="1" x14ac:dyDescent="0.35">
      <c r="A249" s="1"/>
      <c r="B249" s="1"/>
      <c r="C249" s="1"/>
      <c r="D249" s="1"/>
      <c r="E249" s="13"/>
      <c r="F249" s="13"/>
      <c r="G249" s="13"/>
      <c r="H249" s="129"/>
      <c r="I249" s="13"/>
      <c r="J249" s="24"/>
      <c r="K249" s="24"/>
    </row>
    <row r="250" spans="1:11" ht="25" customHeight="1" x14ac:dyDescent="0.35">
      <c r="A250" s="1"/>
      <c r="B250" s="1"/>
      <c r="C250" s="1"/>
      <c r="D250" s="1"/>
      <c r="E250" s="13"/>
      <c r="F250" s="13"/>
      <c r="G250" s="13"/>
      <c r="H250" s="129"/>
      <c r="I250" s="13"/>
      <c r="J250" s="24"/>
      <c r="K250" s="24"/>
    </row>
    <row r="251" spans="1:11" ht="25" customHeight="1" x14ac:dyDescent="0.35">
      <c r="A251" s="1"/>
      <c r="B251" s="1"/>
      <c r="C251" s="1"/>
      <c r="D251" s="1"/>
      <c r="E251" s="13"/>
      <c r="F251" s="13"/>
      <c r="G251" s="13"/>
      <c r="H251" s="129"/>
      <c r="I251" s="13"/>
      <c r="J251" s="24"/>
      <c r="K251" s="24"/>
    </row>
    <row r="252" spans="1:11" ht="25" customHeight="1" x14ac:dyDescent="0.35">
      <c r="A252" s="1"/>
      <c r="B252" s="1"/>
      <c r="C252" s="1"/>
      <c r="D252" s="1"/>
      <c r="E252" s="13"/>
      <c r="F252" s="13"/>
      <c r="G252" s="13"/>
      <c r="H252" s="129"/>
      <c r="I252" s="13"/>
      <c r="J252" s="24"/>
      <c r="K252" s="24"/>
    </row>
    <row r="253" spans="1:11" ht="25" customHeight="1" x14ac:dyDescent="0.35">
      <c r="A253" s="1"/>
      <c r="B253" s="1"/>
      <c r="C253" s="1"/>
      <c r="D253" s="1"/>
      <c r="E253" s="13"/>
      <c r="F253" s="13"/>
      <c r="G253" s="13"/>
      <c r="H253" s="129"/>
      <c r="I253" s="13"/>
      <c r="J253" s="24"/>
      <c r="K253" s="24"/>
    </row>
    <row r="254" spans="1:11" ht="25" customHeight="1" x14ac:dyDescent="0.35">
      <c r="A254" s="1"/>
      <c r="B254" s="1"/>
      <c r="C254" s="1"/>
      <c r="D254" s="1"/>
      <c r="E254" s="13"/>
      <c r="F254" s="13"/>
      <c r="G254" s="13"/>
      <c r="H254" s="129"/>
      <c r="I254" s="13"/>
      <c r="J254" s="24"/>
      <c r="K254" s="24"/>
    </row>
    <row r="255" spans="1:11" ht="25" customHeight="1" x14ac:dyDescent="0.35">
      <c r="A255" s="1"/>
      <c r="B255" s="1"/>
      <c r="C255" s="1"/>
      <c r="D255" s="1"/>
      <c r="E255" s="13"/>
      <c r="F255" s="13"/>
      <c r="G255" s="13"/>
      <c r="H255" s="129"/>
      <c r="I255" s="13"/>
      <c r="J255" s="24"/>
      <c r="K255" s="24"/>
    </row>
    <row r="256" spans="1:11" ht="25" customHeight="1" x14ac:dyDescent="0.35">
      <c r="A256" s="1"/>
      <c r="B256" s="1"/>
      <c r="C256" s="1"/>
      <c r="D256" s="1"/>
      <c r="E256" s="13"/>
      <c r="F256" s="13"/>
      <c r="G256" s="13"/>
      <c r="H256" s="129"/>
      <c r="I256" s="13"/>
      <c r="J256" s="24"/>
      <c r="K256" s="24"/>
    </row>
    <row r="257" spans="1:11" ht="25" customHeight="1" x14ac:dyDescent="0.35">
      <c r="A257" s="1"/>
      <c r="B257" s="1"/>
      <c r="C257" s="1"/>
      <c r="D257" s="1"/>
      <c r="E257" s="13"/>
      <c r="F257" s="13"/>
      <c r="G257" s="13"/>
      <c r="H257" s="129"/>
      <c r="I257" s="13"/>
      <c r="J257" s="24"/>
      <c r="K257" s="24"/>
    </row>
    <row r="258" spans="1:11" ht="25" customHeight="1" x14ac:dyDescent="0.35">
      <c r="A258" s="1"/>
      <c r="B258" s="1"/>
      <c r="C258" s="1"/>
      <c r="D258" s="1"/>
      <c r="E258" s="13"/>
      <c r="F258" s="13"/>
      <c r="G258" s="13"/>
      <c r="H258" s="129"/>
      <c r="I258" s="13"/>
      <c r="J258" s="24"/>
      <c r="K258" s="24"/>
    </row>
    <row r="259" spans="1:11" ht="25" customHeight="1" x14ac:dyDescent="0.35">
      <c r="A259" s="1"/>
      <c r="B259" s="1"/>
      <c r="C259" s="1"/>
      <c r="D259" s="1"/>
      <c r="E259" s="13"/>
      <c r="F259" s="13"/>
      <c r="G259" s="13"/>
      <c r="H259" s="129"/>
      <c r="I259" s="13"/>
      <c r="J259" s="24"/>
      <c r="K259" s="24"/>
    </row>
    <row r="260" spans="1:11" ht="25" customHeight="1" x14ac:dyDescent="0.35">
      <c r="A260" s="1"/>
      <c r="B260" s="1"/>
      <c r="C260" s="1"/>
      <c r="D260" s="1"/>
      <c r="E260" s="13"/>
      <c r="F260" s="13"/>
      <c r="G260" s="13"/>
      <c r="H260" s="129"/>
      <c r="I260" s="13"/>
      <c r="J260" s="24"/>
      <c r="K260" s="24"/>
    </row>
    <row r="261" spans="1:11" ht="25" customHeight="1" x14ac:dyDescent="0.35">
      <c r="A261" s="1"/>
      <c r="B261" s="1"/>
      <c r="C261" s="1"/>
      <c r="D261" s="1"/>
      <c r="E261" s="13"/>
      <c r="F261" s="13"/>
      <c r="G261" s="13"/>
      <c r="H261" s="129"/>
      <c r="I261" s="13"/>
      <c r="J261" s="24"/>
      <c r="K261" s="24"/>
    </row>
    <row r="262" spans="1:11" ht="25" customHeight="1" x14ac:dyDescent="0.35">
      <c r="A262" s="1"/>
      <c r="B262" s="1"/>
      <c r="C262" s="1"/>
      <c r="D262" s="1"/>
      <c r="E262" s="13"/>
      <c r="F262" s="13"/>
      <c r="G262" s="13"/>
      <c r="H262" s="129"/>
      <c r="I262" s="13"/>
      <c r="J262" s="24"/>
      <c r="K262" s="24"/>
    </row>
    <row r="263" spans="1:11" ht="25" customHeight="1" x14ac:dyDescent="0.35">
      <c r="A263" s="1"/>
      <c r="B263" s="1"/>
      <c r="C263" s="1"/>
      <c r="D263" s="1"/>
      <c r="E263" s="13"/>
      <c r="F263" s="13"/>
      <c r="G263" s="13"/>
      <c r="H263" s="129"/>
      <c r="I263" s="13"/>
      <c r="J263" s="24"/>
      <c r="K263" s="24"/>
    </row>
    <row r="264" spans="1:11" ht="25" customHeight="1" x14ac:dyDescent="0.35">
      <c r="A264" s="1"/>
      <c r="B264" s="1"/>
      <c r="C264" s="1"/>
      <c r="D264" s="1"/>
      <c r="E264" s="13"/>
      <c r="F264" s="13"/>
      <c r="G264" s="13"/>
      <c r="H264" s="129"/>
      <c r="I264" s="13"/>
      <c r="J264" s="24"/>
      <c r="K264" s="24"/>
    </row>
    <row r="265" spans="1:11" ht="25" customHeight="1" x14ac:dyDescent="0.35">
      <c r="A265" s="1"/>
      <c r="B265" s="1"/>
      <c r="C265" s="1"/>
      <c r="D265" s="1"/>
      <c r="E265" s="13"/>
      <c r="F265" s="13"/>
      <c r="G265" s="13"/>
      <c r="H265" s="129"/>
      <c r="I265" s="13"/>
      <c r="J265" s="24"/>
      <c r="K265" s="24"/>
    </row>
    <row r="266" spans="1:11" ht="25" customHeight="1" x14ac:dyDescent="0.35">
      <c r="A266" s="1"/>
      <c r="B266" s="1"/>
      <c r="C266" s="1"/>
      <c r="D266" s="1"/>
      <c r="E266" s="13"/>
      <c r="F266" s="13"/>
      <c r="G266" s="13"/>
      <c r="H266" s="129"/>
      <c r="I266" s="13"/>
      <c r="J266" s="24"/>
      <c r="K266" s="24"/>
    </row>
    <row r="267" spans="1:11" ht="25" customHeight="1" x14ac:dyDescent="0.35">
      <c r="A267" s="1"/>
      <c r="B267" s="1"/>
      <c r="C267" s="1"/>
      <c r="D267" s="1"/>
      <c r="E267" s="13"/>
      <c r="F267" s="13"/>
      <c r="G267" s="13"/>
      <c r="H267" s="129"/>
      <c r="I267" s="13"/>
      <c r="J267" s="24"/>
      <c r="K267" s="24"/>
    </row>
    <row r="268" spans="1:11" ht="25" customHeight="1" x14ac:dyDescent="0.35">
      <c r="A268" s="1"/>
      <c r="B268" s="1"/>
      <c r="C268" s="1"/>
      <c r="D268" s="1"/>
      <c r="E268" s="13"/>
      <c r="F268" s="13"/>
      <c r="G268" s="13"/>
      <c r="H268" s="129"/>
      <c r="I268" s="13"/>
      <c r="J268" s="24"/>
      <c r="K268" s="24"/>
    </row>
    <row r="269" spans="1:11" ht="25" customHeight="1" x14ac:dyDescent="0.35">
      <c r="A269" s="1"/>
      <c r="B269" s="1"/>
      <c r="C269" s="1"/>
      <c r="D269" s="1"/>
      <c r="E269" s="13"/>
      <c r="F269" s="13"/>
      <c r="G269" s="13"/>
      <c r="H269" s="129"/>
      <c r="I269" s="13"/>
      <c r="J269" s="24"/>
      <c r="K269" s="24"/>
    </row>
    <row r="270" spans="1:11" ht="25" customHeight="1" x14ac:dyDescent="0.35">
      <c r="A270" s="1"/>
      <c r="B270" s="1"/>
      <c r="C270" s="1"/>
      <c r="D270" s="1"/>
      <c r="E270" s="13"/>
      <c r="F270" s="13"/>
      <c r="G270" s="13"/>
      <c r="H270" s="129"/>
      <c r="I270" s="13"/>
      <c r="J270" s="24"/>
      <c r="K270" s="24"/>
    </row>
    <row r="271" spans="1:11" ht="25" customHeight="1" x14ac:dyDescent="0.35">
      <c r="A271" s="1"/>
      <c r="B271" s="1"/>
      <c r="C271" s="1"/>
      <c r="D271" s="1"/>
      <c r="E271" s="13"/>
      <c r="F271" s="13"/>
      <c r="G271" s="13"/>
      <c r="H271" s="129"/>
      <c r="I271" s="13"/>
      <c r="J271" s="24"/>
      <c r="K271" s="24"/>
    </row>
    <row r="272" spans="1:11" ht="25" customHeight="1" x14ac:dyDescent="0.35">
      <c r="A272" s="1"/>
      <c r="B272" s="1"/>
      <c r="C272" s="1"/>
      <c r="D272" s="1"/>
      <c r="E272" s="13"/>
      <c r="F272" s="13"/>
      <c r="G272" s="13"/>
      <c r="H272" s="129"/>
      <c r="I272" s="13"/>
      <c r="J272" s="24"/>
      <c r="K272" s="24"/>
    </row>
    <row r="273" spans="1:11" ht="25" customHeight="1" x14ac:dyDescent="0.35">
      <c r="A273" s="1"/>
      <c r="B273" s="1"/>
      <c r="C273" s="1"/>
      <c r="D273" s="1"/>
      <c r="E273" s="13"/>
      <c r="F273" s="13"/>
      <c r="G273" s="13"/>
      <c r="H273" s="129"/>
      <c r="I273" s="13"/>
      <c r="J273" s="24"/>
      <c r="K273" s="24"/>
    </row>
    <row r="274" spans="1:11" ht="25" customHeight="1" x14ac:dyDescent="0.35">
      <c r="A274" s="1"/>
      <c r="B274" s="1"/>
      <c r="C274" s="1"/>
      <c r="D274" s="1"/>
      <c r="E274" s="13"/>
      <c r="F274" s="13"/>
      <c r="G274" s="13"/>
      <c r="H274" s="129"/>
      <c r="I274" s="13"/>
      <c r="J274" s="24"/>
      <c r="K274" s="24"/>
    </row>
    <row r="275" spans="1:11" ht="25" customHeight="1" x14ac:dyDescent="0.35">
      <c r="A275" s="1"/>
      <c r="B275" s="1"/>
      <c r="C275" s="1"/>
      <c r="D275" s="1"/>
      <c r="E275" s="13"/>
      <c r="F275" s="13"/>
      <c r="G275" s="13"/>
      <c r="H275" s="129"/>
      <c r="I275" s="13"/>
      <c r="J275" s="24"/>
      <c r="K275" s="24"/>
    </row>
    <row r="276" spans="1:11" ht="25" customHeight="1" x14ac:dyDescent="0.35">
      <c r="A276" s="1"/>
      <c r="B276" s="1"/>
      <c r="C276" s="1"/>
      <c r="D276" s="1"/>
      <c r="E276" s="13"/>
      <c r="F276" s="13"/>
      <c r="G276" s="13"/>
      <c r="H276" s="129"/>
      <c r="I276" s="13"/>
      <c r="J276" s="24"/>
      <c r="K276" s="24"/>
    </row>
    <row r="277" spans="1:11" ht="25" customHeight="1" x14ac:dyDescent="0.35">
      <c r="A277" s="1"/>
      <c r="B277" s="1"/>
      <c r="C277" s="1"/>
      <c r="D277" s="1"/>
      <c r="E277" s="13"/>
      <c r="F277" s="13"/>
      <c r="G277" s="13"/>
      <c r="H277" s="129"/>
      <c r="I277" s="13"/>
      <c r="J277" s="24"/>
      <c r="K277" s="24"/>
    </row>
    <row r="278" spans="1:11" ht="25" customHeight="1" x14ac:dyDescent="0.35">
      <c r="A278" s="1"/>
      <c r="B278" s="1"/>
      <c r="C278" s="1"/>
      <c r="D278" s="1"/>
      <c r="E278" s="13"/>
      <c r="F278" s="13"/>
      <c r="G278" s="13"/>
      <c r="H278" s="129"/>
      <c r="I278" s="13"/>
      <c r="J278" s="24"/>
      <c r="K278" s="24"/>
    </row>
    <row r="279" spans="1:11" ht="25" customHeight="1" x14ac:dyDescent="0.35">
      <c r="A279" s="1"/>
      <c r="B279" s="1"/>
      <c r="C279" s="1"/>
      <c r="D279" s="1"/>
      <c r="E279" s="13"/>
      <c r="F279" s="13"/>
      <c r="G279" s="13"/>
      <c r="H279" s="129"/>
      <c r="I279" s="13"/>
      <c r="J279" s="24"/>
      <c r="K279" s="24"/>
    </row>
    <row r="280" spans="1:11" ht="25" customHeight="1" x14ac:dyDescent="0.35">
      <c r="A280" s="1"/>
      <c r="B280" s="1"/>
      <c r="C280" s="1"/>
      <c r="D280" s="1"/>
      <c r="E280" s="13"/>
      <c r="F280" s="13"/>
      <c r="G280" s="13"/>
      <c r="H280" s="129"/>
      <c r="I280" s="13"/>
      <c r="J280" s="24"/>
      <c r="K280" s="24"/>
    </row>
    <row r="281" spans="1:11" ht="25" customHeight="1" x14ac:dyDescent="0.35">
      <c r="A281" s="1"/>
      <c r="B281" s="1"/>
      <c r="C281" s="1"/>
      <c r="D281" s="1"/>
      <c r="E281" s="13"/>
      <c r="F281" s="13"/>
      <c r="G281" s="13"/>
      <c r="H281" s="129"/>
      <c r="I281" s="13"/>
      <c r="J281" s="24"/>
      <c r="K281" s="24"/>
    </row>
    <row r="282" spans="1:11" ht="25" customHeight="1" x14ac:dyDescent="0.35">
      <c r="A282" s="1"/>
      <c r="B282" s="1"/>
      <c r="C282" s="1"/>
      <c r="D282" s="1"/>
      <c r="E282" s="13"/>
      <c r="F282" s="13"/>
      <c r="G282" s="13"/>
      <c r="H282" s="129"/>
      <c r="I282" s="13"/>
      <c r="J282" s="24"/>
      <c r="K282" s="24"/>
    </row>
    <row r="283" spans="1:11" ht="25" customHeight="1" x14ac:dyDescent="0.35">
      <c r="A283" s="1"/>
      <c r="B283" s="1"/>
      <c r="C283" s="1"/>
      <c r="D283" s="1"/>
      <c r="E283" s="13"/>
      <c r="F283" s="13"/>
      <c r="G283" s="13"/>
      <c r="H283" s="129"/>
      <c r="I283" s="13"/>
      <c r="J283" s="24"/>
      <c r="K283" s="24"/>
    </row>
    <row r="284" spans="1:11" ht="25" customHeight="1" x14ac:dyDescent="0.35">
      <c r="A284" s="1"/>
      <c r="B284" s="1"/>
      <c r="C284" s="1"/>
      <c r="D284" s="1"/>
      <c r="E284" s="13"/>
      <c r="F284" s="13"/>
      <c r="G284" s="13"/>
      <c r="H284" s="129"/>
      <c r="I284" s="13"/>
      <c r="J284" s="24"/>
      <c r="K284" s="24"/>
    </row>
    <row r="285" spans="1:11" ht="25" customHeight="1" x14ac:dyDescent="0.35">
      <c r="A285" s="1"/>
      <c r="B285" s="1"/>
      <c r="C285" s="1"/>
      <c r="D285" s="1"/>
      <c r="E285" s="13"/>
      <c r="F285" s="13"/>
      <c r="G285" s="13"/>
      <c r="H285" s="129"/>
      <c r="I285" s="13"/>
      <c r="J285" s="24"/>
      <c r="K285" s="24"/>
    </row>
    <row r="286" spans="1:11" ht="25" customHeight="1" x14ac:dyDescent="0.35">
      <c r="A286" s="1"/>
      <c r="B286" s="1"/>
      <c r="C286" s="1"/>
      <c r="D286" s="1"/>
      <c r="E286" s="13"/>
      <c r="F286" s="13"/>
      <c r="G286" s="13"/>
      <c r="H286" s="129"/>
      <c r="I286" s="13"/>
      <c r="J286" s="24"/>
      <c r="K286" s="24"/>
    </row>
    <row r="287" spans="1:11" ht="25" customHeight="1" x14ac:dyDescent="0.35">
      <c r="A287" s="1"/>
      <c r="B287" s="1"/>
      <c r="C287" s="1"/>
      <c r="D287" s="1"/>
      <c r="E287" s="13"/>
      <c r="F287" s="13"/>
      <c r="G287" s="13"/>
      <c r="H287" s="129"/>
      <c r="I287" s="13"/>
      <c r="J287" s="24"/>
      <c r="K287" s="24"/>
    </row>
    <row r="288" spans="1:11" ht="25" customHeight="1" x14ac:dyDescent="0.35">
      <c r="A288" s="1"/>
      <c r="B288" s="1"/>
      <c r="C288" s="1"/>
      <c r="D288" s="1"/>
      <c r="E288" s="13"/>
      <c r="F288" s="13"/>
      <c r="G288" s="13"/>
      <c r="H288" s="129"/>
      <c r="I288" s="13"/>
      <c r="J288" s="24"/>
      <c r="K288" s="24"/>
    </row>
    <row r="289" spans="1:11" ht="25" customHeight="1" x14ac:dyDescent="0.35">
      <c r="A289" s="1"/>
      <c r="B289" s="1"/>
      <c r="C289" s="1"/>
      <c r="D289" s="1"/>
      <c r="E289" s="13"/>
      <c r="F289" s="13"/>
      <c r="G289" s="13"/>
      <c r="H289" s="129"/>
      <c r="I289" s="13"/>
      <c r="J289" s="24"/>
      <c r="K289" s="24"/>
    </row>
    <row r="290" spans="1:11" ht="25" customHeight="1" x14ac:dyDescent="0.35">
      <c r="A290" s="1"/>
      <c r="B290" s="1"/>
      <c r="C290" s="1"/>
      <c r="D290" s="1"/>
      <c r="E290" s="13"/>
      <c r="F290" s="13"/>
      <c r="G290" s="13"/>
      <c r="H290" s="129"/>
      <c r="I290" s="13"/>
      <c r="J290" s="24"/>
      <c r="K290" s="24"/>
    </row>
    <row r="291" spans="1:11" ht="25" customHeight="1" x14ac:dyDescent="0.35">
      <c r="A291" s="1"/>
      <c r="B291" s="1"/>
      <c r="C291" s="1"/>
      <c r="D291" s="1"/>
      <c r="E291" s="13"/>
      <c r="F291" s="13"/>
      <c r="G291" s="13"/>
      <c r="H291" s="129"/>
      <c r="I291" s="13"/>
      <c r="J291" s="24"/>
      <c r="K291" s="24"/>
    </row>
    <row r="292" spans="1:11" ht="25" customHeight="1" x14ac:dyDescent="0.35">
      <c r="A292" s="1"/>
      <c r="B292" s="1"/>
      <c r="C292" s="1"/>
      <c r="D292" s="1"/>
      <c r="E292" s="13"/>
      <c r="F292" s="13"/>
      <c r="G292" s="13"/>
      <c r="H292" s="129"/>
      <c r="I292" s="13"/>
      <c r="J292" s="24"/>
      <c r="K292" s="24"/>
    </row>
    <row r="293" spans="1:11" ht="25" customHeight="1" x14ac:dyDescent="0.35">
      <c r="A293" s="1"/>
      <c r="B293" s="1"/>
      <c r="C293" s="1"/>
      <c r="D293" s="1"/>
      <c r="E293" s="13"/>
      <c r="F293" s="13"/>
      <c r="G293" s="13"/>
      <c r="H293" s="129"/>
      <c r="I293" s="13"/>
      <c r="J293" s="24"/>
      <c r="K293" s="24"/>
    </row>
    <row r="294" spans="1:11" ht="25" customHeight="1" x14ac:dyDescent="0.35">
      <c r="A294" s="1"/>
      <c r="B294" s="1"/>
      <c r="C294" s="1"/>
      <c r="D294" s="1"/>
      <c r="E294" s="13"/>
      <c r="F294" s="13"/>
      <c r="G294" s="13"/>
      <c r="H294" s="129"/>
      <c r="I294" s="13"/>
      <c r="J294" s="24"/>
      <c r="K294" s="24"/>
    </row>
    <row r="295" spans="1:11" ht="25" customHeight="1" x14ac:dyDescent="0.35">
      <c r="A295" s="1"/>
      <c r="B295" s="1"/>
      <c r="C295" s="1"/>
      <c r="D295" s="1"/>
      <c r="E295" s="13"/>
      <c r="F295" s="13"/>
      <c r="G295" s="13"/>
      <c r="H295" s="129"/>
      <c r="I295" s="13"/>
      <c r="J295" s="24"/>
      <c r="K295" s="24"/>
    </row>
    <row r="296" spans="1:11" ht="25" customHeight="1" x14ac:dyDescent="0.35">
      <c r="A296" s="1"/>
      <c r="B296" s="1"/>
      <c r="C296" s="1"/>
      <c r="D296" s="1"/>
      <c r="E296" s="13"/>
      <c r="F296" s="13"/>
      <c r="G296" s="13"/>
      <c r="H296" s="129"/>
      <c r="I296" s="13"/>
      <c r="J296" s="24"/>
      <c r="K296" s="24"/>
    </row>
    <row r="297" spans="1:11" ht="25" customHeight="1" x14ac:dyDescent="0.35">
      <c r="A297" s="1"/>
      <c r="B297" s="1"/>
      <c r="C297" s="1"/>
      <c r="D297" s="1"/>
      <c r="E297" s="13"/>
      <c r="F297" s="13"/>
      <c r="G297" s="13"/>
      <c r="H297" s="129"/>
      <c r="I297" s="13"/>
      <c r="J297" s="24"/>
      <c r="K297" s="24"/>
    </row>
    <row r="298" spans="1:11" ht="25" customHeight="1" x14ac:dyDescent="0.35">
      <c r="A298" s="1"/>
      <c r="B298" s="1"/>
      <c r="C298" s="1"/>
      <c r="D298" s="1"/>
      <c r="E298" s="13"/>
      <c r="F298" s="13"/>
      <c r="G298" s="13"/>
      <c r="H298" s="129"/>
      <c r="I298" s="13"/>
      <c r="J298" s="24"/>
      <c r="K298" s="24"/>
    </row>
    <row r="299" spans="1:11" ht="25" customHeight="1" x14ac:dyDescent="0.35">
      <c r="A299" s="1"/>
      <c r="B299" s="1"/>
      <c r="C299" s="1"/>
      <c r="D299" s="1"/>
      <c r="E299" s="13"/>
      <c r="F299" s="13"/>
      <c r="G299" s="13"/>
      <c r="H299" s="129"/>
      <c r="I299" s="13"/>
      <c r="J299" s="24"/>
      <c r="K299" s="24"/>
    </row>
    <row r="300" spans="1:11" ht="25" customHeight="1" x14ac:dyDescent="0.35">
      <c r="A300" s="1"/>
      <c r="B300" s="1"/>
      <c r="C300" s="1"/>
      <c r="D300" s="1"/>
      <c r="E300" s="13"/>
      <c r="F300" s="13"/>
      <c r="G300" s="13"/>
      <c r="H300" s="129"/>
      <c r="I300" s="13"/>
      <c r="J300" s="24"/>
      <c r="K300" s="24"/>
    </row>
    <row r="301" spans="1:11" ht="25" customHeight="1" x14ac:dyDescent="0.35">
      <c r="A301" s="1"/>
      <c r="B301" s="1"/>
      <c r="C301" s="1"/>
      <c r="D301" s="1"/>
      <c r="E301" s="13"/>
      <c r="F301" s="13"/>
      <c r="G301" s="13"/>
      <c r="H301" s="129"/>
      <c r="I301" s="13"/>
      <c r="J301" s="24"/>
      <c r="K301" s="24"/>
    </row>
    <row r="302" spans="1:11" ht="25" customHeight="1" x14ac:dyDescent="0.35">
      <c r="A302" s="1"/>
      <c r="B302" s="1"/>
      <c r="C302" s="1"/>
      <c r="D302" s="1"/>
      <c r="E302" s="13"/>
      <c r="F302" s="13"/>
      <c r="G302" s="13"/>
      <c r="H302" s="129"/>
      <c r="I302" s="13"/>
      <c r="J302" s="24"/>
      <c r="K302" s="24"/>
    </row>
    <row r="303" spans="1:11" ht="25" customHeight="1" x14ac:dyDescent="0.35">
      <c r="A303" s="1"/>
      <c r="B303" s="1"/>
      <c r="C303" s="1"/>
      <c r="D303" s="1"/>
      <c r="E303" s="13"/>
      <c r="F303" s="13"/>
      <c r="G303" s="13"/>
      <c r="H303" s="129"/>
      <c r="I303" s="13"/>
      <c r="J303" s="24"/>
      <c r="K303" s="24"/>
    </row>
    <row r="304" spans="1:11" ht="25" customHeight="1" x14ac:dyDescent="0.35">
      <c r="A304" s="1"/>
      <c r="B304" s="1"/>
      <c r="C304" s="1"/>
      <c r="D304" s="1"/>
      <c r="E304" s="13"/>
      <c r="F304" s="13"/>
      <c r="G304" s="13"/>
      <c r="H304" s="129"/>
      <c r="I304" s="13"/>
      <c r="J304" s="24"/>
      <c r="K304" s="24"/>
    </row>
    <row r="305" spans="1:11" ht="25" customHeight="1" x14ac:dyDescent="0.35">
      <c r="A305" s="1"/>
      <c r="B305" s="1"/>
      <c r="C305" s="1"/>
      <c r="D305" s="1"/>
      <c r="E305" s="13"/>
      <c r="F305" s="13"/>
      <c r="G305" s="13"/>
      <c r="H305" s="129"/>
      <c r="I305" s="13"/>
      <c r="J305" s="24"/>
      <c r="K305" s="24"/>
    </row>
    <row r="306" spans="1:11" ht="25" customHeight="1" x14ac:dyDescent="0.35">
      <c r="A306" s="1"/>
      <c r="B306" s="1"/>
      <c r="C306" s="1"/>
      <c r="D306" s="1"/>
      <c r="E306" s="13"/>
      <c r="F306" s="13"/>
      <c r="G306" s="13"/>
      <c r="H306" s="129"/>
      <c r="I306" s="13"/>
      <c r="J306" s="24"/>
      <c r="K306" s="24"/>
    </row>
    <row r="307" spans="1:11" ht="25" customHeight="1" x14ac:dyDescent="0.35">
      <c r="A307" s="1"/>
      <c r="B307" s="1"/>
      <c r="C307" s="1"/>
      <c r="D307" s="1"/>
      <c r="E307" s="13"/>
      <c r="F307" s="13"/>
      <c r="G307" s="13"/>
      <c r="H307" s="129"/>
      <c r="I307" s="13"/>
      <c r="J307" s="24"/>
      <c r="K307" s="24"/>
    </row>
    <row r="308" spans="1:11" ht="25" customHeight="1" x14ac:dyDescent="0.35">
      <c r="A308" s="1"/>
      <c r="B308" s="1"/>
      <c r="C308" s="1"/>
      <c r="D308" s="1"/>
      <c r="E308" s="13"/>
      <c r="F308" s="13"/>
      <c r="G308" s="13"/>
      <c r="H308" s="129"/>
      <c r="I308" s="13"/>
      <c r="J308" s="24"/>
      <c r="K308" s="24"/>
    </row>
    <row r="309" spans="1:11" ht="25" customHeight="1" x14ac:dyDescent="0.35">
      <c r="A309" s="1"/>
      <c r="B309" s="1"/>
      <c r="C309" s="1"/>
      <c r="D309" s="1"/>
      <c r="E309" s="13"/>
      <c r="F309" s="13"/>
      <c r="G309" s="13"/>
      <c r="H309" s="129"/>
      <c r="I309" s="13"/>
      <c r="J309" s="24"/>
      <c r="K309" s="24"/>
    </row>
    <row r="310" spans="1:11" ht="25" customHeight="1" x14ac:dyDescent="0.35">
      <c r="A310" s="1"/>
      <c r="B310" s="1"/>
      <c r="C310" s="1"/>
      <c r="D310" s="1"/>
      <c r="E310" s="13"/>
      <c r="F310" s="13"/>
      <c r="G310" s="13"/>
      <c r="H310" s="129"/>
      <c r="I310" s="13"/>
      <c r="J310" s="24"/>
      <c r="K310" s="24"/>
    </row>
    <row r="311" spans="1:11" ht="25" customHeight="1" x14ac:dyDescent="0.35">
      <c r="A311" s="1"/>
      <c r="B311" s="1"/>
      <c r="C311" s="1"/>
      <c r="D311" s="1"/>
      <c r="E311" s="13"/>
      <c r="F311" s="13"/>
      <c r="G311" s="13"/>
      <c r="H311" s="129"/>
      <c r="I311" s="13"/>
      <c r="J311" s="24"/>
      <c r="K311" s="24"/>
    </row>
    <row r="312" spans="1:11" ht="25" customHeight="1" x14ac:dyDescent="0.35">
      <c r="A312" s="1"/>
      <c r="B312" s="1"/>
      <c r="C312" s="1"/>
      <c r="D312" s="1"/>
      <c r="E312" s="13"/>
      <c r="F312" s="13"/>
      <c r="G312" s="13"/>
      <c r="H312" s="129"/>
      <c r="I312" s="13"/>
      <c r="J312" s="24"/>
      <c r="K312" s="24"/>
    </row>
    <row r="313" spans="1:11" ht="25" customHeight="1" x14ac:dyDescent="0.35">
      <c r="A313" s="1"/>
      <c r="B313" s="1"/>
      <c r="C313" s="1"/>
      <c r="D313" s="1"/>
      <c r="E313" s="13"/>
      <c r="F313" s="13"/>
      <c r="G313" s="13"/>
      <c r="H313" s="129"/>
      <c r="I313" s="13"/>
      <c r="J313" s="24"/>
      <c r="K313" s="24"/>
    </row>
    <row r="314" spans="1:11" ht="25" customHeight="1" x14ac:dyDescent="0.35">
      <c r="A314" s="1"/>
      <c r="B314" s="1"/>
      <c r="C314" s="1"/>
      <c r="D314" s="1"/>
      <c r="E314" s="13"/>
      <c r="F314" s="13"/>
      <c r="G314" s="13"/>
      <c r="H314" s="129"/>
      <c r="I314" s="13"/>
      <c r="J314" s="24"/>
      <c r="K314" s="24"/>
    </row>
    <row r="315" spans="1:11" ht="25" customHeight="1" x14ac:dyDescent="0.35">
      <c r="A315" s="1"/>
      <c r="B315" s="1"/>
      <c r="C315" s="1"/>
      <c r="D315" s="1"/>
      <c r="E315" s="13"/>
      <c r="F315" s="13"/>
      <c r="G315" s="13"/>
      <c r="H315" s="129"/>
      <c r="I315" s="13"/>
      <c r="J315" s="24"/>
      <c r="K315" s="24"/>
    </row>
    <row r="316" spans="1:11" ht="25" customHeight="1" x14ac:dyDescent="0.35">
      <c r="A316" s="1"/>
      <c r="B316" s="1"/>
      <c r="C316" s="1"/>
      <c r="D316" s="1"/>
      <c r="E316" s="13"/>
      <c r="F316" s="13"/>
      <c r="G316" s="13"/>
      <c r="H316" s="129"/>
      <c r="I316" s="13"/>
      <c r="J316" s="24"/>
      <c r="K316" s="24"/>
    </row>
    <row r="317" spans="1:11" ht="25" customHeight="1" x14ac:dyDescent="0.35">
      <c r="A317" s="1"/>
      <c r="B317" s="1"/>
      <c r="C317" s="1"/>
      <c r="D317" s="1"/>
      <c r="E317" s="13"/>
      <c r="F317" s="13"/>
      <c r="G317" s="13"/>
      <c r="H317" s="129"/>
      <c r="I317" s="13"/>
      <c r="J317" s="24"/>
      <c r="K317" s="24"/>
    </row>
    <row r="318" spans="1:11" ht="25" customHeight="1" x14ac:dyDescent="0.35">
      <c r="A318" s="1"/>
      <c r="B318" s="1"/>
      <c r="C318" s="1"/>
      <c r="D318" s="1"/>
      <c r="E318" s="13"/>
      <c r="F318" s="13"/>
      <c r="G318" s="13"/>
      <c r="H318" s="129"/>
      <c r="I318" s="13"/>
      <c r="J318" s="24"/>
      <c r="K318" s="24"/>
    </row>
    <row r="319" spans="1:11" ht="25" customHeight="1" x14ac:dyDescent="0.35">
      <c r="A319" s="1"/>
      <c r="B319" s="1"/>
      <c r="C319" s="1"/>
      <c r="D319" s="1"/>
      <c r="E319" s="13"/>
      <c r="F319" s="13"/>
      <c r="G319" s="13"/>
      <c r="H319" s="129"/>
      <c r="I319" s="13"/>
      <c r="J319" s="24"/>
      <c r="K319" s="24"/>
    </row>
    <row r="320" spans="1:11" ht="25" customHeight="1" x14ac:dyDescent="0.35">
      <c r="A320" s="1"/>
      <c r="B320" s="1"/>
      <c r="C320" s="1"/>
      <c r="D320" s="1"/>
      <c r="E320" s="13"/>
      <c r="F320" s="13"/>
      <c r="G320" s="13"/>
      <c r="H320" s="129"/>
      <c r="I320" s="13"/>
      <c r="J320" s="24"/>
      <c r="K320" s="24"/>
    </row>
    <row r="321" spans="1:11" ht="25" customHeight="1" x14ac:dyDescent="0.35">
      <c r="A321" s="1"/>
      <c r="B321" s="1"/>
      <c r="C321" s="1"/>
      <c r="D321" s="1"/>
      <c r="E321" s="13"/>
      <c r="F321" s="13"/>
      <c r="G321" s="13"/>
      <c r="H321" s="129"/>
      <c r="I321" s="13"/>
      <c r="J321" s="24"/>
      <c r="K321" s="24"/>
    </row>
    <row r="322" spans="1:11" ht="25" customHeight="1" x14ac:dyDescent="0.35">
      <c r="A322" s="1"/>
      <c r="B322" s="1"/>
      <c r="C322" s="1"/>
      <c r="D322" s="1"/>
      <c r="E322" s="13"/>
      <c r="F322" s="13"/>
      <c r="G322" s="13"/>
      <c r="H322" s="129"/>
      <c r="I322" s="13"/>
      <c r="J322" s="24"/>
      <c r="K322" s="24"/>
    </row>
    <row r="323" spans="1:11" ht="25" customHeight="1" x14ac:dyDescent="0.35">
      <c r="A323" s="1"/>
      <c r="B323" s="1"/>
      <c r="C323" s="1"/>
      <c r="D323" s="1"/>
      <c r="E323" s="13"/>
      <c r="F323" s="13"/>
      <c r="G323" s="13"/>
      <c r="H323" s="129"/>
      <c r="I323" s="13"/>
      <c r="J323" s="24"/>
      <c r="K323" s="24"/>
    </row>
    <row r="324" spans="1:11" ht="25" customHeight="1" x14ac:dyDescent="0.35">
      <c r="A324" s="1"/>
      <c r="B324" s="1"/>
      <c r="C324" s="1"/>
      <c r="D324" s="1"/>
      <c r="E324" s="13"/>
      <c r="F324" s="13"/>
      <c r="G324" s="13"/>
      <c r="H324" s="129"/>
      <c r="I324" s="13"/>
      <c r="J324" s="24"/>
      <c r="K324" s="24"/>
    </row>
    <row r="325" spans="1:11" ht="25" customHeight="1" x14ac:dyDescent="0.35">
      <c r="A325" s="1"/>
      <c r="B325" s="1"/>
      <c r="C325" s="1"/>
      <c r="D325" s="1"/>
      <c r="E325" s="13"/>
      <c r="F325" s="13"/>
      <c r="G325" s="13"/>
      <c r="H325" s="129"/>
      <c r="I325" s="13"/>
      <c r="J325" s="24"/>
      <c r="K325" s="24"/>
    </row>
    <row r="326" spans="1:11" ht="25" customHeight="1" x14ac:dyDescent="0.35">
      <c r="A326" s="1"/>
      <c r="B326" s="1"/>
      <c r="C326" s="1"/>
      <c r="D326" s="1"/>
      <c r="E326" s="13"/>
      <c r="F326" s="13"/>
      <c r="G326" s="13"/>
      <c r="H326" s="129"/>
      <c r="I326" s="13"/>
      <c r="J326" s="24"/>
      <c r="K326" s="24"/>
    </row>
    <row r="327" spans="1:11" ht="25" customHeight="1" x14ac:dyDescent="0.35">
      <c r="A327" s="1"/>
      <c r="B327" s="1"/>
      <c r="C327" s="1"/>
      <c r="D327" s="1"/>
      <c r="E327" s="13"/>
      <c r="F327" s="13"/>
      <c r="G327" s="13"/>
      <c r="H327" s="129"/>
      <c r="I327" s="13"/>
      <c r="J327" s="24"/>
      <c r="K327" s="24"/>
    </row>
    <row r="328" spans="1:11" ht="25" customHeight="1" x14ac:dyDescent="0.35">
      <c r="A328" s="1"/>
      <c r="B328" s="1"/>
      <c r="C328" s="1"/>
      <c r="D328" s="1"/>
      <c r="E328" s="13"/>
      <c r="F328" s="13"/>
      <c r="G328" s="13"/>
      <c r="H328" s="129"/>
      <c r="I328" s="13"/>
      <c r="J328" s="24"/>
      <c r="K328" s="24"/>
    </row>
    <row r="329" spans="1:11" ht="25" customHeight="1" x14ac:dyDescent="0.35">
      <c r="A329" s="1"/>
      <c r="B329" s="1"/>
      <c r="C329" s="1"/>
      <c r="D329" s="1"/>
      <c r="E329" s="13"/>
      <c r="F329" s="13"/>
      <c r="G329" s="13"/>
      <c r="H329" s="129"/>
      <c r="I329" s="13"/>
      <c r="J329" s="24"/>
      <c r="K329" s="24"/>
    </row>
    <row r="330" spans="1:11" ht="25" customHeight="1" x14ac:dyDescent="0.35">
      <c r="A330" s="1"/>
      <c r="B330" s="1"/>
      <c r="C330" s="1"/>
      <c r="D330" s="1"/>
      <c r="E330" s="13"/>
      <c r="F330" s="13"/>
      <c r="G330" s="13"/>
      <c r="H330" s="129"/>
      <c r="I330" s="13"/>
      <c r="J330" s="24"/>
      <c r="K330" s="24"/>
    </row>
    <row r="331" spans="1:11" ht="25" customHeight="1" x14ac:dyDescent="0.35">
      <c r="A331" s="1"/>
      <c r="B331" s="1"/>
      <c r="C331" s="1"/>
      <c r="D331" s="1"/>
      <c r="E331" s="13"/>
      <c r="F331" s="13"/>
      <c r="G331" s="13"/>
      <c r="H331" s="129"/>
      <c r="I331" s="13"/>
      <c r="J331" s="24"/>
      <c r="K331" s="24"/>
    </row>
    <row r="332" spans="1:11" ht="25" customHeight="1" x14ac:dyDescent="0.35">
      <c r="A332" s="1"/>
      <c r="B332" s="1"/>
      <c r="C332" s="1"/>
      <c r="D332" s="1"/>
      <c r="E332" s="13"/>
      <c r="F332" s="13"/>
      <c r="G332" s="13"/>
      <c r="H332" s="129"/>
      <c r="I332" s="13"/>
      <c r="J332" s="24"/>
      <c r="K332" s="24"/>
    </row>
    <row r="333" spans="1:11" ht="25" customHeight="1" x14ac:dyDescent="0.35">
      <c r="A333" s="1"/>
      <c r="B333" s="1"/>
      <c r="C333" s="1"/>
      <c r="D333" s="1"/>
      <c r="E333" s="13"/>
      <c r="F333" s="13"/>
      <c r="G333" s="13"/>
      <c r="H333" s="129"/>
      <c r="I333" s="13"/>
      <c r="J333" s="24"/>
      <c r="K333" s="24"/>
    </row>
    <row r="334" spans="1:11" ht="25" customHeight="1" x14ac:dyDescent="0.35">
      <c r="A334" s="1"/>
      <c r="B334" s="1"/>
      <c r="C334" s="1"/>
      <c r="D334" s="1"/>
      <c r="E334" s="13"/>
      <c r="F334" s="13"/>
      <c r="G334" s="13"/>
      <c r="H334" s="129"/>
      <c r="I334" s="13"/>
      <c r="J334" s="24"/>
      <c r="K334" s="24"/>
    </row>
    <row r="335" spans="1:11" ht="25" customHeight="1" x14ac:dyDescent="0.35">
      <c r="A335" s="1"/>
      <c r="B335" s="1"/>
      <c r="C335" s="1"/>
      <c r="D335" s="1"/>
      <c r="E335" s="13"/>
      <c r="F335" s="13"/>
      <c r="G335" s="13"/>
      <c r="H335" s="129"/>
      <c r="I335" s="13"/>
      <c r="J335" s="24"/>
      <c r="K335" s="24"/>
    </row>
    <row r="336" spans="1:11" ht="25" customHeight="1" x14ac:dyDescent="0.35">
      <c r="A336" s="1"/>
      <c r="B336" s="1"/>
      <c r="C336" s="1"/>
      <c r="D336" s="1"/>
      <c r="E336" s="13"/>
      <c r="F336" s="13"/>
      <c r="G336" s="13"/>
      <c r="H336" s="129"/>
      <c r="I336" s="13"/>
      <c r="J336" s="24"/>
      <c r="K336" s="24"/>
    </row>
    <row r="337" spans="1:11" ht="25" customHeight="1" x14ac:dyDescent="0.35">
      <c r="A337" s="1"/>
      <c r="B337" s="1"/>
      <c r="C337" s="1"/>
      <c r="D337" s="1"/>
      <c r="E337" s="13"/>
      <c r="F337" s="13"/>
      <c r="G337" s="13"/>
      <c r="H337" s="129"/>
      <c r="I337" s="13"/>
      <c r="J337" s="24"/>
      <c r="K337" s="24"/>
    </row>
    <row r="338" spans="1:11" ht="25" customHeight="1" x14ac:dyDescent="0.35">
      <c r="A338" s="1"/>
      <c r="B338" s="1"/>
      <c r="C338" s="1"/>
      <c r="D338" s="1"/>
      <c r="E338" s="13"/>
      <c r="F338" s="13"/>
      <c r="G338" s="13"/>
      <c r="H338" s="129"/>
      <c r="I338" s="13"/>
      <c r="J338" s="24"/>
      <c r="K338" s="24"/>
    </row>
    <row r="339" spans="1:11" ht="25" customHeight="1" x14ac:dyDescent="0.35">
      <c r="A339" s="1"/>
      <c r="B339" s="1"/>
      <c r="C339" s="1"/>
      <c r="D339" s="1"/>
      <c r="E339" s="13"/>
      <c r="F339" s="13"/>
      <c r="G339" s="13"/>
      <c r="H339" s="129"/>
      <c r="I339" s="13"/>
      <c r="J339" s="24"/>
      <c r="K339" s="24"/>
    </row>
    <row r="340" spans="1:11" ht="25" customHeight="1" x14ac:dyDescent="0.35">
      <c r="A340" s="1"/>
      <c r="B340" s="1"/>
      <c r="C340" s="1"/>
      <c r="D340" s="1"/>
      <c r="E340" s="13"/>
      <c r="F340" s="13"/>
      <c r="G340" s="13"/>
      <c r="H340" s="129"/>
      <c r="I340" s="13"/>
      <c r="J340" s="24"/>
      <c r="K340" s="24"/>
    </row>
    <row r="341" spans="1:11" ht="25" customHeight="1" x14ac:dyDescent="0.35">
      <c r="A341" s="1"/>
      <c r="B341" s="1"/>
      <c r="C341" s="1"/>
      <c r="D341" s="1"/>
      <c r="E341" s="13"/>
      <c r="F341" s="13"/>
      <c r="G341" s="13"/>
      <c r="H341" s="129"/>
      <c r="I341" s="13"/>
      <c r="J341" s="24"/>
      <c r="K341" s="24"/>
    </row>
    <row r="342" spans="1:11" ht="25" customHeight="1" x14ac:dyDescent="0.35">
      <c r="A342" s="1"/>
      <c r="B342" s="1"/>
      <c r="C342" s="1"/>
      <c r="D342" s="1"/>
      <c r="E342" s="13"/>
      <c r="F342" s="13"/>
      <c r="G342" s="13"/>
      <c r="H342" s="129"/>
      <c r="I342" s="13"/>
      <c r="J342" s="24"/>
      <c r="K342" s="24"/>
    </row>
    <row r="343" spans="1:11" ht="25" customHeight="1" x14ac:dyDescent="0.35">
      <c r="A343" s="1"/>
      <c r="B343" s="1"/>
      <c r="C343" s="1"/>
      <c r="D343" s="1"/>
      <c r="E343" s="13"/>
      <c r="F343" s="13"/>
      <c r="G343" s="13"/>
      <c r="H343" s="129"/>
      <c r="I343" s="13"/>
      <c r="J343" s="24"/>
      <c r="K343" s="24"/>
    </row>
    <row r="344" spans="1:11" ht="25" customHeight="1" x14ac:dyDescent="0.35">
      <c r="A344" s="1"/>
      <c r="B344" s="1"/>
      <c r="C344" s="1"/>
      <c r="D344" s="1"/>
      <c r="E344" s="13"/>
      <c r="F344" s="13"/>
      <c r="G344" s="13"/>
      <c r="H344" s="129"/>
      <c r="I344" s="13"/>
      <c r="J344" s="24"/>
      <c r="K344" s="24"/>
    </row>
    <row r="345" spans="1:11" ht="25" customHeight="1" x14ac:dyDescent="0.35">
      <c r="A345" s="1"/>
      <c r="B345" s="1"/>
      <c r="C345" s="1"/>
      <c r="D345" s="1"/>
      <c r="E345" s="13"/>
      <c r="F345" s="13"/>
      <c r="G345" s="13"/>
      <c r="H345" s="129"/>
      <c r="I345" s="13"/>
      <c r="J345" s="24"/>
      <c r="K345" s="24"/>
    </row>
    <row r="346" spans="1:11" ht="25" customHeight="1" x14ac:dyDescent="0.35">
      <c r="A346" s="1"/>
      <c r="B346" s="1"/>
      <c r="C346" s="1"/>
      <c r="D346" s="1"/>
      <c r="E346" s="13"/>
      <c r="F346" s="13"/>
      <c r="G346" s="13"/>
      <c r="H346" s="129"/>
      <c r="I346" s="13"/>
      <c r="J346" s="24"/>
      <c r="K346" s="24"/>
    </row>
    <row r="347" spans="1:11" ht="25" customHeight="1" x14ac:dyDescent="0.35">
      <c r="A347" s="1"/>
      <c r="B347" s="1"/>
      <c r="C347" s="1"/>
      <c r="D347" s="1"/>
      <c r="E347" s="13"/>
      <c r="F347" s="13"/>
      <c r="G347" s="13"/>
      <c r="H347" s="129"/>
      <c r="I347" s="13"/>
      <c r="J347" s="24"/>
      <c r="K347" s="24"/>
    </row>
    <row r="348" spans="1:11" ht="25" customHeight="1" x14ac:dyDescent="0.35">
      <c r="A348" s="1"/>
      <c r="B348" s="1"/>
      <c r="C348" s="1"/>
      <c r="D348" s="1"/>
      <c r="E348" s="13"/>
      <c r="F348" s="13"/>
      <c r="G348" s="13"/>
      <c r="H348" s="129"/>
      <c r="I348" s="13"/>
      <c r="J348" s="24"/>
      <c r="K348" s="24"/>
    </row>
    <row r="349" spans="1:11" ht="25" customHeight="1" x14ac:dyDescent="0.35">
      <c r="A349" s="1"/>
      <c r="B349" s="1"/>
      <c r="C349" s="1"/>
      <c r="D349" s="1"/>
      <c r="E349" s="13"/>
      <c r="F349" s="13"/>
      <c r="G349" s="13"/>
      <c r="H349" s="129"/>
      <c r="I349" s="13"/>
      <c r="J349" s="24"/>
      <c r="K349" s="24"/>
    </row>
    <row r="350" spans="1:11" ht="25" customHeight="1" x14ac:dyDescent="0.35">
      <c r="A350" s="1"/>
      <c r="B350" s="1"/>
      <c r="C350" s="1"/>
      <c r="D350" s="1"/>
      <c r="E350" s="13"/>
      <c r="F350" s="13"/>
      <c r="G350" s="13"/>
      <c r="H350" s="129"/>
      <c r="I350" s="13"/>
      <c r="J350" s="24"/>
      <c r="K350" s="24"/>
    </row>
    <row r="351" spans="1:11" ht="25" customHeight="1" x14ac:dyDescent="0.35">
      <c r="A351" s="1"/>
      <c r="B351" s="1"/>
      <c r="C351" s="1"/>
      <c r="D351" s="1"/>
      <c r="E351" s="13"/>
      <c r="F351" s="13"/>
      <c r="G351" s="13"/>
      <c r="H351" s="129"/>
      <c r="I351" s="13"/>
      <c r="J351" s="24"/>
      <c r="K351" s="24"/>
    </row>
    <row r="352" spans="1:11" ht="25" customHeight="1" x14ac:dyDescent="0.35">
      <c r="A352" s="1"/>
      <c r="B352" s="1"/>
      <c r="C352" s="1"/>
      <c r="D352" s="1"/>
      <c r="E352" s="13"/>
      <c r="F352" s="13"/>
      <c r="G352" s="13"/>
      <c r="H352" s="129"/>
      <c r="I352" s="13"/>
      <c r="J352" s="24"/>
      <c r="K352" s="24"/>
    </row>
    <row r="353" spans="1:11" ht="25" customHeight="1" x14ac:dyDescent="0.35">
      <c r="A353" s="1"/>
      <c r="B353" s="1"/>
      <c r="C353" s="1"/>
      <c r="D353" s="1"/>
      <c r="E353" s="13"/>
      <c r="F353" s="13"/>
      <c r="G353" s="13"/>
      <c r="H353" s="129"/>
      <c r="I353" s="13"/>
      <c r="J353" s="24"/>
      <c r="K353" s="24"/>
    </row>
    <row r="354" spans="1:11" ht="25" customHeight="1" x14ac:dyDescent="0.35">
      <c r="A354" s="1"/>
      <c r="B354" s="1"/>
      <c r="C354" s="1"/>
      <c r="D354" s="1"/>
      <c r="E354" s="13"/>
      <c r="F354" s="13"/>
      <c r="G354" s="13"/>
      <c r="H354" s="129"/>
      <c r="I354" s="13"/>
      <c r="J354" s="24"/>
      <c r="K354" s="24"/>
    </row>
    <row r="355" spans="1:11" ht="25" customHeight="1" x14ac:dyDescent="0.35">
      <c r="A355" s="1"/>
      <c r="B355" s="1"/>
      <c r="C355" s="1"/>
      <c r="D355" s="1"/>
      <c r="E355" s="13"/>
      <c r="F355" s="13"/>
      <c r="G355" s="13"/>
      <c r="H355" s="129"/>
      <c r="I355" s="13"/>
      <c r="J355" s="24"/>
      <c r="K355" s="24"/>
    </row>
    <row r="356" spans="1:11" ht="25" customHeight="1" x14ac:dyDescent="0.35">
      <c r="A356" s="1"/>
      <c r="B356" s="1"/>
      <c r="C356" s="1"/>
      <c r="D356" s="1"/>
      <c r="E356" s="13"/>
      <c r="F356" s="13"/>
      <c r="G356" s="13"/>
      <c r="H356" s="129"/>
      <c r="I356" s="13"/>
      <c r="J356" s="24"/>
      <c r="K356" s="24"/>
    </row>
    <row r="357" spans="1:11" ht="25" customHeight="1" x14ac:dyDescent="0.35">
      <c r="A357" s="1"/>
      <c r="B357" s="1"/>
      <c r="C357" s="1"/>
      <c r="D357" s="1"/>
      <c r="E357" s="13"/>
      <c r="F357" s="13"/>
      <c r="G357" s="13"/>
      <c r="H357" s="129"/>
      <c r="I357" s="13"/>
      <c r="J357" s="24"/>
      <c r="K357" s="24"/>
    </row>
    <row r="358" spans="1:11" ht="25" customHeight="1" x14ac:dyDescent="0.35">
      <c r="A358" s="1"/>
      <c r="B358" s="1"/>
      <c r="C358" s="1"/>
      <c r="D358" s="1"/>
      <c r="E358" s="13"/>
      <c r="F358" s="13"/>
      <c r="G358" s="13"/>
      <c r="H358" s="129"/>
      <c r="I358" s="13"/>
      <c r="J358" s="24"/>
      <c r="K358" s="24"/>
    </row>
    <row r="359" spans="1:11" ht="25" customHeight="1" x14ac:dyDescent="0.35">
      <c r="A359" s="1"/>
      <c r="B359" s="1"/>
      <c r="C359" s="1"/>
      <c r="D359" s="1"/>
      <c r="E359" s="13"/>
      <c r="F359" s="13"/>
      <c r="G359" s="13"/>
      <c r="H359" s="129"/>
      <c r="I359" s="13"/>
      <c r="J359" s="24"/>
      <c r="K359" s="24"/>
    </row>
    <row r="360" spans="1:11" ht="25" customHeight="1" x14ac:dyDescent="0.35">
      <c r="A360" s="1"/>
      <c r="B360" s="1"/>
      <c r="C360" s="1"/>
      <c r="D360" s="1"/>
      <c r="E360" s="13"/>
      <c r="F360" s="13"/>
      <c r="G360" s="13"/>
      <c r="H360" s="129"/>
      <c r="I360" s="13"/>
      <c r="J360" s="24"/>
      <c r="K360" s="24"/>
    </row>
    <row r="361" spans="1:11" ht="25" customHeight="1" x14ac:dyDescent="0.35">
      <c r="A361" s="1"/>
      <c r="B361" s="1"/>
      <c r="C361" s="1"/>
      <c r="D361" s="1"/>
      <c r="E361" s="13"/>
      <c r="F361" s="13"/>
      <c r="G361" s="13"/>
      <c r="H361" s="129"/>
      <c r="I361" s="13"/>
      <c r="J361" s="24"/>
      <c r="K361" s="24"/>
    </row>
    <row r="362" spans="1:11" ht="25" customHeight="1" x14ac:dyDescent="0.35">
      <c r="A362" s="1"/>
      <c r="B362" s="1"/>
      <c r="C362" s="1"/>
      <c r="D362" s="1"/>
      <c r="E362" s="13"/>
      <c r="F362" s="13"/>
      <c r="G362" s="13"/>
      <c r="H362" s="129"/>
      <c r="I362" s="13"/>
      <c r="J362" s="24"/>
      <c r="K362" s="24"/>
    </row>
    <row r="363" spans="1:11" ht="25" customHeight="1" x14ac:dyDescent="0.35">
      <c r="A363" s="1"/>
      <c r="B363" s="1"/>
      <c r="C363" s="1"/>
      <c r="D363" s="1"/>
      <c r="E363" s="13"/>
      <c r="F363" s="13"/>
      <c r="G363" s="13"/>
      <c r="H363" s="129"/>
      <c r="I363" s="13"/>
      <c r="J363" s="24"/>
      <c r="K363" s="24"/>
    </row>
    <row r="364" spans="1:11" ht="25" customHeight="1" x14ac:dyDescent="0.35">
      <c r="A364" s="1"/>
      <c r="B364" s="1"/>
      <c r="C364" s="1"/>
      <c r="D364" s="1"/>
      <c r="E364" s="13"/>
      <c r="F364" s="13"/>
      <c r="G364" s="13"/>
      <c r="H364" s="129"/>
      <c r="I364" s="13"/>
      <c r="J364" s="24"/>
      <c r="K364" s="24"/>
    </row>
    <row r="365" spans="1:11" ht="25" customHeight="1" x14ac:dyDescent="0.35">
      <c r="A365" s="1"/>
      <c r="B365" s="1"/>
      <c r="C365" s="1"/>
      <c r="D365" s="1"/>
      <c r="E365" s="13"/>
      <c r="F365" s="13"/>
      <c r="G365" s="13"/>
      <c r="H365" s="129"/>
      <c r="I365" s="13"/>
      <c r="J365" s="24"/>
      <c r="K365" s="24"/>
    </row>
    <row r="366" spans="1:11" ht="25" customHeight="1" x14ac:dyDescent="0.35">
      <c r="A366" s="1"/>
      <c r="B366" s="1"/>
      <c r="C366" s="1"/>
      <c r="D366" s="1"/>
      <c r="E366" s="13"/>
      <c r="F366" s="13"/>
      <c r="G366" s="13"/>
      <c r="H366" s="129"/>
      <c r="I366" s="13"/>
      <c r="J366" s="24"/>
      <c r="K366" s="24"/>
    </row>
    <row r="367" spans="1:11" ht="25" customHeight="1" x14ac:dyDescent="0.35">
      <c r="A367" s="1"/>
      <c r="B367" s="1"/>
      <c r="C367" s="1"/>
      <c r="D367" s="1"/>
      <c r="E367" s="13"/>
      <c r="F367" s="13"/>
      <c r="G367" s="13"/>
      <c r="H367" s="129"/>
      <c r="I367" s="13"/>
      <c r="J367" s="24"/>
      <c r="K367" s="24"/>
    </row>
    <row r="368" spans="1:11" ht="25" customHeight="1" x14ac:dyDescent="0.35">
      <c r="A368" s="1"/>
      <c r="B368" s="1"/>
      <c r="C368" s="1"/>
      <c r="D368" s="1"/>
      <c r="E368" s="13"/>
      <c r="F368" s="13"/>
      <c r="G368" s="13"/>
      <c r="H368" s="129"/>
      <c r="I368" s="13"/>
      <c r="J368" s="24"/>
      <c r="K368" s="24"/>
    </row>
    <row r="369" spans="1:11" ht="25" customHeight="1" x14ac:dyDescent="0.35">
      <c r="A369" s="1"/>
      <c r="B369" s="1"/>
      <c r="C369" s="1"/>
      <c r="D369" s="1"/>
      <c r="E369" s="13"/>
      <c r="F369" s="13"/>
      <c r="G369" s="13"/>
      <c r="H369" s="129"/>
      <c r="I369" s="13"/>
      <c r="J369" s="24"/>
      <c r="K369" s="24"/>
    </row>
    <row r="370" spans="1:11" ht="25" customHeight="1" x14ac:dyDescent="0.35">
      <c r="A370" s="1"/>
      <c r="B370" s="1"/>
      <c r="C370" s="1"/>
      <c r="D370" s="1"/>
      <c r="E370" s="13"/>
      <c r="F370" s="13"/>
      <c r="G370" s="13"/>
      <c r="H370" s="129"/>
      <c r="I370" s="13"/>
      <c r="J370" s="24"/>
      <c r="K370" s="24"/>
    </row>
    <row r="371" spans="1:11" ht="25" customHeight="1" x14ac:dyDescent="0.35">
      <c r="A371" s="1"/>
      <c r="B371" s="1"/>
      <c r="C371" s="1"/>
      <c r="D371" s="1"/>
      <c r="E371" s="13"/>
      <c r="F371" s="13"/>
      <c r="G371" s="13"/>
      <c r="H371" s="129"/>
      <c r="I371" s="13"/>
      <c r="J371" s="24"/>
      <c r="K371" s="24"/>
    </row>
    <row r="372" spans="1:11" ht="25" customHeight="1" x14ac:dyDescent="0.35">
      <c r="A372" s="1"/>
      <c r="B372" s="1"/>
      <c r="C372" s="1"/>
      <c r="D372" s="1"/>
      <c r="E372" s="13"/>
      <c r="F372" s="13"/>
      <c r="G372" s="13"/>
      <c r="H372" s="129"/>
      <c r="I372" s="13"/>
      <c r="J372" s="24"/>
      <c r="K372" s="24"/>
    </row>
    <row r="373" spans="1:11" ht="25" customHeight="1" x14ac:dyDescent="0.35">
      <c r="A373" s="1"/>
      <c r="B373" s="1"/>
      <c r="C373" s="1"/>
      <c r="D373" s="1"/>
      <c r="E373" s="13"/>
      <c r="F373" s="13"/>
      <c r="G373" s="13"/>
      <c r="H373" s="129"/>
      <c r="I373" s="13"/>
      <c r="J373" s="24"/>
      <c r="K373" s="24"/>
    </row>
    <row r="374" spans="1:11" ht="25" customHeight="1" x14ac:dyDescent="0.35">
      <c r="A374" s="1"/>
      <c r="B374" s="1"/>
      <c r="C374" s="1"/>
      <c r="D374" s="1"/>
      <c r="E374" s="13"/>
      <c r="F374" s="13"/>
      <c r="G374" s="13"/>
      <c r="H374" s="129"/>
      <c r="I374" s="13"/>
      <c r="J374" s="24"/>
      <c r="K374" s="24"/>
    </row>
    <row r="375" spans="1:11" ht="25" customHeight="1" x14ac:dyDescent="0.35">
      <c r="A375" s="1"/>
      <c r="B375" s="1"/>
      <c r="C375" s="1"/>
      <c r="D375" s="1"/>
      <c r="E375" s="13"/>
      <c r="F375" s="13"/>
      <c r="G375" s="13"/>
      <c r="H375" s="129"/>
      <c r="I375" s="13"/>
      <c r="J375" s="24"/>
      <c r="K375" s="24"/>
    </row>
    <row r="376" spans="1:11" ht="25" customHeight="1" x14ac:dyDescent="0.35">
      <c r="A376" s="1"/>
      <c r="B376" s="1"/>
      <c r="C376" s="1"/>
      <c r="D376" s="1"/>
      <c r="E376" s="13"/>
      <c r="F376" s="13"/>
      <c r="G376" s="13"/>
      <c r="H376" s="129"/>
      <c r="I376" s="13"/>
      <c r="J376" s="24"/>
      <c r="K376" s="24"/>
    </row>
    <row r="377" spans="1:11" ht="25" customHeight="1" x14ac:dyDescent="0.35">
      <c r="A377" s="1"/>
      <c r="B377" s="1"/>
      <c r="C377" s="1"/>
      <c r="D377" s="1"/>
      <c r="E377" s="13"/>
      <c r="F377" s="13"/>
      <c r="G377" s="13"/>
      <c r="H377" s="129"/>
      <c r="I377" s="13"/>
      <c r="J377" s="24"/>
      <c r="K377" s="24"/>
    </row>
    <row r="378" spans="1:11" ht="25" customHeight="1" x14ac:dyDescent="0.35">
      <c r="A378" s="1"/>
      <c r="B378" s="1"/>
      <c r="C378" s="1"/>
      <c r="D378" s="1"/>
      <c r="E378" s="13"/>
      <c r="F378" s="13"/>
      <c r="G378" s="13"/>
      <c r="H378" s="129"/>
      <c r="I378" s="13"/>
      <c r="J378" s="24"/>
      <c r="K378" s="24"/>
    </row>
    <row r="379" spans="1:11" ht="25" customHeight="1" x14ac:dyDescent="0.35">
      <c r="A379" s="1"/>
      <c r="B379" s="1"/>
      <c r="C379" s="1"/>
      <c r="D379" s="1"/>
      <c r="E379" s="13"/>
      <c r="F379" s="13"/>
      <c r="G379" s="13"/>
      <c r="H379" s="129"/>
      <c r="I379" s="13"/>
      <c r="J379" s="24"/>
      <c r="K379" s="24"/>
    </row>
    <row r="380" spans="1:11" ht="25" customHeight="1" x14ac:dyDescent="0.35">
      <c r="A380" s="1"/>
      <c r="B380" s="1"/>
      <c r="C380" s="1"/>
      <c r="D380" s="1"/>
      <c r="E380" s="13"/>
      <c r="F380" s="13"/>
      <c r="G380" s="13"/>
      <c r="H380" s="129"/>
      <c r="I380" s="13"/>
      <c r="J380" s="24"/>
      <c r="K380" s="24"/>
    </row>
    <row r="381" spans="1:11" ht="25" customHeight="1" x14ac:dyDescent="0.35">
      <c r="A381" s="1"/>
      <c r="B381" s="1"/>
      <c r="C381" s="1"/>
      <c r="D381" s="1"/>
      <c r="E381" s="13"/>
      <c r="F381" s="13"/>
      <c r="G381" s="13"/>
      <c r="H381" s="129"/>
      <c r="I381" s="13"/>
      <c r="J381" s="24"/>
      <c r="K381" s="24"/>
    </row>
    <row r="382" spans="1:11" ht="25" customHeight="1" x14ac:dyDescent="0.35">
      <c r="A382" s="1"/>
      <c r="B382" s="1"/>
      <c r="C382" s="1"/>
      <c r="D382" s="1"/>
      <c r="E382" s="13"/>
      <c r="F382" s="13"/>
      <c r="G382" s="13"/>
      <c r="H382" s="129"/>
      <c r="I382" s="13"/>
      <c r="J382" s="24"/>
      <c r="K382" s="24"/>
    </row>
    <row r="383" spans="1:11" ht="25" customHeight="1" x14ac:dyDescent="0.35">
      <c r="A383" s="1"/>
      <c r="B383" s="1"/>
      <c r="C383" s="1"/>
      <c r="D383" s="1"/>
      <c r="E383" s="13"/>
      <c r="F383" s="13"/>
      <c r="G383" s="13"/>
      <c r="H383" s="129"/>
      <c r="I383" s="13"/>
      <c r="J383" s="24"/>
      <c r="K383" s="24"/>
    </row>
    <row r="384" spans="1:11" ht="25" customHeight="1" x14ac:dyDescent="0.35">
      <c r="A384" s="1"/>
      <c r="B384" s="1"/>
      <c r="C384" s="1"/>
      <c r="D384" s="1"/>
      <c r="E384" s="13"/>
      <c r="F384" s="13"/>
      <c r="G384" s="13"/>
      <c r="H384" s="129"/>
      <c r="I384" s="13"/>
      <c r="J384" s="24"/>
      <c r="K384" s="24"/>
    </row>
    <row r="385" spans="1:11" ht="25" customHeight="1" x14ac:dyDescent="0.35">
      <c r="A385" s="1"/>
      <c r="B385" s="1"/>
      <c r="C385" s="1"/>
      <c r="D385" s="1"/>
      <c r="E385" s="13"/>
      <c r="F385" s="13"/>
      <c r="G385" s="13"/>
      <c r="H385" s="129"/>
      <c r="I385" s="13"/>
      <c r="J385" s="24"/>
      <c r="K385" s="24"/>
    </row>
    <row r="386" spans="1:11" ht="25" customHeight="1" x14ac:dyDescent="0.35">
      <c r="A386" s="1"/>
      <c r="B386" s="1"/>
      <c r="C386" s="1"/>
      <c r="D386" s="1"/>
      <c r="E386" s="13"/>
      <c r="F386" s="13"/>
      <c r="G386" s="13"/>
      <c r="H386" s="129"/>
      <c r="I386" s="13"/>
      <c r="J386" s="24"/>
      <c r="K386" s="24"/>
    </row>
    <row r="387" spans="1:11" ht="25" customHeight="1" x14ac:dyDescent="0.35">
      <c r="A387" s="1"/>
      <c r="B387" s="1"/>
      <c r="C387" s="1"/>
      <c r="D387" s="1"/>
      <c r="E387" s="13"/>
      <c r="F387" s="13"/>
      <c r="G387" s="13"/>
      <c r="H387" s="129"/>
      <c r="I387" s="13"/>
      <c r="J387" s="24"/>
      <c r="K387" s="24"/>
    </row>
    <row r="388" spans="1:11" ht="25" customHeight="1" x14ac:dyDescent="0.35">
      <c r="A388" s="1"/>
      <c r="B388" s="1"/>
      <c r="C388" s="1"/>
      <c r="D388" s="1"/>
      <c r="E388" s="13"/>
      <c r="F388" s="13"/>
      <c r="G388" s="13"/>
      <c r="H388" s="129"/>
      <c r="I388" s="13"/>
      <c r="J388" s="24"/>
      <c r="K388" s="24"/>
    </row>
    <row r="389" spans="1:11" ht="25" customHeight="1" x14ac:dyDescent="0.35">
      <c r="A389" s="1"/>
      <c r="B389" s="1"/>
      <c r="C389" s="1"/>
      <c r="D389" s="1"/>
      <c r="E389" s="13"/>
      <c r="F389" s="13"/>
      <c r="G389" s="13"/>
      <c r="H389" s="129"/>
      <c r="I389" s="13"/>
      <c r="J389" s="24"/>
      <c r="K389" s="24"/>
    </row>
    <row r="390" spans="1:11" ht="25" customHeight="1" x14ac:dyDescent="0.35">
      <c r="A390" s="1"/>
      <c r="B390" s="1"/>
      <c r="C390" s="1"/>
      <c r="D390" s="1"/>
      <c r="E390" s="13"/>
      <c r="F390" s="13"/>
      <c r="G390" s="13"/>
      <c r="H390" s="129"/>
      <c r="I390" s="13"/>
      <c r="J390" s="24"/>
      <c r="K390" s="24"/>
    </row>
    <row r="391" spans="1:11" ht="25" customHeight="1" x14ac:dyDescent="0.35">
      <c r="A391" s="1"/>
      <c r="B391" s="1"/>
      <c r="C391" s="1"/>
      <c r="D391" s="1"/>
      <c r="E391" s="13"/>
      <c r="F391" s="13"/>
      <c r="G391" s="13"/>
      <c r="H391" s="129"/>
      <c r="I391" s="13"/>
      <c r="J391" s="24"/>
      <c r="K391" s="24"/>
    </row>
    <row r="392" spans="1:11" ht="25" customHeight="1" x14ac:dyDescent="0.35">
      <c r="A392" s="1"/>
      <c r="B392" s="1"/>
      <c r="C392" s="1"/>
      <c r="D392" s="1"/>
      <c r="E392" s="13"/>
      <c r="F392" s="13"/>
      <c r="G392" s="13"/>
      <c r="H392" s="129"/>
      <c r="I392" s="13"/>
      <c r="J392" s="24"/>
      <c r="K392" s="24"/>
    </row>
    <row r="393" spans="1:11" ht="25" customHeight="1" x14ac:dyDescent="0.35">
      <c r="A393" s="1"/>
      <c r="B393" s="1"/>
      <c r="C393" s="1"/>
      <c r="D393" s="1"/>
      <c r="E393" s="13"/>
      <c r="F393" s="13"/>
      <c r="G393" s="13"/>
      <c r="H393" s="129"/>
      <c r="I393" s="13"/>
      <c r="J393" s="24"/>
      <c r="K393" s="24"/>
    </row>
    <row r="394" spans="1:11" ht="25" customHeight="1" x14ac:dyDescent="0.35">
      <c r="A394" s="1"/>
      <c r="B394" s="1"/>
      <c r="C394" s="1"/>
      <c r="D394" s="1"/>
      <c r="E394" s="13"/>
      <c r="F394" s="13"/>
      <c r="G394" s="13"/>
      <c r="H394" s="129"/>
      <c r="I394" s="13"/>
      <c r="J394" s="24"/>
      <c r="K394" s="24"/>
    </row>
    <row r="395" spans="1:11" ht="25" customHeight="1" x14ac:dyDescent="0.35">
      <c r="A395" s="1"/>
      <c r="B395" s="1"/>
      <c r="C395" s="1"/>
      <c r="D395" s="1"/>
      <c r="E395" s="13"/>
      <c r="F395" s="13"/>
      <c r="G395" s="13"/>
      <c r="H395" s="129"/>
      <c r="I395" s="13"/>
      <c r="J395" s="24"/>
      <c r="K395" s="24"/>
    </row>
    <row r="396" spans="1:11" ht="25" customHeight="1" x14ac:dyDescent="0.35">
      <c r="A396" s="1"/>
      <c r="B396" s="1"/>
      <c r="C396" s="1"/>
      <c r="D396" s="1"/>
      <c r="E396" s="13"/>
      <c r="F396" s="13"/>
      <c r="G396" s="13"/>
      <c r="H396" s="129"/>
      <c r="I396" s="13"/>
      <c r="J396" s="24"/>
      <c r="K396" s="24"/>
    </row>
    <row r="397" spans="1:11" ht="25" customHeight="1" x14ac:dyDescent="0.35">
      <c r="A397" s="1"/>
      <c r="B397" s="1"/>
      <c r="C397" s="1"/>
      <c r="D397" s="1"/>
      <c r="E397" s="13"/>
      <c r="F397" s="13"/>
      <c r="G397" s="13"/>
      <c r="H397" s="129"/>
      <c r="I397" s="13"/>
      <c r="J397" s="24"/>
      <c r="K397" s="24"/>
    </row>
    <row r="398" spans="1:11" ht="25" customHeight="1" x14ac:dyDescent="0.35">
      <c r="A398" s="1"/>
      <c r="B398" s="1"/>
      <c r="C398" s="1"/>
      <c r="D398" s="1"/>
      <c r="E398" s="13"/>
      <c r="F398" s="13"/>
      <c r="G398" s="13"/>
      <c r="H398" s="129"/>
      <c r="I398" s="13"/>
      <c r="J398" s="24"/>
      <c r="K398" s="24"/>
    </row>
    <row r="399" spans="1:11" ht="25" customHeight="1" x14ac:dyDescent="0.35">
      <c r="A399" s="1"/>
      <c r="B399" s="1"/>
      <c r="C399" s="1"/>
      <c r="D399" s="1"/>
      <c r="E399" s="13"/>
      <c r="F399" s="13"/>
      <c r="G399" s="13"/>
      <c r="H399" s="129"/>
      <c r="I399" s="13"/>
      <c r="J399" s="24"/>
      <c r="K399" s="24"/>
    </row>
    <row r="400" spans="1:11" ht="25" customHeight="1" x14ac:dyDescent="0.35">
      <c r="A400" s="1"/>
      <c r="B400" s="1"/>
      <c r="C400" s="1"/>
      <c r="D400" s="1"/>
      <c r="E400" s="13"/>
      <c r="F400" s="13"/>
      <c r="G400" s="13"/>
      <c r="H400" s="129"/>
      <c r="I400" s="13"/>
      <c r="J400" s="24"/>
      <c r="K400" s="24"/>
    </row>
    <row r="401" spans="1:11" ht="25" customHeight="1" x14ac:dyDescent="0.35">
      <c r="A401" s="1"/>
      <c r="B401" s="1"/>
      <c r="C401" s="1"/>
      <c r="D401" s="1"/>
      <c r="E401" s="13"/>
      <c r="F401" s="13"/>
      <c r="G401" s="13"/>
      <c r="H401" s="129"/>
      <c r="I401" s="13"/>
      <c r="J401" s="24"/>
      <c r="K401" s="24"/>
    </row>
    <row r="402" spans="1:11" ht="25" customHeight="1" x14ac:dyDescent="0.35">
      <c r="A402" s="1"/>
      <c r="B402" s="1"/>
      <c r="C402" s="1"/>
      <c r="D402" s="1"/>
      <c r="E402" s="13"/>
      <c r="F402" s="13"/>
      <c r="G402" s="13"/>
      <c r="H402" s="129"/>
      <c r="I402" s="13"/>
      <c r="J402" s="24"/>
      <c r="K402" s="24"/>
    </row>
    <row r="403" spans="1:11" ht="25" customHeight="1" x14ac:dyDescent="0.35">
      <c r="A403" s="1"/>
      <c r="B403" s="1"/>
      <c r="C403" s="1"/>
      <c r="D403" s="1"/>
      <c r="E403" s="13"/>
      <c r="F403" s="13"/>
      <c r="G403" s="13"/>
      <c r="H403" s="129"/>
      <c r="I403" s="13"/>
      <c r="J403" s="24"/>
      <c r="K403" s="24"/>
    </row>
    <row r="404" spans="1:11" ht="25" customHeight="1" x14ac:dyDescent="0.35">
      <c r="A404" s="1"/>
      <c r="B404" s="1"/>
      <c r="C404" s="1"/>
      <c r="D404" s="1"/>
      <c r="E404" s="13"/>
      <c r="F404" s="13"/>
      <c r="G404" s="13"/>
      <c r="H404" s="129"/>
      <c r="I404" s="13"/>
      <c r="J404" s="24"/>
      <c r="K404" s="24"/>
    </row>
    <row r="405" spans="1:11" ht="25" customHeight="1" x14ac:dyDescent="0.35">
      <c r="A405" s="1"/>
      <c r="B405" s="1"/>
      <c r="C405" s="1"/>
      <c r="D405" s="1"/>
      <c r="E405" s="13"/>
      <c r="F405" s="13"/>
      <c r="G405" s="13"/>
      <c r="H405" s="129"/>
      <c r="I405" s="13"/>
      <c r="J405" s="24"/>
      <c r="K405" s="24"/>
    </row>
    <row r="406" spans="1:11" ht="25" customHeight="1" x14ac:dyDescent="0.35">
      <c r="A406" s="1"/>
      <c r="B406" s="1"/>
      <c r="C406" s="1"/>
      <c r="D406" s="1"/>
      <c r="E406" s="13"/>
      <c r="F406" s="13"/>
      <c r="G406" s="13"/>
      <c r="H406" s="129"/>
      <c r="I406" s="13"/>
      <c r="J406" s="24"/>
      <c r="K406" s="24"/>
    </row>
    <row r="407" spans="1:11" ht="25" customHeight="1" x14ac:dyDescent="0.35">
      <c r="A407" s="1"/>
      <c r="B407" s="1"/>
      <c r="C407" s="1"/>
      <c r="D407" s="1"/>
      <c r="E407" s="13"/>
      <c r="F407" s="13"/>
      <c r="G407" s="13"/>
      <c r="H407" s="129"/>
      <c r="I407" s="13"/>
      <c r="J407" s="24"/>
      <c r="K407" s="24"/>
    </row>
    <row r="408" spans="1:11" ht="25" customHeight="1" x14ac:dyDescent="0.35">
      <c r="A408" s="1"/>
      <c r="B408" s="1"/>
      <c r="C408" s="1"/>
      <c r="D408" s="1"/>
      <c r="E408" s="13"/>
      <c r="F408" s="13"/>
      <c r="G408" s="13"/>
      <c r="H408" s="129"/>
      <c r="I408" s="13"/>
      <c r="J408" s="24"/>
      <c r="K408" s="24"/>
    </row>
    <row r="409" spans="1:11" ht="25" customHeight="1" x14ac:dyDescent="0.35">
      <c r="A409" s="1"/>
      <c r="B409" s="1"/>
      <c r="C409" s="1"/>
      <c r="D409" s="1"/>
      <c r="E409" s="13"/>
      <c r="F409" s="13"/>
      <c r="G409" s="13"/>
      <c r="H409" s="129"/>
      <c r="I409" s="13"/>
      <c r="J409" s="24"/>
      <c r="K409" s="24"/>
    </row>
    <row r="410" spans="1:11" ht="25" customHeight="1" x14ac:dyDescent="0.35">
      <c r="A410" s="1"/>
      <c r="B410" s="1"/>
      <c r="C410" s="1"/>
      <c r="D410" s="1"/>
      <c r="E410" s="13"/>
      <c r="F410" s="13"/>
      <c r="G410" s="13"/>
      <c r="H410" s="129"/>
      <c r="I410" s="13"/>
      <c r="J410" s="24"/>
      <c r="K410" s="24"/>
    </row>
    <row r="411" spans="1:11" ht="25" customHeight="1" x14ac:dyDescent="0.35">
      <c r="A411" s="1"/>
      <c r="B411" s="1"/>
      <c r="C411" s="1"/>
      <c r="D411" s="1"/>
      <c r="E411" s="13"/>
      <c r="F411" s="13"/>
      <c r="G411" s="13"/>
      <c r="H411" s="129"/>
      <c r="I411" s="13"/>
      <c r="J411" s="24"/>
      <c r="K411" s="24"/>
    </row>
    <row r="412" spans="1:11" ht="25" customHeight="1" x14ac:dyDescent="0.35">
      <c r="A412" s="1"/>
      <c r="B412" s="1"/>
      <c r="C412" s="1"/>
      <c r="D412" s="1"/>
      <c r="E412" s="13"/>
      <c r="F412" s="13"/>
      <c r="G412" s="13"/>
      <c r="H412" s="129"/>
      <c r="I412" s="13"/>
      <c r="J412" s="24"/>
      <c r="K412" s="24"/>
    </row>
    <row r="413" spans="1:11" ht="25" customHeight="1" x14ac:dyDescent="0.35">
      <c r="A413" s="1"/>
      <c r="B413" s="1"/>
      <c r="C413" s="1"/>
      <c r="D413" s="1"/>
      <c r="E413" s="13"/>
      <c r="F413" s="13"/>
      <c r="G413" s="13"/>
      <c r="H413" s="129"/>
      <c r="I413" s="13"/>
      <c r="J413" s="24"/>
      <c r="K413" s="24"/>
    </row>
    <row r="414" spans="1:11" ht="25" customHeight="1" x14ac:dyDescent="0.35">
      <c r="A414" s="1"/>
      <c r="B414" s="1"/>
      <c r="C414" s="1"/>
      <c r="D414" s="1"/>
      <c r="E414" s="13"/>
      <c r="F414" s="13"/>
      <c r="G414" s="13"/>
      <c r="H414" s="129"/>
      <c r="I414" s="13"/>
      <c r="J414" s="24"/>
      <c r="K414" s="24"/>
    </row>
    <row r="415" spans="1:11" ht="25" customHeight="1" x14ac:dyDescent="0.35">
      <c r="A415" s="1"/>
      <c r="B415" s="1"/>
      <c r="C415" s="1"/>
      <c r="D415" s="1"/>
      <c r="E415" s="13"/>
      <c r="F415" s="13"/>
      <c r="G415" s="13"/>
      <c r="H415" s="129"/>
      <c r="I415" s="13"/>
      <c r="J415" s="24"/>
      <c r="K415" s="24"/>
    </row>
    <row r="416" spans="1:11" ht="25" customHeight="1" x14ac:dyDescent="0.35">
      <c r="A416" s="1"/>
      <c r="B416" s="1"/>
      <c r="C416" s="1"/>
      <c r="D416" s="1"/>
      <c r="E416" s="13"/>
      <c r="F416" s="13"/>
      <c r="G416" s="13"/>
      <c r="H416" s="129"/>
      <c r="I416" s="13"/>
      <c r="J416" s="24"/>
      <c r="K416" s="24"/>
    </row>
    <row r="417" spans="1:11" ht="25" customHeight="1" x14ac:dyDescent="0.35">
      <c r="A417" s="1"/>
      <c r="B417" s="1"/>
      <c r="C417" s="1"/>
      <c r="D417" s="1"/>
      <c r="E417" s="13"/>
      <c r="F417" s="13"/>
      <c r="G417" s="13"/>
      <c r="H417" s="129"/>
      <c r="I417" s="13"/>
      <c r="J417" s="24"/>
      <c r="K417" s="24"/>
    </row>
    <row r="418" spans="1:11" ht="25" customHeight="1" x14ac:dyDescent="0.35">
      <c r="A418" s="1"/>
      <c r="B418" s="1"/>
      <c r="C418" s="1"/>
      <c r="D418" s="1"/>
      <c r="E418" s="13"/>
      <c r="F418" s="13"/>
      <c r="G418" s="13"/>
      <c r="H418" s="129"/>
      <c r="I418" s="13"/>
      <c r="J418" s="24"/>
      <c r="K418" s="24"/>
    </row>
    <row r="419" spans="1:11" ht="25" customHeight="1" x14ac:dyDescent="0.35">
      <c r="A419" s="1"/>
      <c r="B419" s="1"/>
      <c r="C419" s="1"/>
      <c r="D419" s="1"/>
      <c r="E419" s="13"/>
      <c r="F419" s="13"/>
      <c r="G419" s="13"/>
      <c r="H419" s="129"/>
      <c r="I419" s="13"/>
      <c r="J419" s="24"/>
      <c r="K419" s="24"/>
    </row>
    <row r="420" spans="1:11" ht="25" customHeight="1" x14ac:dyDescent="0.35">
      <c r="A420" s="1"/>
      <c r="B420" s="1"/>
      <c r="C420" s="1"/>
      <c r="D420" s="1"/>
      <c r="E420" s="13"/>
      <c r="F420" s="13"/>
      <c r="G420" s="13"/>
      <c r="H420" s="129"/>
      <c r="I420" s="13"/>
      <c r="J420" s="24"/>
      <c r="K420" s="24"/>
    </row>
    <row r="421" spans="1:11" ht="25" customHeight="1" x14ac:dyDescent="0.35">
      <c r="A421" s="1"/>
      <c r="B421" s="1"/>
      <c r="C421" s="1"/>
      <c r="D421" s="1"/>
      <c r="E421" s="13"/>
      <c r="F421" s="13"/>
      <c r="G421" s="13"/>
      <c r="H421" s="129"/>
      <c r="I421" s="13"/>
      <c r="J421" s="24"/>
      <c r="K421" s="24"/>
    </row>
    <row r="422" spans="1:11" ht="25" customHeight="1" x14ac:dyDescent="0.35">
      <c r="A422" s="1"/>
      <c r="B422" s="1"/>
      <c r="C422" s="1"/>
      <c r="D422" s="1"/>
      <c r="E422" s="13"/>
      <c r="F422" s="13"/>
      <c r="G422" s="13"/>
      <c r="H422" s="129"/>
      <c r="I422" s="13"/>
      <c r="J422" s="24"/>
      <c r="K422" s="24"/>
    </row>
    <row r="423" spans="1:11" ht="25" customHeight="1" x14ac:dyDescent="0.35">
      <c r="A423" s="1"/>
      <c r="B423" s="1"/>
      <c r="C423" s="1"/>
      <c r="D423" s="1"/>
      <c r="E423" s="13"/>
      <c r="F423" s="13"/>
      <c r="G423" s="13"/>
      <c r="H423" s="129"/>
      <c r="I423" s="13"/>
      <c r="J423" s="24"/>
      <c r="K423" s="24"/>
    </row>
    <row r="424" spans="1:11" ht="25" customHeight="1" x14ac:dyDescent="0.35">
      <c r="A424" s="1"/>
      <c r="B424" s="1"/>
      <c r="C424" s="1"/>
      <c r="D424" s="1"/>
      <c r="E424" s="13"/>
      <c r="F424" s="13"/>
      <c r="G424" s="13"/>
      <c r="H424" s="129"/>
      <c r="I424" s="13"/>
      <c r="J424" s="24"/>
      <c r="K424" s="24"/>
    </row>
    <row r="425" spans="1:11" ht="25" customHeight="1" x14ac:dyDescent="0.35">
      <c r="A425" s="1"/>
      <c r="B425" s="1"/>
      <c r="C425" s="1"/>
      <c r="D425" s="1"/>
      <c r="E425" s="13"/>
      <c r="F425" s="13"/>
      <c r="G425" s="13"/>
      <c r="H425" s="129"/>
      <c r="I425" s="13"/>
      <c r="J425" s="24"/>
      <c r="K425" s="24"/>
    </row>
    <row r="426" spans="1:11" ht="25" customHeight="1" x14ac:dyDescent="0.35">
      <c r="A426" s="1"/>
      <c r="B426" s="1"/>
      <c r="C426" s="1"/>
      <c r="D426" s="1"/>
      <c r="E426" s="13"/>
      <c r="F426" s="13"/>
      <c r="G426" s="13"/>
      <c r="H426" s="129"/>
      <c r="I426" s="13"/>
      <c r="J426" s="24"/>
      <c r="K426" s="24"/>
    </row>
    <row r="427" spans="1:11" ht="25" customHeight="1" x14ac:dyDescent="0.35">
      <c r="A427" s="1"/>
      <c r="B427" s="1"/>
      <c r="C427" s="1"/>
      <c r="D427" s="1"/>
      <c r="E427" s="13"/>
      <c r="F427" s="13"/>
      <c r="G427" s="13"/>
      <c r="H427" s="129"/>
      <c r="I427" s="13"/>
      <c r="J427" s="24"/>
      <c r="K427" s="24"/>
    </row>
    <row r="428" spans="1:11" ht="25" customHeight="1" x14ac:dyDescent="0.35">
      <c r="A428" s="1"/>
      <c r="B428" s="1"/>
      <c r="C428" s="1"/>
      <c r="D428" s="1"/>
      <c r="E428" s="13"/>
      <c r="F428" s="13"/>
      <c r="G428" s="13"/>
      <c r="H428" s="129"/>
      <c r="I428" s="13"/>
      <c r="J428" s="24"/>
      <c r="K428" s="24"/>
    </row>
    <row r="429" spans="1:11" ht="25" customHeight="1" x14ac:dyDescent="0.35">
      <c r="A429" s="1"/>
      <c r="B429" s="1"/>
      <c r="C429" s="1"/>
      <c r="D429" s="1"/>
      <c r="E429" s="13"/>
      <c r="F429" s="13"/>
      <c r="G429" s="13"/>
      <c r="H429" s="129"/>
      <c r="I429" s="13"/>
      <c r="J429" s="24"/>
      <c r="K429" s="24"/>
    </row>
    <row r="430" spans="1:11" ht="25" customHeight="1" x14ac:dyDescent="0.35">
      <c r="A430" s="1"/>
      <c r="B430" s="1"/>
      <c r="C430" s="1"/>
      <c r="D430" s="1"/>
      <c r="E430" s="13"/>
      <c r="F430" s="13"/>
      <c r="G430" s="13"/>
      <c r="H430" s="129"/>
      <c r="I430" s="13"/>
      <c r="J430" s="24"/>
      <c r="K430" s="24"/>
    </row>
    <row r="431" spans="1:11" ht="25" customHeight="1" x14ac:dyDescent="0.35">
      <c r="A431" s="1"/>
      <c r="B431" s="1"/>
      <c r="C431" s="1"/>
      <c r="D431" s="1"/>
      <c r="E431" s="13"/>
      <c r="F431" s="13"/>
      <c r="G431" s="13"/>
      <c r="H431" s="129"/>
      <c r="I431" s="13"/>
      <c r="J431" s="24"/>
      <c r="K431" s="24"/>
    </row>
    <row r="432" spans="1:11" ht="25" customHeight="1" x14ac:dyDescent="0.35">
      <c r="A432" s="1"/>
      <c r="B432" s="1"/>
      <c r="C432" s="1"/>
      <c r="D432" s="1"/>
      <c r="E432" s="13"/>
      <c r="F432" s="13"/>
      <c r="G432" s="13"/>
      <c r="H432" s="129"/>
      <c r="I432" s="13"/>
      <c r="J432" s="24"/>
      <c r="K432" s="24"/>
    </row>
    <row r="433" spans="1:11" ht="25" customHeight="1" x14ac:dyDescent="0.35">
      <c r="A433" s="1"/>
      <c r="B433" s="1"/>
      <c r="C433" s="1"/>
      <c r="D433" s="1"/>
      <c r="E433" s="13"/>
      <c r="F433" s="13"/>
      <c r="G433" s="13"/>
      <c r="H433" s="129"/>
      <c r="I433" s="13"/>
      <c r="J433" s="24"/>
      <c r="K433" s="24"/>
    </row>
    <row r="434" spans="1:11" ht="25" customHeight="1" x14ac:dyDescent="0.35">
      <c r="A434" s="1"/>
      <c r="B434" s="1"/>
      <c r="C434" s="1"/>
      <c r="D434" s="1"/>
      <c r="E434" s="13"/>
      <c r="F434" s="13"/>
      <c r="G434" s="13"/>
      <c r="H434" s="129"/>
      <c r="I434" s="13"/>
      <c r="J434" s="24"/>
      <c r="K434" s="24"/>
    </row>
    <row r="435" spans="1:11" ht="25" customHeight="1" x14ac:dyDescent="0.35">
      <c r="A435" s="1"/>
      <c r="B435" s="1"/>
      <c r="C435" s="1"/>
      <c r="D435" s="1"/>
      <c r="E435" s="13"/>
      <c r="F435" s="13"/>
      <c r="G435" s="13"/>
      <c r="H435" s="129"/>
      <c r="I435" s="13"/>
      <c r="J435" s="24"/>
      <c r="K435" s="24"/>
    </row>
    <row r="436" spans="1:11" ht="25" customHeight="1" x14ac:dyDescent="0.35">
      <c r="A436" s="1"/>
      <c r="B436" s="1"/>
      <c r="C436" s="1"/>
      <c r="D436" s="1"/>
      <c r="E436" s="13"/>
      <c r="F436" s="13"/>
      <c r="G436" s="13"/>
      <c r="H436" s="129"/>
      <c r="I436" s="13"/>
      <c r="J436" s="24"/>
      <c r="K436" s="24"/>
    </row>
    <row r="437" spans="1:11" ht="25" customHeight="1" x14ac:dyDescent="0.35">
      <c r="A437" s="1"/>
      <c r="B437" s="1"/>
      <c r="C437" s="1"/>
      <c r="D437" s="1"/>
      <c r="E437" s="13"/>
      <c r="F437" s="13"/>
      <c r="G437" s="13"/>
      <c r="H437" s="129"/>
      <c r="I437" s="13"/>
      <c r="J437" s="24"/>
      <c r="K437" s="24"/>
    </row>
    <row r="438" spans="1:11" ht="25" customHeight="1" x14ac:dyDescent="0.35">
      <c r="A438" s="1"/>
      <c r="B438" s="1"/>
      <c r="C438" s="1"/>
      <c r="D438" s="1"/>
      <c r="E438" s="13"/>
      <c r="F438" s="13"/>
      <c r="G438" s="13"/>
      <c r="H438" s="129"/>
      <c r="I438" s="13"/>
      <c r="J438" s="24"/>
      <c r="K438" s="24"/>
    </row>
    <row r="439" spans="1:11" ht="25" customHeight="1" x14ac:dyDescent="0.35">
      <c r="A439" s="1"/>
      <c r="B439" s="1"/>
      <c r="C439" s="1"/>
      <c r="D439" s="1"/>
      <c r="E439" s="13"/>
      <c r="F439" s="13"/>
      <c r="G439" s="13"/>
      <c r="H439" s="129"/>
      <c r="I439" s="13"/>
      <c r="J439" s="24"/>
      <c r="K439" s="24"/>
    </row>
    <row r="440" spans="1:11" ht="25" customHeight="1" x14ac:dyDescent="0.35">
      <c r="A440" s="1"/>
      <c r="B440" s="1"/>
      <c r="C440" s="1"/>
      <c r="D440" s="1"/>
      <c r="E440" s="13"/>
      <c r="F440" s="13"/>
      <c r="G440" s="13"/>
      <c r="H440" s="129"/>
      <c r="I440" s="13"/>
      <c r="J440" s="24"/>
      <c r="K440" s="24"/>
    </row>
    <row r="441" spans="1:11" ht="25" customHeight="1" x14ac:dyDescent="0.35">
      <c r="A441" s="1"/>
      <c r="B441" s="1"/>
      <c r="C441" s="1"/>
      <c r="D441" s="1"/>
      <c r="E441" s="13"/>
      <c r="F441" s="13"/>
      <c r="G441" s="13"/>
      <c r="H441" s="129"/>
      <c r="I441" s="13"/>
      <c r="J441" s="24"/>
      <c r="K441" s="24"/>
    </row>
    <row r="442" spans="1:11" ht="25" customHeight="1" x14ac:dyDescent="0.35">
      <c r="A442" s="1"/>
      <c r="B442" s="1"/>
      <c r="C442" s="1"/>
      <c r="D442" s="1"/>
      <c r="E442" s="13"/>
      <c r="F442" s="13"/>
      <c r="G442" s="13"/>
      <c r="H442" s="129"/>
      <c r="I442" s="13"/>
      <c r="J442" s="24"/>
      <c r="K442" s="24"/>
    </row>
    <row r="443" spans="1:11" ht="25" customHeight="1" x14ac:dyDescent="0.35">
      <c r="A443" s="1"/>
      <c r="B443" s="1"/>
      <c r="C443" s="1"/>
      <c r="D443" s="1"/>
      <c r="E443" s="13"/>
      <c r="F443" s="13"/>
      <c r="G443" s="13"/>
      <c r="H443" s="129"/>
      <c r="I443" s="13"/>
      <c r="J443" s="24"/>
      <c r="K443" s="24"/>
    </row>
    <row r="444" spans="1:11" ht="25" customHeight="1" x14ac:dyDescent="0.35">
      <c r="A444" s="1"/>
      <c r="B444" s="1"/>
      <c r="C444" s="1"/>
      <c r="D444" s="1"/>
      <c r="E444" s="13"/>
      <c r="F444" s="13"/>
      <c r="G444" s="13"/>
      <c r="H444" s="129"/>
      <c r="I444" s="13"/>
      <c r="J444" s="24"/>
      <c r="K444" s="24"/>
    </row>
    <row r="445" spans="1:11" ht="25" customHeight="1" x14ac:dyDescent="0.35">
      <c r="A445" s="1"/>
      <c r="B445" s="1"/>
      <c r="C445" s="1"/>
      <c r="D445" s="1"/>
      <c r="E445" s="13"/>
      <c r="F445" s="13"/>
      <c r="G445" s="13"/>
      <c r="H445" s="129"/>
      <c r="I445" s="13"/>
      <c r="J445" s="24"/>
      <c r="K445" s="24"/>
    </row>
    <row r="446" spans="1:11" ht="25" customHeight="1" x14ac:dyDescent="0.35">
      <c r="A446" s="1"/>
      <c r="B446" s="1"/>
      <c r="C446" s="1"/>
      <c r="D446" s="1"/>
      <c r="E446" s="13"/>
      <c r="F446" s="13"/>
      <c r="G446" s="13"/>
      <c r="H446" s="129"/>
      <c r="I446" s="13"/>
      <c r="J446" s="24"/>
      <c r="K446" s="24"/>
    </row>
    <row r="447" spans="1:11" ht="25" customHeight="1" x14ac:dyDescent="0.35">
      <c r="A447" s="1"/>
      <c r="B447" s="1"/>
      <c r="C447" s="1"/>
      <c r="D447" s="1"/>
      <c r="E447" s="13"/>
      <c r="F447" s="13"/>
      <c r="G447" s="13"/>
      <c r="H447" s="129"/>
      <c r="I447" s="13"/>
      <c r="J447" s="24"/>
      <c r="K447" s="24"/>
    </row>
    <row r="448" spans="1:11" ht="25" customHeight="1" x14ac:dyDescent="0.35">
      <c r="A448" s="1"/>
      <c r="B448" s="1"/>
      <c r="C448" s="1"/>
      <c r="D448" s="1"/>
      <c r="E448" s="13"/>
      <c r="F448" s="13"/>
      <c r="G448" s="13"/>
      <c r="H448" s="129"/>
      <c r="I448" s="13"/>
      <c r="J448" s="24"/>
      <c r="K448" s="24"/>
    </row>
    <row r="449" spans="1:11" ht="25" customHeight="1" x14ac:dyDescent="0.35">
      <c r="A449" s="1"/>
      <c r="B449" s="1"/>
      <c r="C449" s="1"/>
      <c r="D449" s="1"/>
      <c r="E449" s="13"/>
      <c r="F449" s="13"/>
      <c r="G449" s="13"/>
      <c r="H449" s="129"/>
      <c r="I449" s="13"/>
      <c r="J449" s="24"/>
      <c r="K449" s="24"/>
    </row>
    <row r="450" spans="1:11" ht="25" customHeight="1" x14ac:dyDescent="0.35">
      <c r="A450" s="1"/>
      <c r="B450" s="1"/>
      <c r="C450" s="1"/>
      <c r="D450" s="1"/>
      <c r="E450" s="13"/>
      <c r="F450" s="13"/>
      <c r="G450" s="13"/>
      <c r="H450" s="129"/>
      <c r="I450" s="13"/>
      <c r="J450" s="24"/>
      <c r="K450" s="24"/>
    </row>
    <row r="451" spans="1:11" ht="25" customHeight="1" x14ac:dyDescent="0.35">
      <c r="A451" s="1"/>
      <c r="B451" s="1"/>
      <c r="C451" s="1"/>
      <c r="D451" s="1"/>
      <c r="E451" s="13"/>
      <c r="F451" s="13"/>
      <c r="G451" s="13"/>
      <c r="H451" s="129"/>
      <c r="I451" s="13"/>
      <c r="J451" s="24"/>
      <c r="K451" s="24"/>
    </row>
    <row r="452" spans="1:11" ht="25" customHeight="1" x14ac:dyDescent="0.35">
      <c r="A452" s="1"/>
      <c r="B452" s="1"/>
      <c r="C452" s="1"/>
      <c r="D452" s="1"/>
      <c r="E452" s="13"/>
      <c r="F452" s="13"/>
      <c r="G452" s="13"/>
      <c r="H452" s="129"/>
      <c r="I452" s="13"/>
      <c r="J452" s="24"/>
      <c r="K452" s="24"/>
    </row>
    <row r="453" spans="1:11" ht="25" customHeight="1" x14ac:dyDescent="0.35">
      <c r="A453" s="1"/>
      <c r="B453" s="1"/>
      <c r="C453" s="1"/>
      <c r="D453" s="1"/>
      <c r="E453" s="13"/>
      <c r="F453" s="13"/>
      <c r="G453" s="13"/>
      <c r="H453" s="129"/>
      <c r="I453" s="13"/>
      <c r="J453" s="24"/>
      <c r="K453" s="24"/>
    </row>
    <row r="454" spans="1:11" ht="25" customHeight="1" x14ac:dyDescent="0.35">
      <c r="A454" s="1"/>
      <c r="B454" s="1"/>
      <c r="C454" s="1"/>
      <c r="D454" s="1"/>
      <c r="E454" s="13"/>
      <c r="F454" s="13"/>
      <c r="G454" s="13"/>
      <c r="H454" s="129"/>
      <c r="I454" s="13"/>
      <c r="J454" s="24"/>
      <c r="K454" s="24"/>
    </row>
    <row r="455" spans="1:11" ht="25" customHeight="1" x14ac:dyDescent="0.35">
      <c r="A455" s="1"/>
      <c r="B455" s="1"/>
      <c r="C455" s="1"/>
      <c r="D455" s="1"/>
      <c r="E455" s="13"/>
      <c r="F455" s="13"/>
      <c r="G455" s="13"/>
      <c r="H455" s="129"/>
      <c r="I455" s="13"/>
      <c r="J455" s="24"/>
      <c r="K455" s="24"/>
    </row>
    <row r="456" spans="1:11" ht="25" customHeight="1" x14ac:dyDescent="0.35">
      <c r="A456" s="1"/>
      <c r="B456" s="1"/>
      <c r="C456" s="1"/>
      <c r="D456" s="1"/>
      <c r="E456" s="13"/>
      <c r="F456" s="13"/>
      <c r="G456" s="13"/>
      <c r="H456" s="129"/>
      <c r="I456" s="13"/>
      <c r="J456" s="24"/>
      <c r="K456" s="24"/>
    </row>
    <row r="457" spans="1:11" ht="25" customHeight="1" x14ac:dyDescent="0.35">
      <c r="A457" s="1"/>
      <c r="B457" s="1"/>
      <c r="C457" s="1"/>
      <c r="D457" s="1"/>
      <c r="E457" s="13"/>
      <c r="F457" s="13"/>
      <c r="G457" s="13"/>
      <c r="H457" s="129"/>
      <c r="I457" s="13"/>
      <c r="J457" s="24"/>
      <c r="K457" s="24"/>
    </row>
    <row r="458" spans="1:11" ht="25" customHeight="1" x14ac:dyDescent="0.35">
      <c r="A458" s="1"/>
      <c r="B458" s="1"/>
      <c r="C458" s="1"/>
      <c r="D458" s="1"/>
      <c r="E458" s="13"/>
      <c r="F458" s="13"/>
      <c r="G458" s="13"/>
      <c r="H458" s="129"/>
      <c r="I458" s="13"/>
      <c r="J458" s="24"/>
      <c r="K458" s="24"/>
    </row>
    <row r="459" spans="1:11" ht="25" customHeight="1" x14ac:dyDescent="0.35">
      <c r="A459" s="1"/>
      <c r="B459" s="1"/>
      <c r="C459" s="1"/>
      <c r="D459" s="1"/>
      <c r="E459" s="13"/>
      <c r="F459" s="13"/>
      <c r="G459" s="13"/>
      <c r="H459" s="129"/>
      <c r="I459" s="13"/>
      <c r="J459" s="24"/>
      <c r="K459" s="24"/>
    </row>
    <row r="460" spans="1:11" ht="25" customHeight="1" x14ac:dyDescent="0.35">
      <c r="A460" s="1"/>
      <c r="B460" s="1"/>
      <c r="C460" s="1"/>
      <c r="D460" s="1"/>
      <c r="E460" s="13"/>
      <c r="F460" s="13"/>
      <c r="G460" s="13"/>
      <c r="H460" s="129"/>
      <c r="I460" s="13"/>
      <c r="J460" s="24"/>
      <c r="K460" s="24"/>
    </row>
    <row r="461" spans="1:11" ht="25" customHeight="1" x14ac:dyDescent="0.35">
      <c r="A461" s="1"/>
      <c r="B461" s="1"/>
      <c r="C461" s="1"/>
      <c r="D461" s="1"/>
      <c r="E461" s="13"/>
      <c r="F461" s="13"/>
      <c r="G461" s="13"/>
      <c r="H461" s="129"/>
      <c r="I461" s="13"/>
      <c r="J461" s="24"/>
      <c r="K461" s="24"/>
    </row>
    <row r="462" spans="1:11" ht="25" customHeight="1" x14ac:dyDescent="0.35">
      <c r="A462" s="1"/>
      <c r="B462" s="1"/>
      <c r="C462" s="1"/>
      <c r="D462" s="1"/>
      <c r="E462" s="13"/>
      <c r="F462" s="13"/>
      <c r="G462" s="13"/>
      <c r="H462" s="129"/>
      <c r="I462" s="13"/>
      <c r="J462" s="24"/>
      <c r="K462" s="24"/>
    </row>
    <row r="463" spans="1:11" ht="25" customHeight="1" x14ac:dyDescent="0.35">
      <c r="A463" s="1"/>
      <c r="B463" s="1"/>
      <c r="C463" s="1"/>
      <c r="D463" s="1"/>
      <c r="E463" s="13"/>
      <c r="F463" s="13"/>
      <c r="G463" s="13"/>
      <c r="H463" s="129"/>
      <c r="I463" s="13"/>
      <c r="J463" s="24"/>
      <c r="K463" s="24"/>
    </row>
    <row r="464" spans="1:11" ht="25" customHeight="1" x14ac:dyDescent="0.35">
      <c r="A464" s="1"/>
      <c r="B464" s="1"/>
      <c r="C464" s="1"/>
      <c r="D464" s="1"/>
      <c r="E464" s="13"/>
      <c r="F464" s="13"/>
      <c r="G464" s="13"/>
      <c r="H464" s="129"/>
      <c r="I464" s="13"/>
      <c r="J464" s="24"/>
      <c r="K464" s="24"/>
    </row>
    <row r="465" spans="1:11" ht="25" customHeight="1" x14ac:dyDescent="0.35">
      <c r="A465" s="1"/>
      <c r="B465" s="1"/>
      <c r="C465" s="1"/>
      <c r="D465" s="1"/>
      <c r="E465" s="13"/>
      <c r="F465" s="13"/>
      <c r="G465" s="13"/>
      <c r="H465" s="129"/>
      <c r="I465" s="13"/>
      <c r="J465" s="24"/>
      <c r="K465" s="24"/>
    </row>
    <row r="466" spans="1:11" ht="25" customHeight="1" x14ac:dyDescent="0.35">
      <c r="A466" s="1"/>
      <c r="B466" s="1"/>
      <c r="C466" s="1"/>
      <c r="D466" s="1"/>
      <c r="E466" s="13"/>
      <c r="F466" s="13"/>
      <c r="G466" s="13"/>
      <c r="H466" s="129"/>
      <c r="I466" s="13"/>
      <c r="J466" s="24"/>
      <c r="K466" s="24"/>
    </row>
    <row r="467" spans="1:11" ht="25" customHeight="1" x14ac:dyDescent="0.35">
      <c r="A467" s="1"/>
      <c r="B467" s="1"/>
      <c r="C467" s="1"/>
      <c r="D467" s="1"/>
      <c r="E467" s="13"/>
      <c r="F467" s="13"/>
      <c r="G467" s="13"/>
      <c r="H467" s="129"/>
      <c r="I467" s="13"/>
      <c r="J467" s="24"/>
      <c r="K467" s="24"/>
    </row>
    <row r="468" spans="1:11" ht="25" customHeight="1" x14ac:dyDescent="0.35">
      <c r="A468" s="1"/>
      <c r="B468" s="1"/>
      <c r="C468" s="1"/>
      <c r="D468" s="1"/>
      <c r="E468" s="13"/>
      <c r="F468" s="13"/>
      <c r="G468" s="13"/>
      <c r="H468" s="129"/>
      <c r="I468" s="13"/>
      <c r="J468" s="24"/>
      <c r="K468" s="24"/>
    </row>
    <row r="469" spans="1:11" ht="25" customHeight="1" x14ac:dyDescent="0.35">
      <c r="A469" s="1"/>
      <c r="B469" s="1"/>
      <c r="C469" s="1"/>
      <c r="D469" s="1"/>
      <c r="E469" s="13"/>
      <c r="F469" s="13"/>
      <c r="G469" s="13"/>
      <c r="H469" s="129"/>
      <c r="I469" s="13"/>
      <c r="J469" s="24"/>
      <c r="K469" s="24"/>
    </row>
    <row r="470" spans="1:11" ht="25" customHeight="1" x14ac:dyDescent="0.35">
      <c r="A470" s="1"/>
      <c r="B470" s="1"/>
      <c r="C470" s="1"/>
      <c r="D470" s="1"/>
      <c r="E470" s="13"/>
      <c r="F470" s="13"/>
      <c r="G470" s="13"/>
      <c r="H470" s="129"/>
      <c r="I470" s="13"/>
      <c r="J470" s="24"/>
      <c r="K470" s="24"/>
    </row>
    <row r="471" spans="1:11" ht="25" customHeight="1" x14ac:dyDescent="0.35">
      <c r="A471" s="1"/>
      <c r="B471" s="1"/>
      <c r="C471" s="1"/>
      <c r="D471" s="1"/>
      <c r="E471" s="13"/>
      <c r="F471" s="13"/>
      <c r="G471" s="13"/>
      <c r="H471" s="129"/>
      <c r="I471" s="13"/>
      <c r="J471" s="24"/>
      <c r="K471" s="24"/>
    </row>
    <row r="472" spans="1:11" ht="25" customHeight="1" x14ac:dyDescent="0.35">
      <c r="A472" s="1"/>
      <c r="B472" s="1"/>
      <c r="C472" s="1"/>
      <c r="D472" s="1"/>
      <c r="E472" s="13"/>
      <c r="F472" s="13"/>
      <c r="G472" s="13"/>
      <c r="H472" s="129"/>
      <c r="I472" s="13"/>
      <c r="J472" s="24"/>
      <c r="K472" s="24"/>
    </row>
    <row r="473" spans="1:11" ht="25" customHeight="1" x14ac:dyDescent="0.35">
      <c r="A473" s="1"/>
      <c r="B473" s="1"/>
      <c r="C473" s="1"/>
      <c r="D473" s="1"/>
      <c r="E473" s="13"/>
      <c r="F473" s="13"/>
      <c r="G473" s="13"/>
      <c r="H473" s="129"/>
      <c r="I473" s="13"/>
      <c r="J473" s="24"/>
      <c r="K473" s="24"/>
    </row>
    <row r="474" spans="1:11" ht="25" customHeight="1" x14ac:dyDescent="0.35">
      <c r="A474" s="1"/>
      <c r="B474" s="1"/>
      <c r="C474" s="1"/>
      <c r="D474" s="1"/>
      <c r="E474" s="13"/>
      <c r="F474" s="13"/>
      <c r="G474" s="13"/>
      <c r="H474" s="129"/>
      <c r="I474" s="13"/>
      <c r="J474" s="24"/>
      <c r="K474" s="24"/>
    </row>
    <row r="475" spans="1:11" ht="25" customHeight="1" x14ac:dyDescent="0.35">
      <c r="A475" s="1"/>
      <c r="B475" s="1"/>
      <c r="C475" s="1"/>
      <c r="D475" s="1"/>
      <c r="E475" s="13"/>
      <c r="F475" s="13"/>
      <c r="G475" s="13"/>
      <c r="H475" s="129"/>
      <c r="I475" s="13"/>
      <c r="J475" s="24"/>
      <c r="K475" s="24"/>
    </row>
    <row r="476" spans="1:11" ht="25" customHeight="1" x14ac:dyDescent="0.35">
      <c r="A476" s="1"/>
      <c r="B476" s="1"/>
      <c r="C476" s="1"/>
      <c r="D476" s="1"/>
      <c r="E476" s="13"/>
      <c r="F476" s="13"/>
      <c r="G476" s="13"/>
      <c r="H476" s="129"/>
      <c r="I476" s="13"/>
      <c r="J476" s="24"/>
      <c r="K476" s="24"/>
    </row>
    <row r="477" spans="1:11" ht="25" customHeight="1" x14ac:dyDescent="0.35">
      <c r="A477" s="1"/>
      <c r="B477" s="1"/>
      <c r="C477" s="1"/>
      <c r="D477" s="1"/>
      <c r="E477" s="13"/>
      <c r="F477" s="13"/>
      <c r="G477" s="13"/>
      <c r="H477" s="129"/>
      <c r="I477" s="13"/>
      <c r="J477" s="24"/>
      <c r="K477" s="24"/>
    </row>
    <row r="478" spans="1:11" ht="25" customHeight="1" x14ac:dyDescent="0.35">
      <c r="A478" s="1"/>
      <c r="B478" s="1"/>
      <c r="C478" s="1"/>
      <c r="D478" s="1"/>
      <c r="E478" s="13"/>
      <c r="F478" s="13"/>
      <c r="G478" s="13"/>
      <c r="H478" s="129"/>
      <c r="I478" s="13"/>
      <c r="J478" s="24"/>
      <c r="K478" s="24"/>
    </row>
    <row r="479" spans="1:11" ht="25" customHeight="1" x14ac:dyDescent="0.35">
      <c r="A479" s="1"/>
      <c r="B479" s="1"/>
      <c r="C479" s="1"/>
      <c r="D479" s="1"/>
      <c r="E479" s="13"/>
      <c r="F479" s="13"/>
      <c r="G479" s="13"/>
      <c r="H479" s="129"/>
      <c r="I479" s="13"/>
      <c r="J479" s="24"/>
      <c r="K479" s="24"/>
    </row>
    <row r="480" spans="1:11" ht="25" customHeight="1" x14ac:dyDescent="0.35">
      <c r="A480" s="1"/>
      <c r="B480" s="1"/>
      <c r="C480" s="1"/>
      <c r="D480" s="1"/>
      <c r="E480" s="13"/>
      <c r="F480" s="13"/>
      <c r="G480" s="13"/>
      <c r="H480" s="129"/>
      <c r="I480" s="13"/>
      <c r="J480" s="24"/>
      <c r="K480" s="24"/>
    </row>
    <row r="481" spans="1:11" ht="25" customHeight="1" x14ac:dyDescent="0.35">
      <c r="A481" s="1"/>
      <c r="B481" s="1"/>
      <c r="C481" s="1"/>
      <c r="D481" s="1"/>
      <c r="E481" s="13"/>
      <c r="F481" s="13"/>
      <c r="G481" s="13"/>
      <c r="H481" s="129"/>
      <c r="I481" s="13"/>
      <c r="J481" s="24"/>
      <c r="K481" s="24"/>
    </row>
    <row r="482" spans="1:11" ht="25" customHeight="1" x14ac:dyDescent="0.35">
      <c r="A482" s="1"/>
      <c r="B482" s="1"/>
      <c r="C482" s="1"/>
      <c r="D482" s="1"/>
      <c r="E482" s="13"/>
      <c r="F482" s="13"/>
      <c r="G482" s="13"/>
      <c r="H482" s="129"/>
      <c r="I482" s="13"/>
      <c r="J482" s="24"/>
      <c r="K482" s="24"/>
    </row>
    <row r="483" spans="1:11" ht="25" customHeight="1" x14ac:dyDescent="0.35">
      <c r="A483" s="1"/>
      <c r="B483" s="1"/>
      <c r="C483" s="1"/>
      <c r="D483" s="1"/>
      <c r="E483" s="13"/>
      <c r="F483" s="13"/>
      <c r="G483" s="13"/>
      <c r="H483" s="129"/>
      <c r="I483" s="13"/>
      <c r="J483" s="24"/>
      <c r="K483" s="24"/>
    </row>
    <row r="484" spans="1:11" ht="25" customHeight="1" x14ac:dyDescent="0.35">
      <c r="A484" s="1"/>
      <c r="B484" s="1"/>
      <c r="C484" s="1"/>
      <c r="D484" s="1"/>
      <c r="E484" s="13"/>
      <c r="F484" s="13"/>
      <c r="G484" s="13"/>
      <c r="H484" s="129"/>
      <c r="I484" s="13"/>
      <c r="J484" s="24"/>
      <c r="K484" s="24"/>
    </row>
    <row r="485" spans="1:11" ht="25" customHeight="1" x14ac:dyDescent="0.35">
      <c r="A485" s="1"/>
      <c r="B485" s="1"/>
      <c r="C485" s="1"/>
      <c r="D485" s="1"/>
      <c r="E485" s="13"/>
      <c r="F485" s="13"/>
      <c r="G485" s="13"/>
      <c r="H485" s="129"/>
      <c r="I485" s="13"/>
      <c r="J485" s="24"/>
      <c r="K485" s="24"/>
    </row>
    <row r="486" spans="1:11" ht="25" customHeight="1" x14ac:dyDescent="0.35">
      <c r="A486" s="1"/>
      <c r="B486" s="1"/>
      <c r="C486" s="1"/>
      <c r="D486" s="1"/>
      <c r="E486" s="13"/>
      <c r="F486" s="13"/>
      <c r="G486" s="13"/>
      <c r="H486" s="129"/>
      <c r="I486" s="13"/>
      <c r="J486" s="24"/>
      <c r="K486" s="24"/>
    </row>
    <row r="487" spans="1:11" ht="25" customHeight="1" x14ac:dyDescent="0.35">
      <c r="A487" s="1"/>
      <c r="B487" s="1"/>
      <c r="C487" s="1"/>
      <c r="D487" s="1"/>
      <c r="E487" s="13"/>
      <c r="F487" s="13"/>
      <c r="G487" s="13"/>
      <c r="H487" s="129"/>
      <c r="I487" s="13"/>
      <c r="J487" s="24"/>
      <c r="K487" s="24"/>
    </row>
    <row r="488" spans="1:11" ht="25" customHeight="1" x14ac:dyDescent="0.35">
      <c r="A488" s="1"/>
      <c r="B488" s="1"/>
      <c r="C488" s="1"/>
      <c r="D488" s="1"/>
      <c r="E488" s="13"/>
      <c r="F488" s="13"/>
      <c r="G488" s="13"/>
      <c r="H488" s="129"/>
      <c r="I488" s="13"/>
      <c r="J488" s="24"/>
      <c r="K488" s="24"/>
    </row>
    <row r="489" spans="1:11" ht="25" customHeight="1" x14ac:dyDescent="0.35">
      <c r="A489" s="1"/>
      <c r="B489" s="1"/>
      <c r="C489" s="1"/>
      <c r="D489" s="1"/>
      <c r="E489" s="13"/>
      <c r="F489" s="13"/>
      <c r="G489" s="13"/>
      <c r="H489" s="129"/>
      <c r="I489" s="13"/>
      <c r="J489" s="24"/>
      <c r="K489" s="24"/>
    </row>
    <row r="490" spans="1:11" ht="25" customHeight="1" x14ac:dyDescent="0.35">
      <c r="A490" s="1"/>
      <c r="B490" s="1"/>
      <c r="C490" s="1"/>
      <c r="D490" s="1"/>
      <c r="E490" s="13"/>
      <c r="F490" s="13"/>
      <c r="G490" s="13"/>
      <c r="H490" s="129"/>
      <c r="I490" s="13"/>
      <c r="J490" s="24"/>
      <c r="K490" s="24"/>
    </row>
    <row r="491" spans="1:11" ht="25" customHeight="1" x14ac:dyDescent="0.35">
      <c r="A491" s="1"/>
      <c r="B491" s="1"/>
      <c r="C491" s="1"/>
      <c r="D491" s="1"/>
      <c r="E491" s="13"/>
      <c r="F491" s="13"/>
      <c r="G491" s="13"/>
      <c r="H491" s="129"/>
      <c r="I491" s="13"/>
      <c r="J491" s="24"/>
      <c r="K491" s="24"/>
    </row>
    <row r="492" spans="1:11" ht="25" customHeight="1" x14ac:dyDescent="0.35">
      <c r="A492" s="1"/>
      <c r="B492" s="1"/>
      <c r="C492" s="1"/>
      <c r="D492" s="1"/>
      <c r="E492" s="13"/>
      <c r="F492" s="13"/>
      <c r="G492" s="13"/>
      <c r="H492" s="129"/>
      <c r="I492" s="13"/>
      <c r="J492" s="24"/>
      <c r="K492" s="24"/>
    </row>
    <row r="493" spans="1:11" ht="25" customHeight="1" x14ac:dyDescent="0.35">
      <c r="A493" s="1"/>
      <c r="B493" s="1"/>
      <c r="C493" s="1"/>
      <c r="D493" s="1"/>
      <c r="E493" s="13"/>
      <c r="F493" s="13"/>
      <c r="G493" s="13"/>
      <c r="H493" s="129"/>
      <c r="I493" s="13"/>
      <c r="J493" s="24"/>
      <c r="K493" s="24"/>
    </row>
    <row r="494" spans="1:11" ht="25" customHeight="1" x14ac:dyDescent="0.35">
      <c r="A494" s="1"/>
      <c r="B494" s="1"/>
      <c r="C494" s="1"/>
      <c r="D494" s="1"/>
      <c r="E494" s="13"/>
      <c r="F494" s="13"/>
      <c r="G494" s="13"/>
      <c r="H494" s="129"/>
      <c r="I494" s="13"/>
      <c r="J494" s="24"/>
      <c r="K494" s="24"/>
    </row>
    <row r="495" spans="1:11" ht="25" customHeight="1" x14ac:dyDescent="0.35">
      <c r="A495" s="1"/>
      <c r="B495" s="1"/>
      <c r="C495" s="1"/>
      <c r="D495" s="1"/>
      <c r="E495" s="13"/>
      <c r="F495" s="13"/>
      <c r="G495" s="13"/>
      <c r="H495" s="129"/>
      <c r="I495" s="13"/>
      <c r="J495" s="24"/>
      <c r="K495" s="24"/>
    </row>
    <row r="496" spans="1:11" ht="25" customHeight="1" x14ac:dyDescent="0.35">
      <c r="A496" s="1"/>
      <c r="B496" s="1"/>
      <c r="C496" s="1"/>
      <c r="D496" s="1"/>
      <c r="E496" s="13"/>
      <c r="F496" s="13"/>
      <c r="G496" s="13"/>
      <c r="H496" s="129"/>
      <c r="I496" s="13"/>
      <c r="J496" s="24"/>
      <c r="K496" s="24"/>
    </row>
    <row r="497" spans="1:11" ht="25" customHeight="1" x14ac:dyDescent="0.35">
      <c r="A497" s="1"/>
      <c r="B497" s="1"/>
      <c r="C497" s="1"/>
      <c r="D497" s="1"/>
      <c r="E497" s="13"/>
      <c r="F497" s="13"/>
      <c r="G497" s="13"/>
      <c r="H497" s="129"/>
      <c r="I497" s="13"/>
      <c r="J497" s="24"/>
      <c r="K497" s="24"/>
    </row>
    <row r="498" spans="1:11" ht="25" customHeight="1" x14ac:dyDescent="0.35">
      <c r="A498" s="1"/>
      <c r="B498" s="1"/>
      <c r="C498" s="1"/>
      <c r="D498" s="1"/>
      <c r="E498" s="13"/>
      <c r="F498" s="13"/>
      <c r="G498" s="13"/>
      <c r="H498" s="129"/>
      <c r="I498" s="13"/>
      <c r="J498" s="24"/>
      <c r="K498" s="24"/>
    </row>
    <row r="499" spans="1:11" ht="25" customHeight="1" x14ac:dyDescent="0.35">
      <c r="A499" s="1"/>
      <c r="B499" s="1"/>
      <c r="C499" s="1"/>
      <c r="D499" s="1"/>
      <c r="E499" s="13"/>
      <c r="F499" s="13"/>
      <c r="G499" s="13"/>
      <c r="H499" s="129"/>
      <c r="I499" s="13"/>
      <c r="J499" s="24"/>
      <c r="K499" s="24"/>
    </row>
    <row r="500" spans="1:11" ht="25" customHeight="1" x14ac:dyDescent="0.35">
      <c r="A500" s="1"/>
      <c r="B500" s="1"/>
      <c r="C500" s="1"/>
      <c r="D500" s="1"/>
      <c r="E500" s="13"/>
      <c r="F500" s="13"/>
      <c r="G500" s="13"/>
      <c r="H500" s="129"/>
      <c r="I500" s="13"/>
      <c r="J500" s="24"/>
      <c r="K500" s="24"/>
    </row>
    <row r="501" spans="1:11" ht="25" customHeight="1" x14ac:dyDescent="0.35">
      <c r="A501" s="1"/>
      <c r="B501" s="1"/>
      <c r="C501" s="1"/>
      <c r="D501" s="1"/>
      <c r="E501" s="13"/>
      <c r="F501" s="13"/>
      <c r="G501" s="13"/>
      <c r="H501" s="129"/>
      <c r="I501" s="13"/>
      <c r="J501" s="24"/>
      <c r="K501" s="24"/>
    </row>
    <row r="502" spans="1:11" ht="25" customHeight="1" x14ac:dyDescent="0.35">
      <c r="A502" s="1"/>
      <c r="B502" s="1"/>
      <c r="C502" s="1"/>
      <c r="D502" s="1"/>
      <c r="E502" s="13"/>
      <c r="F502" s="13"/>
      <c r="G502" s="13"/>
      <c r="H502" s="129"/>
      <c r="I502" s="13"/>
      <c r="J502" s="24"/>
      <c r="K502" s="24"/>
    </row>
    <row r="503" spans="1:11" ht="25" customHeight="1" x14ac:dyDescent="0.35">
      <c r="A503" s="1"/>
      <c r="B503" s="1"/>
      <c r="C503" s="1"/>
      <c r="D503" s="1"/>
      <c r="E503" s="13"/>
      <c r="F503" s="13"/>
      <c r="G503" s="13"/>
      <c r="H503" s="129"/>
      <c r="I503" s="13"/>
      <c r="J503" s="24"/>
      <c r="K503" s="24"/>
    </row>
    <row r="504" spans="1:11" ht="25" customHeight="1" x14ac:dyDescent="0.35">
      <c r="A504" s="1"/>
      <c r="B504" s="1"/>
      <c r="C504" s="1"/>
      <c r="D504" s="1"/>
      <c r="E504" s="13"/>
      <c r="F504" s="13"/>
      <c r="G504" s="13"/>
      <c r="H504" s="129"/>
      <c r="I504" s="13"/>
      <c r="J504" s="24"/>
      <c r="K504" s="24"/>
    </row>
    <row r="505" spans="1:11" ht="25" customHeight="1" x14ac:dyDescent="0.35">
      <c r="A505" s="1"/>
      <c r="B505" s="1"/>
      <c r="C505" s="1"/>
      <c r="D505" s="1"/>
      <c r="E505" s="13"/>
      <c r="F505" s="13"/>
      <c r="G505" s="13"/>
      <c r="H505" s="129"/>
      <c r="I505" s="13"/>
      <c r="J505" s="24"/>
      <c r="K505" s="24"/>
    </row>
    <row r="506" spans="1:11" ht="25" customHeight="1" x14ac:dyDescent="0.35">
      <c r="A506" s="1"/>
      <c r="B506" s="1"/>
      <c r="C506" s="1"/>
      <c r="D506" s="1"/>
      <c r="E506" s="13"/>
      <c r="F506" s="13"/>
      <c r="G506" s="13"/>
      <c r="H506" s="129"/>
      <c r="I506" s="13"/>
      <c r="J506" s="24"/>
      <c r="K506" s="24"/>
    </row>
    <row r="507" spans="1:11" ht="25" customHeight="1" x14ac:dyDescent="0.35">
      <c r="A507" s="1"/>
      <c r="B507" s="1"/>
      <c r="C507" s="1"/>
      <c r="D507" s="1"/>
      <c r="E507" s="13"/>
      <c r="F507" s="13"/>
      <c r="G507" s="13"/>
      <c r="H507" s="129"/>
      <c r="I507" s="13"/>
      <c r="J507" s="24"/>
      <c r="K507" s="24"/>
    </row>
    <row r="508" spans="1:11" ht="25" customHeight="1" x14ac:dyDescent="0.35">
      <c r="A508" s="1"/>
      <c r="B508" s="1"/>
      <c r="C508" s="1"/>
      <c r="D508" s="1"/>
      <c r="E508" s="13"/>
      <c r="F508" s="13"/>
      <c r="G508" s="13"/>
      <c r="H508" s="129"/>
      <c r="I508" s="13"/>
      <c r="J508" s="24"/>
      <c r="K508" s="24"/>
    </row>
    <row r="509" spans="1:11" ht="25" customHeight="1" x14ac:dyDescent="0.35">
      <c r="A509" s="1"/>
      <c r="B509" s="1"/>
      <c r="C509" s="1"/>
      <c r="D509" s="1"/>
      <c r="E509" s="13"/>
      <c r="F509" s="13"/>
      <c r="G509" s="13"/>
      <c r="H509" s="129"/>
      <c r="I509" s="13"/>
      <c r="J509" s="24"/>
      <c r="K509" s="24"/>
    </row>
    <row r="510" spans="1:11" ht="25" customHeight="1" x14ac:dyDescent="0.35">
      <c r="A510" s="1"/>
      <c r="B510" s="1"/>
      <c r="C510" s="1"/>
      <c r="D510" s="1"/>
      <c r="E510" s="13"/>
      <c r="F510" s="13"/>
      <c r="G510" s="13"/>
      <c r="H510" s="129"/>
      <c r="I510" s="13"/>
      <c r="J510" s="24"/>
      <c r="K510" s="24"/>
    </row>
    <row r="511" spans="1:11" ht="25" customHeight="1" x14ac:dyDescent="0.35">
      <c r="A511" s="1"/>
      <c r="B511" s="1"/>
      <c r="C511" s="1"/>
      <c r="D511" s="1"/>
      <c r="E511" s="13"/>
      <c r="F511" s="13"/>
      <c r="G511" s="13"/>
      <c r="H511" s="129"/>
      <c r="I511" s="13"/>
      <c r="J511" s="24"/>
      <c r="K511" s="24"/>
    </row>
    <row r="512" spans="1:11" ht="25" customHeight="1" x14ac:dyDescent="0.35">
      <c r="A512" s="1"/>
      <c r="B512" s="1"/>
      <c r="C512" s="1"/>
      <c r="D512" s="1"/>
      <c r="E512" s="13"/>
      <c r="F512" s="13"/>
      <c r="G512" s="13"/>
      <c r="H512" s="129"/>
      <c r="I512" s="13"/>
      <c r="J512" s="24"/>
      <c r="K512" s="24"/>
    </row>
    <row r="513" spans="1:11" ht="25" customHeight="1" x14ac:dyDescent="0.35">
      <c r="A513" s="1"/>
      <c r="B513" s="1"/>
      <c r="C513" s="1"/>
      <c r="D513" s="1"/>
      <c r="E513" s="13"/>
      <c r="F513" s="13"/>
      <c r="G513" s="13"/>
      <c r="H513" s="129"/>
      <c r="I513" s="13"/>
      <c r="J513" s="24"/>
      <c r="K513" s="24"/>
    </row>
    <row r="514" spans="1:11" ht="25" customHeight="1" x14ac:dyDescent="0.35">
      <c r="A514" s="1"/>
      <c r="B514" s="1"/>
      <c r="C514" s="1"/>
      <c r="D514" s="1"/>
      <c r="E514" s="13"/>
      <c r="F514" s="13"/>
      <c r="G514" s="13"/>
      <c r="H514" s="129"/>
      <c r="I514" s="13"/>
      <c r="J514" s="24"/>
      <c r="K514" s="24"/>
    </row>
    <row r="515" spans="1:11" ht="25" customHeight="1" x14ac:dyDescent="0.35">
      <c r="A515" s="1"/>
      <c r="B515" s="1"/>
      <c r="C515" s="1"/>
      <c r="D515" s="1"/>
      <c r="E515" s="13"/>
      <c r="F515" s="13"/>
      <c r="G515" s="13"/>
      <c r="H515" s="129"/>
      <c r="I515" s="13"/>
      <c r="J515" s="24"/>
      <c r="K515" s="24"/>
    </row>
    <row r="516" spans="1:11" ht="25" customHeight="1" x14ac:dyDescent="0.35">
      <c r="A516" s="1"/>
      <c r="B516" s="1"/>
      <c r="C516" s="1"/>
      <c r="D516" s="1"/>
      <c r="E516" s="13"/>
      <c r="F516" s="13"/>
      <c r="G516" s="13"/>
      <c r="H516" s="129"/>
      <c r="I516" s="13"/>
      <c r="J516" s="24"/>
      <c r="K516" s="24"/>
    </row>
    <row r="517" spans="1:11" ht="25" customHeight="1" x14ac:dyDescent="0.35">
      <c r="A517" s="1"/>
      <c r="B517" s="1"/>
      <c r="C517" s="1"/>
      <c r="D517" s="1"/>
      <c r="E517" s="13"/>
      <c r="F517" s="13"/>
      <c r="G517" s="13"/>
      <c r="H517" s="129"/>
      <c r="I517" s="13"/>
      <c r="J517" s="24"/>
      <c r="K517" s="24"/>
    </row>
    <row r="518" spans="1:11" ht="25" customHeight="1" x14ac:dyDescent="0.35">
      <c r="A518" s="1"/>
      <c r="B518" s="1"/>
      <c r="C518" s="1"/>
      <c r="D518" s="1"/>
      <c r="E518" s="13"/>
      <c r="F518" s="13"/>
      <c r="G518" s="13"/>
      <c r="H518" s="129"/>
      <c r="I518" s="13"/>
      <c r="J518" s="24"/>
      <c r="K518" s="24"/>
    </row>
    <row r="519" spans="1:11" ht="25" customHeight="1" x14ac:dyDescent="0.35">
      <c r="A519" s="1"/>
      <c r="B519" s="1"/>
      <c r="C519" s="1"/>
      <c r="D519" s="1"/>
      <c r="E519" s="13"/>
      <c r="F519" s="13"/>
      <c r="G519" s="13"/>
      <c r="H519" s="129"/>
      <c r="I519" s="13"/>
      <c r="J519" s="24"/>
      <c r="K519" s="24"/>
    </row>
    <row r="520" spans="1:11" ht="25" customHeight="1" x14ac:dyDescent="0.35">
      <c r="A520" s="1"/>
      <c r="B520" s="1"/>
      <c r="C520" s="1"/>
      <c r="D520" s="1"/>
      <c r="E520" s="13"/>
      <c r="F520" s="13"/>
      <c r="G520" s="13"/>
      <c r="H520" s="129"/>
      <c r="I520" s="13"/>
      <c r="J520" s="24"/>
      <c r="K520" s="24"/>
    </row>
    <row r="521" spans="1:11" ht="25" customHeight="1" x14ac:dyDescent="0.35">
      <c r="A521" s="1"/>
      <c r="B521" s="1"/>
      <c r="C521" s="1"/>
      <c r="D521" s="1"/>
      <c r="E521" s="13"/>
      <c r="F521" s="13"/>
      <c r="G521" s="13"/>
      <c r="H521" s="129"/>
      <c r="I521" s="13"/>
      <c r="J521" s="24"/>
      <c r="K521" s="24"/>
    </row>
    <row r="522" spans="1:11" ht="25" customHeight="1" x14ac:dyDescent="0.35">
      <c r="A522" s="1"/>
      <c r="B522" s="1"/>
      <c r="C522" s="1"/>
      <c r="D522" s="1"/>
      <c r="E522" s="13"/>
      <c r="F522" s="13"/>
      <c r="G522" s="13"/>
      <c r="H522" s="129"/>
      <c r="I522" s="13"/>
      <c r="J522" s="24"/>
      <c r="K522" s="24"/>
    </row>
    <row r="523" spans="1:11" ht="25" customHeight="1" x14ac:dyDescent="0.35">
      <c r="A523" s="1"/>
      <c r="B523" s="1"/>
      <c r="C523" s="1"/>
      <c r="D523" s="1"/>
      <c r="E523" s="13"/>
      <c r="F523" s="13"/>
      <c r="G523" s="13"/>
      <c r="H523" s="129"/>
      <c r="I523" s="13"/>
      <c r="J523" s="24"/>
      <c r="K523" s="24"/>
    </row>
    <row r="524" spans="1:11" ht="25" customHeight="1" x14ac:dyDescent="0.35">
      <c r="A524" s="1"/>
      <c r="B524" s="1"/>
      <c r="C524" s="1"/>
      <c r="D524" s="1"/>
      <c r="E524" s="13"/>
      <c r="F524" s="13"/>
      <c r="G524" s="13"/>
      <c r="H524" s="129"/>
      <c r="I524" s="13"/>
      <c r="J524" s="24"/>
      <c r="K524" s="24"/>
    </row>
    <row r="525" spans="1:11" ht="25" customHeight="1" x14ac:dyDescent="0.35">
      <c r="A525" s="1"/>
      <c r="B525" s="1"/>
      <c r="C525" s="1"/>
      <c r="D525" s="1"/>
      <c r="E525" s="13"/>
      <c r="F525" s="13"/>
      <c r="G525" s="13"/>
      <c r="H525" s="129"/>
      <c r="I525" s="13"/>
      <c r="J525" s="24"/>
      <c r="K525" s="24"/>
    </row>
    <row r="526" spans="1:11" ht="25" customHeight="1" x14ac:dyDescent="0.35">
      <c r="A526" s="1"/>
      <c r="B526" s="1"/>
      <c r="C526" s="1"/>
      <c r="D526" s="1"/>
      <c r="E526" s="13"/>
      <c r="F526" s="13"/>
      <c r="G526" s="13"/>
      <c r="H526" s="129"/>
      <c r="I526" s="13"/>
      <c r="J526" s="24"/>
      <c r="K526" s="24"/>
    </row>
    <row r="527" spans="1:11" ht="25" customHeight="1" x14ac:dyDescent="0.35">
      <c r="A527" s="1"/>
      <c r="B527" s="1"/>
      <c r="C527" s="1"/>
      <c r="D527" s="1"/>
      <c r="E527" s="13"/>
      <c r="F527" s="13"/>
      <c r="G527" s="13"/>
      <c r="H527" s="129"/>
      <c r="I527" s="13"/>
      <c r="J527" s="24"/>
      <c r="K527" s="24"/>
    </row>
    <row r="528" spans="1:11" ht="25" customHeight="1" x14ac:dyDescent="0.35">
      <c r="A528" s="1"/>
      <c r="B528" s="1"/>
      <c r="C528" s="1"/>
      <c r="D528" s="1"/>
      <c r="E528" s="13"/>
      <c r="F528" s="13"/>
      <c r="G528" s="13"/>
      <c r="H528" s="129"/>
      <c r="I528" s="13"/>
      <c r="J528" s="24"/>
      <c r="K528" s="24"/>
    </row>
    <row r="529" spans="1:11" ht="25" customHeight="1" x14ac:dyDescent="0.35">
      <c r="A529" s="1"/>
      <c r="B529" s="1"/>
      <c r="C529" s="1"/>
      <c r="D529" s="1"/>
      <c r="E529" s="13"/>
      <c r="F529" s="13"/>
      <c r="G529" s="13"/>
      <c r="H529" s="129"/>
      <c r="I529" s="13"/>
      <c r="J529" s="24"/>
      <c r="K529" s="24"/>
    </row>
    <row r="530" spans="1:11" ht="25" customHeight="1" x14ac:dyDescent="0.35">
      <c r="A530" s="1"/>
      <c r="B530" s="1"/>
      <c r="C530" s="1"/>
      <c r="D530" s="1"/>
      <c r="E530" s="13"/>
      <c r="F530" s="13"/>
      <c r="G530" s="13"/>
      <c r="H530" s="129"/>
      <c r="I530" s="13"/>
      <c r="J530" s="24"/>
      <c r="K530" s="24"/>
    </row>
    <row r="531" spans="1:11" ht="25" customHeight="1" x14ac:dyDescent="0.35">
      <c r="A531" s="1"/>
      <c r="B531" s="1"/>
      <c r="C531" s="1"/>
      <c r="D531" s="1"/>
      <c r="E531" s="13"/>
      <c r="F531" s="13"/>
      <c r="G531" s="13"/>
      <c r="H531" s="129"/>
      <c r="I531" s="13"/>
      <c r="J531" s="24"/>
      <c r="K531" s="24"/>
    </row>
    <row r="532" spans="1:11" ht="25" customHeight="1" x14ac:dyDescent="0.35">
      <c r="A532" s="1"/>
      <c r="B532" s="1"/>
      <c r="C532" s="1"/>
      <c r="D532" s="1"/>
      <c r="E532" s="13"/>
      <c r="F532" s="13"/>
      <c r="G532" s="13"/>
      <c r="H532" s="129"/>
      <c r="I532" s="13"/>
      <c r="J532" s="24"/>
      <c r="K532" s="24"/>
    </row>
    <row r="533" spans="1:11" ht="25" customHeight="1" x14ac:dyDescent="0.35">
      <c r="A533" s="1"/>
      <c r="B533" s="1"/>
      <c r="C533" s="1"/>
      <c r="D533" s="1"/>
      <c r="E533" s="13"/>
      <c r="F533" s="13"/>
      <c r="G533" s="13"/>
      <c r="H533" s="129"/>
      <c r="I533" s="13"/>
      <c r="J533" s="24"/>
      <c r="K533" s="24"/>
    </row>
    <row r="534" spans="1:11" ht="25" customHeight="1" x14ac:dyDescent="0.35">
      <c r="A534" s="1"/>
      <c r="B534" s="1"/>
      <c r="C534" s="1"/>
      <c r="D534" s="1"/>
      <c r="E534" s="13"/>
      <c r="F534" s="13"/>
      <c r="G534" s="13"/>
      <c r="H534" s="129"/>
      <c r="I534" s="13"/>
      <c r="J534" s="24"/>
      <c r="K534" s="24"/>
    </row>
    <row r="535" spans="1:11" ht="25" customHeight="1" x14ac:dyDescent="0.35">
      <c r="A535" s="1"/>
      <c r="B535" s="1"/>
      <c r="C535" s="1"/>
      <c r="D535" s="1"/>
      <c r="E535" s="13"/>
      <c r="F535" s="13"/>
      <c r="G535" s="13"/>
      <c r="H535" s="129"/>
      <c r="I535" s="13"/>
      <c r="J535" s="24"/>
      <c r="K535" s="24"/>
    </row>
    <row r="536" spans="1:11" ht="25" customHeight="1" x14ac:dyDescent="0.35">
      <c r="A536" s="1"/>
      <c r="B536" s="1"/>
      <c r="C536" s="1"/>
      <c r="D536" s="1"/>
      <c r="E536" s="13"/>
      <c r="F536" s="13"/>
      <c r="G536" s="13"/>
      <c r="H536" s="129"/>
      <c r="I536" s="13"/>
      <c r="J536" s="24"/>
      <c r="K536" s="24"/>
    </row>
    <row r="537" spans="1:11" ht="25" customHeight="1" x14ac:dyDescent="0.35">
      <c r="A537" s="1"/>
      <c r="B537" s="1"/>
      <c r="C537" s="1"/>
      <c r="D537" s="1"/>
      <c r="E537" s="13"/>
      <c r="F537" s="13"/>
      <c r="G537" s="13"/>
      <c r="H537" s="129"/>
      <c r="I537" s="13"/>
      <c r="J537" s="24"/>
      <c r="K537" s="24"/>
    </row>
    <row r="538" spans="1:11" ht="25" customHeight="1" x14ac:dyDescent="0.35">
      <c r="A538" s="1"/>
      <c r="B538" s="1"/>
      <c r="C538" s="1"/>
      <c r="D538" s="1"/>
      <c r="E538" s="13"/>
      <c r="F538" s="13"/>
      <c r="G538" s="13"/>
      <c r="H538" s="129"/>
      <c r="I538" s="13"/>
      <c r="J538" s="24"/>
      <c r="K538" s="24"/>
    </row>
    <row r="539" spans="1:11" ht="25" customHeight="1" x14ac:dyDescent="0.35">
      <c r="A539" s="1"/>
      <c r="B539" s="1"/>
      <c r="C539" s="1"/>
      <c r="D539" s="1"/>
      <c r="E539" s="13"/>
      <c r="F539" s="13"/>
      <c r="G539" s="13"/>
      <c r="H539" s="129"/>
      <c r="I539" s="13"/>
      <c r="J539" s="24"/>
      <c r="K539" s="24"/>
    </row>
    <row r="540" spans="1:11" ht="25" customHeight="1" x14ac:dyDescent="0.35">
      <c r="A540" s="1"/>
      <c r="B540" s="1"/>
      <c r="C540" s="1"/>
      <c r="D540" s="1"/>
      <c r="E540" s="13"/>
      <c r="F540" s="13"/>
      <c r="G540" s="13"/>
      <c r="H540" s="129"/>
      <c r="I540" s="13"/>
      <c r="J540" s="24"/>
      <c r="K540" s="24"/>
    </row>
    <row r="541" spans="1:11" ht="25" customHeight="1" x14ac:dyDescent="0.35">
      <c r="A541" s="1"/>
      <c r="B541" s="1"/>
      <c r="C541" s="1"/>
      <c r="D541" s="1"/>
      <c r="E541" s="13"/>
      <c r="F541" s="13"/>
      <c r="G541" s="13"/>
      <c r="H541" s="129"/>
      <c r="I541" s="13"/>
      <c r="J541" s="24"/>
      <c r="K541" s="24"/>
    </row>
    <row r="542" spans="1:11" ht="25" customHeight="1" x14ac:dyDescent="0.35">
      <c r="A542" s="1"/>
      <c r="B542" s="1"/>
      <c r="C542" s="1"/>
      <c r="D542" s="1"/>
      <c r="E542" s="13"/>
      <c r="F542" s="13"/>
      <c r="G542" s="13"/>
      <c r="H542" s="129"/>
      <c r="I542" s="13"/>
      <c r="J542" s="24"/>
      <c r="K542" s="24"/>
    </row>
    <row r="543" spans="1:11" ht="25" customHeight="1" x14ac:dyDescent="0.35">
      <c r="A543" s="1"/>
      <c r="B543" s="1"/>
      <c r="C543" s="1"/>
      <c r="D543" s="1"/>
      <c r="E543" s="13"/>
      <c r="F543" s="13"/>
      <c r="G543" s="13"/>
      <c r="H543" s="129"/>
      <c r="I543" s="13"/>
      <c r="J543" s="24"/>
      <c r="K543" s="24"/>
    </row>
    <row r="544" spans="1:11" ht="25" customHeight="1" x14ac:dyDescent="0.35">
      <c r="A544" s="1"/>
      <c r="B544" s="1"/>
      <c r="C544" s="1"/>
      <c r="D544" s="1"/>
      <c r="E544" s="13"/>
      <c r="F544" s="13"/>
      <c r="G544" s="13"/>
      <c r="H544" s="129"/>
      <c r="I544" s="13"/>
      <c r="J544" s="24"/>
      <c r="K544" s="24"/>
    </row>
    <row r="545" spans="1:11" ht="25" customHeight="1" x14ac:dyDescent="0.35">
      <c r="A545" s="1"/>
      <c r="B545" s="1"/>
      <c r="C545" s="1"/>
      <c r="D545" s="1"/>
      <c r="E545" s="13"/>
      <c r="F545" s="13"/>
      <c r="G545" s="13"/>
      <c r="H545" s="129"/>
      <c r="I545" s="13"/>
      <c r="J545" s="24"/>
      <c r="K545" s="24"/>
    </row>
    <row r="546" spans="1:11" ht="25" customHeight="1" x14ac:dyDescent="0.35">
      <c r="A546" s="1"/>
      <c r="B546" s="1"/>
      <c r="C546" s="1"/>
      <c r="D546" s="1"/>
      <c r="E546" s="13"/>
      <c r="F546" s="13"/>
      <c r="G546" s="13"/>
      <c r="H546" s="129"/>
      <c r="I546" s="13"/>
      <c r="J546" s="24"/>
      <c r="K546" s="24"/>
    </row>
    <row r="547" spans="1:11" ht="25" customHeight="1" x14ac:dyDescent="0.35">
      <c r="A547" s="1"/>
      <c r="B547" s="1"/>
      <c r="C547" s="1"/>
      <c r="D547" s="1"/>
      <c r="E547" s="13"/>
      <c r="F547" s="13"/>
      <c r="G547" s="13"/>
      <c r="H547" s="129"/>
      <c r="I547" s="13"/>
      <c r="J547" s="24"/>
      <c r="K547" s="24"/>
    </row>
    <row r="548" spans="1:11" ht="25" customHeight="1" x14ac:dyDescent="0.35">
      <c r="A548" s="1"/>
      <c r="B548" s="1"/>
      <c r="C548" s="1"/>
      <c r="D548" s="1"/>
      <c r="E548" s="13"/>
      <c r="F548" s="13"/>
      <c r="G548" s="13"/>
      <c r="H548" s="129"/>
      <c r="I548" s="13"/>
      <c r="J548" s="24"/>
      <c r="K548" s="24"/>
    </row>
    <row r="549" spans="1:11" ht="25" customHeight="1" x14ac:dyDescent="0.35">
      <c r="A549" s="1"/>
      <c r="B549" s="1"/>
      <c r="C549" s="1"/>
      <c r="D549" s="1"/>
      <c r="E549" s="13"/>
      <c r="F549" s="13"/>
      <c r="G549" s="13"/>
      <c r="H549" s="129"/>
      <c r="I549" s="13"/>
      <c r="J549" s="24"/>
      <c r="K549" s="24"/>
    </row>
    <row r="550" spans="1:11" ht="25" customHeight="1" x14ac:dyDescent="0.35">
      <c r="A550" s="1"/>
      <c r="B550" s="1"/>
      <c r="C550" s="1"/>
      <c r="D550" s="1"/>
      <c r="E550" s="13"/>
      <c r="F550" s="13"/>
      <c r="G550" s="13"/>
      <c r="H550" s="129"/>
      <c r="I550" s="13"/>
      <c r="J550" s="24"/>
      <c r="K550" s="24"/>
    </row>
    <row r="551" spans="1:11" ht="25" customHeight="1" x14ac:dyDescent="0.35">
      <c r="A551" s="1"/>
      <c r="B551" s="1"/>
      <c r="C551" s="1"/>
      <c r="D551" s="1"/>
      <c r="E551" s="13"/>
      <c r="F551" s="13"/>
      <c r="G551" s="13"/>
      <c r="H551" s="129"/>
      <c r="I551" s="13"/>
      <c r="J551" s="24"/>
      <c r="K551" s="24"/>
    </row>
    <row r="552" spans="1:11" ht="25" customHeight="1" x14ac:dyDescent="0.35">
      <c r="A552" s="1"/>
      <c r="B552" s="1"/>
      <c r="C552" s="1"/>
      <c r="D552" s="1"/>
      <c r="E552" s="13"/>
      <c r="F552" s="13"/>
      <c r="G552" s="13"/>
      <c r="H552" s="129"/>
      <c r="I552" s="13"/>
      <c r="J552" s="24"/>
      <c r="K552" s="24"/>
    </row>
    <row r="553" spans="1:11" ht="25" customHeight="1" x14ac:dyDescent="0.35">
      <c r="A553" s="1"/>
      <c r="B553" s="1"/>
      <c r="C553" s="1"/>
      <c r="D553" s="1"/>
      <c r="E553" s="13"/>
      <c r="F553" s="13"/>
      <c r="G553" s="13"/>
      <c r="H553" s="129"/>
      <c r="I553" s="13"/>
      <c r="J553" s="24"/>
      <c r="K553" s="24"/>
    </row>
    <row r="554" spans="1:11" ht="25" customHeight="1" x14ac:dyDescent="0.35">
      <c r="A554" s="1"/>
      <c r="B554" s="1"/>
      <c r="C554" s="1"/>
      <c r="D554" s="1"/>
      <c r="E554" s="13"/>
      <c r="F554" s="13"/>
      <c r="G554" s="13"/>
      <c r="H554" s="129"/>
      <c r="I554" s="13"/>
      <c r="J554" s="24"/>
      <c r="K554" s="24"/>
    </row>
    <row r="555" spans="1:11" ht="25" customHeight="1" x14ac:dyDescent="0.35">
      <c r="A555" s="1"/>
      <c r="B555" s="1"/>
      <c r="C555" s="1"/>
      <c r="D555" s="1"/>
      <c r="E555" s="13"/>
      <c r="F555" s="13"/>
      <c r="G555" s="13"/>
      <c r="H555" s="129"/>
      <c r="I555" s="13"/>
      <c r="J555" s="24"/>
      <c r="K555" s="24"/>
    </row>
    <row r="556" spans="1:11" ht="25" customHeight="1" x14ac:dyDescent="0.35">
      <c r="A556" s="1"/>
      <c r="B556" s="1"/>
      <c r="C556" s="1"/>
      <c r="D556" s="1"/>
      <c r="E556" s="13"/>
      <c r="F556" s="13"/>
      <c r="G556" s="13"/>
      <c r="H556" s="129"/>
      <c r="I556" s="13"/>
      <c r="J556" s="24"/>
      <c r="K556" s="24"/>
    </row>
    <row r="557" spans="1:11" ht="25" customHeight="1" x14ac:dyDescent="0.35">
      <c r="A557" s="1"/>
      <c r="B557" s="1"/>
      <c r="C557" s="1"/>
      <c r="D557" s="1"/>
      <c r="E557" s="13"/>
      <c r="F557" s="13"/>
      <c r="G557" s="13"/>
      <c r="H557" s="129"/>
      <c r="I557" s="13"/>
      <c r="J557" s="24"/>
      <c r="K557" s="24"/>
    </row>
    <row r="558" spans="1:11" ht="25" customHeight="1" x14ac:dyDescent="0.35">
      <c r="A558" s="1"/>
      <c r="B558" s="1"/>
      <c r="C558" s="1"/>
      <c r="D558" s="1"/>
      <c r="E558" s="13"/>
      <c r="F558" s="13"/>
      <c r="G558" s="13"/>
      <c r="H558" s="129"/>
      <c r="I558" s="13"/>
      <c r="J558" s="24"/>
      <c r="K558" s="24"/>
    </row>
    <row r="559" spans="1:11" ht="25" customHeight="1" x14ac:dyDescent="0.35">
      <c r="A559" s="1"/>
      <c r="B559" s="1"/>
      <c r="C559" s="1"/>
      <c r="D559" s="1"/>
      <c r="E559" s="13"/>
      <c r="F559" s="13"/>
      <c r="G559" s="13"/>
      <c r="H559" s="129"/>
      <c r="I559" s="13"/>
      <c r="J559" s="24"/>
      <c r="K559" s="24"/>
    </row>
    <row r="560" spans="1:11" ht="25" customHeight="1" x14ac:dyDescent="0.35">
      <c r="A560" s="1"/>
      <c r="B560" s="1"/>
      <c r="C560" s="1"/>
      <c r="D560" s="1"/>
      <c r="E560" s="13"/>
      <c r="F560" s="13"/>
      <c r="G560" s="13"/>
      <c r="H560" s="129"/>
      <c r="I560" s="13"/>
      <c r="J560" s="24"/>
      <c r="K560" s="24"/>
    </row>
    <row r="561" spans="1:11" ht="25" customHeight="1" x14ac:dyDescent="0.35">
      <c r="A561" s="1"/>
      <c r="B561" s="1"/>
      <c r="C561" s="1"/>
      <c r="D561" s="1"/>
      <c r="E561" s="13"/>
      <c r="F561" s="13"/>
      <c r="G561" s="13"/>
      <c r="H561" s="129"/>
      <c r="I561" s="13"/>
      <c r="J561" s="24"/>
      <c r="K561" s="24"/>
    </row>
    <row r="562" spans="1:11" ht="25" customHeight="1" x14ac:dyDescent="0.35">
      <c r="A562" s="1"/>
      <c r="B562" s="1"/>
      <c r="C562" s="1"/>
      <c r="D562" s="1"/>
      <c r="E562" s="13"/>
      <c r="F562" s="13"/>
      <c r="G562" s="13"/>
      <c r="H562" s="129"/>
      <c r="I562" s="13"/>
      <c r="J562" s="24"/>
      <c r="K562" s="24"/>
    </row>
    <row r="563" spans="1:11" ht="25" customHeight="1" x14ac:dyDescent="0.35">
      <c r="A563" s="1"/>
      <c r="B563" s="1"/>
      <c r="C563" s="1"/>
      <c r="D563" s="1"/>
      <c r="E563" s="13"/>
      <c r="F563" s="13"/>
      <c r="G563" s="13"/>
      <c r="H563" s="129"/>
      <c r="I563" s="13"/>
      <c r="J563" s="24"/>
      <c r="K563" s="24"/>
    </row>
    <row r="564" spans="1:11" ht="25" customHeight="1" x14ac:dyDescent="0.35">
      <c r="A564" s="1"/>
      <c r="B564" s="1"/>
      <c r="C564" s="1"/>
      <c r="D564" s="1"/>
      <c r="E564" s="13"/>
      <c r="F564" s="13"/>
      <c r="G564" s="13"/>
      <c r="H564" s="129"/>
      <c r="I564" s="13"/>
      <c r="J564" s="24"/>
      <c r="K564" s="24"/>
    </row>
    <row r="565" spans="1:11" ht="25" customHeight="1" x14ac:dyDescent="0.35">
      <c r="A565" s="1"/>
      <c r="B565" s="1"/>
      <c r="C565" s="1"/>
      <c r="D565" s="1"/>
      <c r="E565" s="13"/>
      <c r="F565" s="13"/>
      <c r="G565" s="13"/>
      <c r="H565" s="129"/>
      <c r="I565" s="13"/>
      <c r="J565" s="24"/>
      <c r="K565" s="24"/>
    </row>
    <row r="566" spans="1:11" ht="25" customHeight="1" x14ac:dyDescent="0.35">
      <c r="A566" s="1"/>
      <c r="B566" s="1"/>
      <c r="C566" s="1"/>
      <c r="D566" s="1"/>
      <c r="E566" s="13"/>
      <c r="F566" s="13"/>
      <c r="G566" s="13"/>
      <c r="H566" s="129"/>
      <c r="I566" s="13"/>
      <c r="J566" s="24"/>
      <c r="K566" s="24"/>
    </row>
    <row r="567" spans="1:11" ht="25" customHeight="1" x14ac:dyDescent="0.35">
      <c r="A567" s="1"/>
      <c r="B567" s="1"/>
      <c r="C567" s="1"/>
      <c r="D567" s="1"/>
      <c r="E567" s="13"/>
      <c r="F567" s="13"/>
      <c r="G567" s="13"/>
      <c r="H567" s="129"/>
      <c r="I567" s="13"/>
      <c r="J567" s="24"/>
      <c r="K567" s="24"/>
    </row>
    <row r="568" spans="1:11" ht="25" customHeight="1" x14ac:dyDescent="0.35">
      <c r="A568" s="1"/>
      <c r="B568" s="1"/>
      <c r="C568" s="1"/>
      <c r="D568" s="1"/>
      <c r="E568" s="13"/>
      <c r="F568" s="13"/>
      <c r="G568" s="13"/>
      <c r="H568" s="129"/>
      <c r="I568" s="13"/>
      <c r="J568" s="24"/>
      <c r="K568" s="24"/>
    </row>
    <row r="569" spans="1:11" ht="25" customHeight="1" x14ac:dyDescent="0.35">
      <c r="A569" s="1"/>
      <c r="B569" s="1"/>
      <c r="C569" s="1"/>
      <c r="D569" s="1"/>
      <c r="E569" s="13"/>
      <c r="F569" s="13"/>
      <c r="G569" s="13"/>
      <c r="H569" s="129"/>
      <c r="I569" s="13"/>
      <c r="J569" s="24"/>
      <c r="K569" s="24"/>
    </row>
    <row r="570" spans="1:11" ht="25" customHeight="1" x14ac:dyDescent="0.35">
      <c r="A570" s="1"/>
      <c r="B570" s="1"/>
      <c r="C570" s="1"/>
      <c r="D570" s="1"/>
      <c r="E570" s="13"/>
      <c r="F570" s="13"/>
      <c r="G570" s="13"/>
      <c r="H570" s="129"/>
      <c r="I570" s="13"/>
      <c r="J570" s="24"/>
      <c r="K570" s="24"/>
    </row>
    <row r="571" spans="1:11" ht="25" customHeight="1" x14ac:dyDescent="0.35">
      <c r="A571" s="1"/>
      <c r="B571" s="1"/>
      <c r="C571" s="1"/>
      <c r="D571" s="1"/>
      <c r="E571" s="13"/>
      <c r="F571" s="13"/>
      <c r="G571" s="13"/>
      <c r="H571" s="129"/>
      <c r="I571" s="13"/>
      <c r="J571" s="24"/>
      <c r="K571" s="24"/>
    </row>
    <row r="572" spans="1:11" ht="25" customHeight="1" x14ac:dyDescent="0.35">
      <c r="A572" s="1"/>
      <c r="B572" s="1"/>
      <c r="C572" s="1"/>
      <c r="D572" s="1"/>
      <c r="E572" s="13"/>
      <c r="F572" s="13"/>
      <c r="G572" s="13"/>
      <c r="H572" s="129"/>
      <c r="I572" s="13"/>
      <c r="J572" s="24"/>
      <c r="K572" s="24"/>
    </row>
    <row r="573" spans="1:11" ht="25" customHeight="1" x14ac:dyDescent="0.35">
      <c r="A573" s="1"/>
      <c r="B573" s="1"/>
      <c r="C573" s="1"/>
      <c r="D573" s="1"/>
      <c r="E573" s="13"/>
      <c r="F573" s="13"/>
      <c r="G573" s="13"/>
      <c r="H573" s="129"/>
      <c r="I573" s="13"/>
      <c r="J573" s="24"/>
      <c r="K573" s="24"/>
    </row>
    <row r="574" spans="1:11" ht="25" customHeight="1" x14ac:dyDescent="0.35">
      <c r="A574" s="1"/>
      <c r="B574" s="1"/>
      <c r="C574" s="1"/>
      <c r="D574" s="1"/>
      <c r="E574" s="13"/>
      <c r="F574" s="13"/>
      <c r="G574" s="13"/>
      <c r="H574" s="129"/>
      <c r="I574" s="13"/>
      <c r="J574" s="24"/>
      <c r="K574" s="24"/>
    </row>
    <row r="575" spans="1:11" ht="25" customHeight="1" x14ac:dyDescent="0.35">
      <c r="A575" s="1"/>
      <c r="B575" s="1"/>
      <c r="C575" s="1"/>
      <c r="D575" s="1"/>
      <c r="E575" s="13"/>
      <c r="F575" s="13"/>
      <c r="G575" s="13"/>
      <c r="H575" s="129"/>
      <c r="I575" s="13"/>
      <c r="J575" s="24"/>
      <c r="K575" s="24"/>
    </row>
    <row r="576" spans="1:11" ht="25" customHeight="1" x14ac:dyDescent="0.35">
      <c r="A576" s="1"/>
      <c r="B576" s="1"/>
      <c r="C576" s="1"/>
      <c r="D576" s="1"/>
      <c r="E576" s="13"/>
      <c r="F576" s="13"/>
      <c r="G576" s="13"/>
      <c r="H576" s="129"/>
      <c r="I576" s="13"/>
      <c r="J576" s="24"/>
      <c r="K576" s="24"/>
    </row>
    <row r="577" spans="1:11" ht="25" customHeight="1" x14ac:dyDescent="0.35">
      <c r="A577" s="1"/>
      <c r="B577" s="1"/>
      <c r="C577" s="1"/>
      <c r="D577" s="1"/>
      <c r="E577" s="13"/>
      <c r="F577" s="13"/>
      <c r="G577" s="13"/>
      <c r="H577" s="129"/>
      <c r="I577" s="13"/>
      <c r="J577" s="24"/>
      <c r="K577" s="24"/>
    </row>
    <row r="578" spans="1:11" ht="25" customHeight="1" x14ac:dyDescent="0.35">
      <c r="A578" s="1"/>
      <c r="B578" s="1"/>
      <c r="C578" s="1"/>
      <c r="D578" s="1"/>
      <c r="E578" s="13"/>
      <c r="F578" s="13"/>
      <c r="G578" s="13"/>
      <c r="H578" s="129"/>
      <c r="I578" s="13"/>
      <c r="J578" s="24"/>
      <c r="K578" s="24"/>
    </row>
    <row r="579" spans="1:11" ht="25" customHeight="1" x14ac:dyDescent="0.35">
      <c r="A579" s="1"/>
      <c r="B579" s="1"/>
      <c r="C579" s="1"/>
      <c r="D579" s="1"/>
      <c r="E579" s="13"/>
      <c r="F579" s="13"/>
      <c r="G579" s="13"/>
      <c r="H579" s="129"/>
      <c r="I579" s="13"/>
      <c r="J579" s="24"/>
      <c r="K579" s="24"/>
    </row>
    <row r="580" spans="1:11" ht="25" customHeight="1" x14ac:dyDescent="0.35">
      <c r="A580" s="1"/>
      <c r="B580" s="1"/>
      <c r="C580" s="1"/>
      <c r="D580" s="1"/>
      <c r="E580" s="13"/>
      <c r="F580" s="13"/>
      <c r="G580" s="13"/>
      <c r="H580" s="129"/>
      <c r="I580" s="13"/>
      <c r="J580" s="24"/>
      <c r="K580" s="24"/>
    </row>
    <row r="581" spans="1:11" ht="25" customHeight="1" x14ac:dyDescent="0.35">
      <c r="A581" s="1"/>
      <c r="B581" s="1"/>
      <c r="C581" s="1"/>
      <c r="D581" s="1"/>
      <c r="E581" s="13"/>
      <c r="F581" s="13"/>
      <c r="G581" s="13"/>
      <c r="H581" s="129"/>
      <c r="I581" s="13"/>
      <c r="J581" s="24"/>
      <c r="K581" s="24"/>
    </row>
    <row r="582" spans="1:11" ht="25" customHeight="1" x14ac:dyDescent="0.35">
      <c r="A582" s="1"/>
      <c r="B582" s="1"/>
      <c r="C582" s="1"/>
      <c r="D582" s="1"/>
      <c r="E582" s="13"/>
      <c r="F582" s="13"/>
      <c r="G582" s="13"/>
      <c r="H582" s="129"/>
      <c r="I582" s="13"/>
      <c r="J582" s="24"/>
      <c r="K582" s="24"/>
    </row>
    <row r="583" spans="1:11" ht="25" customHeight="1" x14ac:dyDescent="0.35">
      <c r="A583" s="1"/>
      <c r="B583" s="1"/>
      <c r="C583" s="1"/>
      <c r="D583" s="1"/>
      <c r="E583" s="13"/>
      <c r="F583" s="13"/>
      <c r="G583" s="13"/>
      <c r="H583" s="129"/>
      <c r="I583" s="13"/>
      <c r="J583" s="24"/>
      <c r="K583" s="24"/>
    </row>
    <row r="584" spans="1:11" ht="25" customHeight="1" x14ac:dyDescent="0.35">
      <c r="A584" s="1"/>
      <c r="B584" s="1"/>
      <c r="C584" s="1"/>
      <c r="D584" s="1"/>
      <c r="E584" s="13"/>
      <c r="F584" s="13"/>
      <c r="G584" s="13"/>
      <c r="H584" s="129"/>
      <c r="I584" s="13"/>
      <c r="J584" s="24"/>
      <c r="K584" s="24"/>
    </row>
    <row r="585" spans="1:11" ht="25" customHeight="1" x14ac:dyDescent="0.35">
      <c r="A585" s="1"/>
      <c r="B585" s="1"/>
      <c r="C585" s="1"/>
      <c r="D585" s="1"/>
      <c r="E585" s="13"/>
      <c r="F585" s="13"/>
      <c r="G585" s="13"/>
      <c r="H585" s="129"/>
      <c r="I585" s="13"/>
      <c r="J585" s="24"/>
      <c r="K585" s="24"/>
    </row>
    <row r="586" spans="1:11" ht="25" customHeight="1" x14ac:dyDescent="0.35">
      <c r="A586" s="1"/>
      <c r="B586" s="1"/>
      <c r="C586" s="1"/>
      <c r="D586" s="1"/>
      <c r="E586" s="13"/>
      <c r="F586" s="13"/>
      <c r="G586" s="13"/>
      <c r="H586" s="129"/>
      <c r="I586" s="13"/>
      <c r="J586" s="24"/>
      <c r="K586" s="24"/>
    </row>
    <row r="587" spans="1:11" ht="25" customHeight="1" x14ac:dyDescent="0.35">
      <c r="A587" s="1"/>
      <c r="B587" s="1"/>
      <c r="C587" s="1"/>
      <c r="D587" s="1"/>
      <c r="E587" s="13"/>
      <c r="F587" s="13"/>
      <c r="G587" s="13"/>
      <c r="H587" s="129"/>
      <c r="I587" s="13"/>
      <c r="J587" s="24"/>
      <c r="K587" s="24"/>
    </row>
    <row r="588" spans="1:11" ht="25" customHeight="1" x14ac:dyDescent="0.35">
      <c r="A588" s="1"/>
      <c r="B588" s="1"/>
      <c r="C588" s="1"/>
      <c r="D588" s="1"/>
      <c r="E588" s="13"/>
      <c r="F588" s="13"/>
      <c r="G588" s="13"/>
      <c r="H588" s="129"/>
      <c r="I588" s="13"/>
      <c r="J588" s="24"/>
      <c r="K588" s="24"/>
    </row>
    <row r="589" spans="1:11" ht="25" customHeight="1" x14ac:dyDescent="0.35">
      <c r="A589" s="1"/>
      <c r="B589" s="1"/>
      <c r="C589" s="1"/>
      <c r="D589" s="1"/>
      <c r="E589" s="13"/>
      <c r="F589" s="13"/>
      <c r="G589" s="13"/>
      <c r="H589" s="129"/>
      <c r="I589" s="13"/>
      <c r="J589" s="24"/>
      <c r="K589" s="24"/>
    </row>
    <row r="590" spans="1:11" ht="25" customHeight="1" x14ac:dyDescent="0.35">
      <c r="A590" s="1"/>
      <c r="B590" s="1"/>
      <c r="C590" s="1"/>
      <c r="D590" s="1"/>
      <c r="E590" s="13"/>
      <c r="F590" s="13"/>
      <c r="G590" s="13"/>
      <c r="H590" s="129"/>
      <c r="I590" s="13"/>
      <c r="J590" s="24"/>
      <c r="K590" s="24"/>
    </row>
    <row r="591" spans="1:11" ht="25" customHeight="1" x14ac:dyDescent="0.35">
      <c r="A591" s="1"/>
      <c r="B591" s="1"/>
      <c r="C591" s="1"/>
      <c r="D591" s="1"/>
      <c r="E591" s="13"/>
      <c r="F591" s="13"/>
      <c r="G591" s="13"/>
      <c r="H591" s="129"/>
      <c r="I591" s="13"/>
      <c r="J591" s="24"/>
      <c r="K591" s="24"/>
    </row>
    <row r="592" spans="1:11" ht="25" customHeight="1" x14ac:dyDescent="0.35">
      <c r="A592" s="1"/>
      <c r="B592" s="1"/>
      <c r="C592" s="1"/>
      <c r="D592" s="1"/>
      <c r="E592" s="13"/>
      <c r="F592" s="13"/>
      <c r="G592" s="13"/>
      <c r="H592" s="129"/>
      <c r="I592" s="13"/>
      <c r="J592" s="24"/>
      <c r="K592" s="24"/>
    </row>
    <row r="593" spans="1:11" ht="25" customHeight="1" x14ac:dyDescent="0.35">
      <c r="A593" s="1"/>
      <c r="B593" s="1"/>
      <c r="C593" s="1"/>
      <c r="D593" s="1"/>
      <c r="E593" s="13"/>
      <c r="F593" s="13"/>
      <c r="G593" s="13"/>
      <c r="H593" s="129"/>
      <c r="I593" s="13"/>
      <c r="J593" s="24"/>
      <c r="K593" s="24"/>
    </row>
    <row r="594" spans="1:11" ht="25" customHeight="1" x14ac:dyDescent="0.35">
      <c r="A594" s="1"/>
      <c r="B594" s="1"/>
      <c r="C594" s="1"/>
      <c r="D594" s="1"/>
      <c r="E594" s="13"/>
      <c r="F594" s="13"/>
      <c r="G594" s="13"/>
      <c r="H594" s="129"/>
      <c r="I594" s="13"/>
      <c r="J594" s="24"/>
      <c r="K594" s="24"/>
    </row>
    <row r="595" spans="1:11" ht="25" customHeight="1" x14ac:dyDescent="0.35">
      <c r="A595" s="1"/>
      <c r="B595" s="1"/>
      <c r="C595" s="1"/>
      <c r="D595" s="1"/>
      <c r="E595" s="13"/>
      <c r="F595" s="13"/>
      <c r="G595" s="13"/>
      <c r="H595" s="129"/>
      <c r="I595" s="13"/>
      <c r="J595" s="24"/>
      <c r="K595" s="24"/>
    </row>
    <row r="596" spans="1:11" ht="25" customHeight="1" x14ac:dyDescent="0.35">
      <c r="A596" s="1"/>
      <c r="B596" s="1"/>
      <c r="C596" s="1"/>
      <c r="D596" s="1"/>
      <c r="E596" s="13"/>
      <c r="F596" s="13"/>
      <c r="G596" s="13"/>
      <c r="H596" s="129"/>
      <c r="I596" s="13"/>
      <c r="J596" s="24"/>
      <c r="K596" s="24"/>
    </row>
    <row r="597" spans="1:11" ht="25" customHeight="1" x14ac:dyDescent="0.35">
      <c r="A597" s="1"/>
      <c r="B597" s="1"/>
      <c r="C597" s="1"/>
      <c r="D597" s="1"/>
      <c r="E597" s="13"/>
      <c r="F597" s="13"/>
      <c r="G597" s="13"/>
      <c r="H597" s="129"/>
      <c r="I597" s="13"/>
      <c r="J597" s="24"/>
      <c r="K597" s="24"/>
    </row>
    <row r="598" spans="1:11" ht="25" customHeight="1" x14ac:dyDescent="0.35">
      <c r="A598" s="1"/>
      <c r="B598" s="1"/>
      <c r="C598" s="1"/>
      <c r="D598" s="1"/>
      <c r="E598" s="13"/>
      <c r="F598" s="13"/>
      <c r="G598" s="13"/>
      <c r="H598" s="129"/>
      <c r="I598" s="13"/>
      <c r="J598" s="24"/>
      <c r="K598" s="24"/>
    </row>
    <row r="599" spans="1:11" ht="25" customHeight="1" x14ac:dyDescent="0.35">
      <c r="A599" s="1"/>
      <c r="B599" s="1"/>
      <c r="C599" s="1"/>
      <c r="D599" s="1"/>
      <c r="E599" s="13"/>
      <c r="F599" s="13"/>
      <c r="G599" s="13"/>
      <c r="H599" s="129"/>
      <c r="I599" s="13"/>
      <c r="J599" s="24"/>
      <c r="K599" s="24"/>
    </row>
    <row r="600" spans="1:11" ht="25" customHeight="1" x14ac:dyDescent="0.35">
      <c r="A600" s="1"/>
      <c r="B600" s="1"/>
      <c r="C600" s="1"/>
      <c r="D600" s="1"/>
      <c r="E600" s="13"/>
      <c r="F600" s="13"/>
      <c r="G600" s="13"/>
      <c r="H600" s="129"/>
      <c r="I600" s="13"/>
      <c r="J600" s="24"/>
      <c r="K600" s="24"/>
    </row>
    <row r="601" spans="1:11" ht="25" customHeight="1" x14ac:dyDescent="0.35">
      <c r="A601" s="1"/>
      <c r="B601" s="1"/>
      <c r="C601" s="1"/>
      <c r="D601" s="1"/>
      <c r="E601" s="13"/>
      <c r="F601" s="13"/>
      <c r="G601" s="13"/>
      <c r="H601" s="129"/>
      <c r="I601" s="13"/>
      <c r="J601" s="24"/>
      <c r="K601" s="24"/>
    </row>
    <row r="602" spans="1:11" ht="25" customHeight="1" x14ac:dyDescent="0.35">
      <c r="A602" s="1"/>
      <c r="B602" s="1"/>
      <c r="C602" s="1"/>
      <c r="D602" s="1"/>
      <c r="E602" s="13"/>
      <c r="F602" s="13"/>
      <c r="G602" s="13"/>
      <c r="H602" s="129"/>
      <c r="I602" s="13"/>
      <c r="J602" s="24"/>
      <c r="K602" s="24"/>
    </row>
    <row r="603" spans="1:11" ht="25" customHeight="1" x14ac:dyDescent="0.35">
      <c r="A603" s="1"/>
      <c r="B603" s="1"/>
      <c r="C603" s="1"/>
      <c r="D603" s="1"/>
      <c r="E603" s="13"/>
      <c r="F603" s="13"/>
      <c r="G603" s="13"/>
      <c r="H603" s="129"/>
      <c r="I603" s="13"/>
      <c r="J603" s="24"/>
      <c r="K603" s="24"/>
    </row>
    <row r="604" spans="1:11" ht="25" customHeight="1" x14ac:dyDescent="0.35">
      <c r="A604" s="1"/>
      <c r="B604" s="1"/>
      <c r="C604" s="1"/>
      <c r="D604" s="1"/>
      <c r="E604" s="13"/>
      <c r="F604" s="13"/>
      <c r="G604" s="13"/>
      <c r="H604" s="129"/>
      <c r="I604" s="13"/>
      <c r="J604" s="24"/>
      <c r="K604" s="24"/>
    </row>
    <row r="605" spans="1:11" ht="25" customHeight="1" x14ac:dyDescent="0.35">
      <c r="A605" s="1"/>
      <c r="B605" s="1"/>
      <c r="C605" s="1"/>
      <c r="D605" s="1"/>
      <c r="E605" s="13"/>
      <c r="F605" s="13"/>
      <c r="G605" s="13"/>
      <c r="H605" s="129"/>
      <c r="I605" s="13"/>
      <c r="J605" s="24"/>
      <c r="K605" s="24"/>
    </row>
    <row r="606" spans="1:11" ht="25" customHeight="1" x14ac:dyDescent="0.35">
      <c r="A606" s="1"/>
      <c r="B606" s="1"/>
      <c r="C606" s="1"/>
      <c r="D606" s="1"/>
      <c r="E606" s="13"/>
      <c r="F606" s="13"/>
      <c r="G606" s="13"/>
      <c r="H606" s="129"/>
      <c r="I606" s="13"/>
      <c r="J606" s="24"/>
      <c r="K606" s="24"/>
    </row>
    <row r="607" spans="1:11" ht="25" customHeight="1" x14ac:dyDescent="0.35">
      <c r="A607" s="1"/>
      <c r="B607" s="1"/>
      <c r="C607" s="1"/>
      <c r="D607" s="1"/>
      <c r="E607" s="13"/>
      <c r="F607" s="13"/>
      <c r="G607" s="13"/>
      <c r="H607" s="129"/>
      <c r="I607" s="13"/>
      <c r="J607" s="24"/>
      <c r="K607" s="24"/>
    </row>
    <row r="608" spans="1:11" ht="25" customHeight="1" x14ac:dyDescent="0.35">
      <c r="A608" s="1"/>
      <c r="B608" s="1"/>
      <c r="C608" s="1"/>
      <c r="D608" s="1"/>
      <c r="E608" s="13"/>
      <c r="F608" s="13"/>
      <c r="G608" s="13"/>
      <c r="H608" s="129"/>
      <c r="I608" s="13"/>
      <c r="J608" s="24"/>
      <c r="K608" s="24"/>
    </row>
    <row r="609" spans="1:11" ht="25" customHeight="1" x14ac:dyDescent="0.35">
      <c r="A609" s="1"/>
      <c r="B609" s="1"/>
      <c r="C609" s="1"/>
      <c r="D609" s="1"/>
      <c r="E609" s="13"/>
      <c r="F609" s="13"/>
      <c r="G609" s="13"/>
      <c r="H609" s="129"/>
      <c r="I609" s="13"/>
      <c r="J609" s="24"/>
      <c r="K609" s="24"/>
    </row>
    <row r="610" spans="1:11" ht="25" customHeight="1" x14ac:dyDescent="0.35">
      <c r="A610" s="1"/>
      <c r="B610" s="1"/>
      <c r="C610" s="1"/>
      <c r="D610" s="1"/>
      <c r="E610" s="13"/>
      <c r="F610" s="13"/>
      <c r="G610" s="13"/>
      <c r="H610" s="129"/>
      <c r="I610" s="13"/>
      <c r="J610" s="24"/>
      <c r="K610" s="24"/>
    </row>
    <row r="611" spans="1:11" ht="25" customHeight="1" x14ac:dyDescent="0.35">
      <c r="A611" s="1"/>
      <c r="B611" s="1"/>
      <c r="C611" s="1"/>
      <c r="D611" s="1"/>
      <c r="E611" s="13"/>
      <c r="F611" s="13"/>
      <c r="G611" s="13"/>
      <c r="H611" s="129"/>
      <c r="I611" s="13"/>
      <c r="J611" s="24"/>
      <c r="K611" s="24"/>
    </row>
    <row r="612" spans="1:11" ht="25" customHeight="1" x14ac:dyDescent="0.35">
      <c r="A612" s="1"/>
      <c r="B612" s="1"/>
      <c r="C612" s="1"/>
      <c r="D612" s="1"/>
      <c r="E612" s="13"/>
      <c r="F612" s="13"/>
      <c r="G612" s="13"/>
      <c r="H612" s="129"/>
      <c r="I612" s="13"/>
      <c r="J612" s="24"/>
      <c r="K612" s="24"/>
    </row>
    <row r="613" spans="1:11" ht="25" customHeight="1" x14ac:dyDescent="0.35">
      <c r="A613" s="1"/>
      <c r="B613" s="1"/>
      <c r="C613" s="1"/>
      <c r="D613" s="1"/>
      <c r="E613" s="13"/>
      <c r="F613" s="13"/>
      <c r="G613" s="13"/>
      <c r="H613" s="129"/>
      <c r="I613" s="13"/>
      <c r="J613" s="24"/>
      <c r="K613" s="24"/>
    </row>
    <row r="614" spans="1:11" ht="25" customHeight="1" x14ac:dyDescent="0.35">
      <c r="A614" s="1"/>
      <c r="B614" s="1"/>
      <c r="C614" s="1"/>
      <c r="D614" s="1"/>
      <c r="E614" s="13"/>
      <c r="F614" s="13"/>
      <c r="G614" s="13"/>
      <c r="H614" s="129"/>
      <c r="I614" s="13"/>
      <c r="J614" s="24"/>
      <c r="K614" s="24"/>
    </row>
    <row r="615" spans="1:11" ht="25" customHeight="1" x14ac:dyDescent="0.35">
      <c r="A615" s="1"/>
      <c r="B615" s="1"/>
      <c r="C615" s="1"/>
      <c r="D615" s="1"/>
      <c r="E615" s="13"/>
      <c r="F615" s="13"/>
      <c r="G615" s="13"/>
      <c r="H615" s="129"/>
      <c r="I615" s="13"/>
      <c r="J615" s="24"/>
      <c r="K615" s="24"/>
    </row>
    <row r="616" spans="1:11" ht="25" customHeight="1" x14ac:dyDescent="0.35">
      <c r="A616" s="1"/>
      <c r="B616" s="1"/>
      <c r="C616" s="1"/>
      <c r="D616" s="1"/>
      <c r="E616" s="13"/>
      <c r="F616" s="13"/>
      <c r="G616" s="13"/>
      <c r="H616" s="129"/>
      <c r="I616" s="13"/>
      <c r="J616" s="24"/>
      <c r="K616" s="24"/>
    </row>
    <row r="617" spans="1:11" ht="25" customHeight="1" x14ac:dyDescent="0.35">
      <c r="A617" s="1"/>
      <c r="B617" s="1"/>
      <c r="C617" s="1"/>
      <c r="D617" s="1"/>
      <c r="E617" s="13"/>
      <c r="F617" s="13"/>
      <c r="G617" s="13"/>
      <c r="H617" s="129"/>
      <c r="I617" s="13"/>
      <c r="J617" s="24"/>
      <c r="K617" s="24"/>
    </row>
    <row r="618" spans="1:11" ht="25" customHeight="1" x14ac:dyDescent="0.35">
      <c r="A618" s="1"/>
      <c r="B618" s="1"/>
      <c r="C618" s="1"/>
      <c r="D618" s="1"/>
      <c r="E618" s="13"/>
      <c r="F618" s="13"/>
      <c r="G618" s="13"/>
      <c r="H618" s="129"/>
      <c r="I618" s="13"/>
      <c r="J618" s="24"/>
      <c r="K618" s="24"/>
    </row>
    <row r="619" spans="1:11" ht="25" customHeight="1" x14ac:dyDescent="0.35">
      <c r="A619" s="1"/>
      <c r="B619" s="1"/>
      <c r="C619" s="1"/>
      <c r="D619" s="1"/>
      <c r="E619" s="13"/>
      <c r="F619" s="13"/>
      <c r="G619" s="13"/>
      <c r="H619" s="129"/>
      <c r="I619" s="13"/>
      <c r="J619" s="24"/>
      <c r="K619" s="24"/>
    </row>
    <row r="620" spans="1:11" ht="25" customHeight="1" x14ac:dyDescent="0.35">
      <c r="A620" s="1"/>
      <c r="B620" s="1"/>
      <c r="C620" s="1"/>
      <c r="D620" s="1"/>
      <c r="E620" s="13"/>
      <c r="F620" s="13"/>
      <c r="G620" s="13"/>
      <c r="H620" s="129"/>
      <c r="I620" s="13"/>
      <c r="J620" s="24"/>
      <c r="K620" s="24"/>
    </row>
    <row r="621" spans="1:11" ht="25" customHeight="1" x14ac:dyDescent="0.35">
      <c r="A621" s="1"/>
      <c r="B621" s="1"/>
      <c r="C621" s="1"/>
      <c r="D621" s="1"/>
      <c r="E621" s="13"/>
      <c r="F621" s="13"/>
      <c r="G621" s="13"/>
      <c r="H621" s="129"/>
      <c r="I621" s="13"/>
      <c r="J621" s="24"/>
      <c r="K621" s="24"/>
    </row>
    <row r="622" spans="1:11" ht="25" customHeight="1" x14ac:dyDescent="0.35">
      <c r="A622" s="1"/>
      <c r="B622" s="1"/>
      <c r="C622" s="1"/>
      <c r="D622" s="1"/>
      <c r="E622" s="13"/>
      <c r="F622" s="13"/>
      <c r="G622" s="13"/>
      <c r="H622" s="129"/>
      <c r="I622" s="13"/>
      <c r="J622" s="24"/>
      <c r="K622" s="24"/>
    </row>
    <row r="623" spans="1:11" ht="25" customHeight="1" x14ac:dyDescent="0.35">
      <c r="A623" s="1"/>
      <c r="B623" s="1"/>
      <c r="C623" s="1"/>
      <c r="D623" s="1"/>
      <c r="E623" s="13"/>
      <c r="F623" s="13"/>
      <c r="G623" s="13"/>
      <c r="H623" s="129"/>
      <c r="I623" s="13"/>
      <c r="J623" s="24"/>
      <c r="K623" s="24"/>
    </row>
    <row r="624" spans="1:11" ht="25" customHeight="1" x14ac:dyDescent="0.35">
      <c r="A624" s="1"/>
      <c r="B624" s="1"/>
      <c r="C624" s="1"/>
      <c r="D624" s="1"/>
      <c r="E624" s="13"/>
      <c r="F624" s="13"/>
      <c r="G624" s="13"/>
      <c r="H624" s="129"/>
      <c r="I624" s="13"/>
      <c r="J624" s="24"/>
      <c r="K624" s="24"/>
    </row>
    <row r="625" spans="1:11" ht="25" customHeight="1" x14ac:dyDescent="0.35">
      <c r="A625" s="1"/>
      <c r="B625" s="1"/>
      <c r="C625" s="1"/>
      <c r="D625" s="1"/>
      <c r="E625" s="13"/>
      <c r="F625" s="13"/>
      <c r="G625" s="13"/>
      <c r="H625" s="129"/>
      <c r="I625" s="13"/>
      <c r="J625" s="24"/>
      <c r="K625" s="24"/>
    </row>
    <row r="626" spans="1:11" ht="25" customHeight="1" x14ac:dyDescent="0.35">
      <c r="A626" s="1"/>
      <c r="B626" s="1"/>
      <c r="C626" s="1"/>
      <c r="D626" s="1"/>
      <c r="E626" s="13"/>
      <c r="F626" s="13"/>
      <c r="G626" s="13"/>
      <c r="H626" s="129"/>
      <c r="I626" s="13"/>
      <c r="J626" s="24"/>
      <c r="K626" s="24"/>
    </row>
    <row r="627" spans="1:11" ht="25" customHeight="1" x14ac:dyDescent="0.35">
      <c r="A627" s="1"/>
      <c r="B627" s="1"/>
      <c r="C627" s="1"/>
      <c r="D627" s="1"/>
      <c r="E627" s="13"/>
      <c r="F627" s="13"/>
      <c r="G627" s="13"/>
      <c r="H627" s="129"/>
      <c r="I627" s="13"/>
      <c r="J627" s="24"/>
      <c r="K627" s="24"/>
    </row>
    <row r="628" spans="1:11" ht="25" customHeight="1" x14ac:dyDescent="0.35">
      <c r="A628" s="1"/>
      <c r="B628" s="1"/>
      <c r="C628" s="1"/>
      <c r="D628" s="1"/>
      <c r="E628" s="13"/>
      <c r="F628" s="13"/>
      <c r="G628" s="13"/>
      <c r="H628" s="129"/>
      <c r="I628" s="13"/>
      <c r="J628" s="24"/>
      <c r="K628" s="24"/>
    </row>
    <row r="629" spans="1:11" ht="25" customHeight="1" x14ac:dyDescent="0.35">
      <c r="A629" s="1"/>
      <c r="B629" s="1"/>
      <c r="C629" s="1"/>
      <c r="D629" s="1"/>
      <c r="E629" s="13"/>
      <c r="F629" s="13"/>
      <c r="G629" s="13"/>
      <c r="H629" s="129"/>
      <c r="I629" s="13"/>
      <c r="J629" s="24"/>
      <c r="K629" s="24"/>
    </row>
    <row r="630" spans="1:11" ht="25" customHeight="1" x14ac:dyDescent="0.35">
      <c r="A630" s="1"/>
      <c r="B630" s="1"/>
      <c r="C630" s="1"/>
      <c r="D630" s="1"/>
      <c r="E630" s="13"/>
      <c r="F630" s="13"/>
      <c r="G630" s="13"/>
      <c r="H630" s="129"/>
      <c r="I630" s="13"/>
      <c r="J630" s="24"/>
      <c r="K630" s="24"/>
    </row>
    <row r="631" spans="1:11" ht="25" customHeight="1" x14ac:dyDescent="0.35">
      <c r="A631" s="1"/>
      <c r="B631" s="1"/>
      <c r="C631" s="1"/>
      <c r="D631" s="1"/>
      <c r="E631" s="13"/>
      <c r="F631" s="13"/>
      <c r="G631" s="13"/>
      <c r="H631" s="129"/>
      <c r="I631" s="13"/>
      <c r="J631" s="24"/>
      <c r="K631" s="24"/>
    </row>
    <row r="632" spans="1:11" ht="25" customHeight="1" x14ac:dyDescent="0.35">
      <c r="A632" s="1"/>
      <c r="B632" s="1"/>
      <c r="C632" s="1"/>
      <c r="D632" s="1"/>
      <c r="E632" s="13"/>
      <c r="F632" s="13"/>
      <c r="G632" s="13"/>
      <c r="H632" s="129"/>
      <c r="I632" s="13"/>
      <c r="J632" s="24"/>
      <c r="K632" s="24"/>
    </row>
    <row r="633" spans="1:11" ht="25" customHeight="1" x14ac:dyDescent="0.35">
      <c r="A633" s="1"/>
      <c r="B633" s="1"/>
      <c r="C633" s="1"/>
      <c r="D633" s="1"/>
      <c r="E633" s="13"/>
      <c r="F633" s="13"/>
      <c r="G633" s="13"/>
      <c r="H633" s="129"/>
      <c r="I633" s="13"/>
      <c r="J633" s="24"/>
      <c r="K633" s="24"/>
    </row>
    <row r="634" spans="1:11" ht="25" customHeight="1" x14ac:dyDescent="0.35">
      <c r="A634" s="1"/>
      <c r="B634" s="1"/>
      <c r="C634" s="1"/>
      <c r="D634" s="1"/>
      <c r="E634" s="13"/>
      <c r="F634" s="13"/>
      <c r="G634" s="13"/>
      <c r="H634" s="129"/>
      <c r="I634" s="13"/>
      <c r="J634" s="24"/>
      <c r="K634" s="24"/>
    </row>
    <row r="635" spans="1:11" ht="25" customHeight="1" x14ac:dyDescent="0.35">
      <c r="A635" s="1"/>
      <c r="B635" s="1"/>
      <c r="C635" s="1"/>
      <c r="D635" s="1"/>
      <c r="E635" s="13"/>
      <c r="F635" s="13"/>
      <c r="G635" s="13"/>
      <c r="H635" s="129"/>
      <c r="I635" s="13"/>
      <c r="J635" s="24"/>
      <c r="K635" s="24"/>
    </row>
    <row r="636" spans="1:11" ht="25" customHeight="1" x14ac:dyDescent="0.35">
      <c r="A636" s="1"/>
      <c r="B636" s="1"/>
      <c r="C636" s="1"/>
      <c r="D636" s="1"/>
      <c r="E636" s="13"/>
      <c r="F636" s="13"/>
      <c r="G636" s="13"/>
      <c r="H636" s="129"/>
      <c r="I636" s="13"/>
      <c r="J636" s="24"/>
      <c r="K636" s="24"/>
    </row>
    <row r="637" spans="1:11" ht="25" customHeight="1" x14ac:dyDescent="0.35">
      <c r="A637" s="1"/>
      <c r="B637" s="1"/>
      <c r="C637" s="1"/>
      <c r="D637" s="1"/>
      <c r="E637" s="13"/>
      <c r="F637" s="13"/>
      <c r="G637" s="13"/>
      <c r="H637" s="129"/>
      <c r="I637" s="13"/>
      <c r="J637" s="24"/>
      <c r="K637" s="24"/>
    </row>
    <row r="638" spans="1:11" ht="25" customHeight="1" x14ac:dyDescent="0.35">
      <c r="A638" s="1"/>
      <c r="B638" s="1"/>
      <c r="C638" s="1"/>
      <c r="D638" s="1"/>
      <c r="E638" s="13"/>
      <c r="F638" s="13"/>
      <c r="G638" s="13"/>
      <c r="H638" s="129"/>
      <c r="I638" s="13"/>
      <c r="J638" s="24"/>
      <c r="K638" s="24"/>
    </row>
    <row r="639" spans="1:11" ht="25" customHeight="1" x14ac:dyDescent="0.35">
      <c r="A639" s="1"/>
      <c r="B639" s="1"/>
      <c r="C639" s="1"/>
      <c r="D639" s="1"/>
      <c r="E639" s="13"/>
      <c r="F639" s="13"/>
      <c r="G639" s="13"/>
      <c r="H639" s="129"/>
      <c r="I639" s="13"/>
      <c r="J639" s="24"/>
      <c r="K639" s="24"/>
    </row>
    <row r="640" spans="1:11" ht="25" customHeight="1" x14ac:dyDescent="0.35">
      <c r="A640" s="1"/>
      <c r="B640" s="1"/>
      <c r="C640" s="1"/>
      <c r="D640" s="1"/>
      <c r="E640" s="13"/>
      <c r="F640" s="13"/>
      <c r="G640" s="13"/>
      <c r="H640" s="129"/>
      <c r="I640" s="13"/>
      <c r="J640" s="24"/>
      <c r="K640" s="24"/>
    </row>
    <row r="641" spans="1:11" ht="25" customHeight="1" x14ac:dyDescent="0.35">
      <c r="A641" s="1"/>
      <c r="B641" s="1"/>
      <c r="C641" s="1"/>
      <c r="D641" s="1"/>
      <c r="E641" s="13"/>
      <c r="F641" s="13"/>
      <c r="G641" s="13"/>
      <c r="H641" s="129"/>
      <c r="I641" s="13"/>
      <c r="J641" s="24"/>
      <c r="K641" s="24"/>
    </row>
    <row r="642" spans="1:11" ht="25" customHeight="1" x14ac:dyDescent="0.35">
      <c r="A642" s="1"/>
      <c r="B642" s="1"/>
      <c r="C642" s="1"/>
      <c r="D642" s="1"/>
      <c r="E642" s="13"/>
      <c r="F642" s="13"/>
      <c r="G642" s="13"/>
      <c r="H642" s="129"/>
      <c r="I642" s="13"/>
      <c r="J642" s="24"/>
      <c r="K642" s="24"/>
    </row>
    <row r="643" spans="1:11" ht="25" customHeight="1" x14ac:dyDescent="0.35">
      <c r="A643" s="1"/>
      <c r="B643" s="1"/>
      <c r="C643" s="1"/>
      <c r="D643" s="1"/>
      <c r="E643" s="13"/>
      <c r="F643" s="13"/>
      <c r="G643" s="13"/>
      <c r="H643" s="129"/>
      <c r="I643" s="13"/>
      <c r="J643" s="24"/>
      <c r="K643" s="24"/>
    </row>
    <row r="644" spans="1:11" ht="25" customHeight="1" x14ac:dyDescent="0.35">
      <c r="A644" s="1"/>
      <c r="B644" s="1"/>
      <c r="C644" s="1"/>
      <c r="D644" s="1"/>
      <c r="E644" s="13"/>
      <c r="F644" s="13"/>
      <c r="G644" s="13"/>
      <c r="H644" s="129"/>
      <c r="I644" s="13"/>
      <c r="J644" s="24"/>
      <c r="K644" s="24"/>
    </row>
    <row r="645" spans="1:11" ht="25" customHeight="1" x14ac:dyDescent="0.35">
      <c r="A645" s="1"/>
      <c r="B645" s="1"/>
      <c r="C645" s="1"/>
      <c r="D645" s="1"/>
      <c r="E645" s="13"/>
      <c r="F645" s="13"/>
      <c r="G645" s="13"/>
      <c r="H645" s="129"/>
      <c r="I645" s="13"/>
      <c r="J645" s="24"/>
      <c r="K645" s="24"/>
    </row>
    <row r="646" spans="1:11" ht="25" customHeight="1" x14ac:dyDescent="0.35">
      <c r="A646" s="1"/>
      <c r="B646" s="1"/>
      <c r="C646" s="1"/>
      <c r="D646" s="1"/>
      <c r="E646" s="13"/>
      <c r="F646" s="13"/>
      <c r="G646" s="13"/>
      <c r="H646" s="129"/>
      <c r="I646" s="13"/>
      <c r="J646" s="24"/>
      <c r="K646" s="24"/>
    </row>
    <row r="647" spans="1:11" ht="25" customHeight="1" x14ac:dyDescent="0.35">
      <c r="A647" s="1"/>
      <c r="B647" s="1"/>
      <c r="C647" s="1"/>
      <c r="D647" s="1"/>
      <c r="E647" s="13"/>
      <c r="F647" s="13"/>
      <c r="G647" s="13"/>
      <c r="H647" s="129"/>
      <c r="I647" s="13"/>
      <c r="J647" s="24"/>
      <c r="K647" s="24"/>
    </row>
    <row r="648" spans="1:11" ht="25" customHeight="1" x14ac:dyDescent="0.35">
      <c r="A648" s="1"/>
      <c r="B648" s="1"/>
      <c r="C648" s="1"/>
      <c r="D648" s="1"/>
      <c r="E648" s="13"/>
      <c r="F648" s="13"/>
      <c r="G648" s="13"/>
      <c r="H648" s="129"/>
      <c r="I648" s="13"/>
      <c r="J648" s="24"/>
      <c r="K648" s="24"/>
    </row>
    <row r="649" spans="1:11" ht="25" customHeight="1" x14ac:dyDescent="0.35">
      <c r="A649" s="1"/>
      <c r="B649" s="1"/>
      <c r="C649" s="1"/>
      <c r="D649" s="1"/>
      <c r="E649" s="13"/>
      <c r="F649" s="13"/>
      <c r="G649" s="13"/>
      <c r="H649" s="129"/>
      <c r="I649" s="13"/>
      <c r="J649" s="24"/>
      <c r="K649" s="24"/>
    </row>
    <row r="650" spans="1:11" ht="25" customHeight="1" x14ac:dyDescent="0.35">
      <c r="A650" s="1"/>
      <c r="B650" s="1"/>
      <c r="C650" s="1"/>
      <c r="D650" s="1"/>
      <c r="E650" s="13"/>
      <c r="F650" s="13"/>
      <c r="G650" s="13"/>
      <c r="H650" s="129"/>
      <c r="I650" s="13"/>
      <c r="J650" s="24"/>
      <c r="K650" s="24"/>
    </row>
    <row r="651" spans="1:11" ht="25" customHeight="1" x14ac:dyDescent="0.35">
      <c r="A651" s="1"/>
      <c r="B651" s="1"/>
      <c r="C651" s="1"/>
      <c r="D651" s="1"/>
      <c r="E651" s="13"/>
      <c r="F651" s="13"/>
      <c r="G651" s="13"/>
      <c r="H651" s="129"/>
      <c r="I651" s="13"/>
      <c r="J651" s="24"/>
      <c r="K651" s="24"/>
    </row>
    <row r="652" spans="1:11" ht="25" customHeight="1" x14ac:dyDescent="0.35">
      <c r="A652" s="1"/>
      <c r="B652" s="1"/>
      <c r="C652" s="1"/>
      <c r="D652" s="1"/>
      <c r="E652" s="13"/>
      <c r="F652" s="13"/>
      <c r="G652" s="13"/>
      <c r="H652" s="129"/>
      <c r="I652" s="13"/>
      <c r="J652" s="24"/>
      <c r="K652" s="24"/>
    </row>
    <row r="653" spans="1:11" ht="25" customHeight="1" x14ac:dyDescent="0.35">
      <c r="A653" s="1"/>
      <c r="B653" s="1"/>
      <c r="C653" s="1"/>
      <c r="D653" s="1"/>
      <c r="E653" s="13"/>
      <c r="F653" s="13"/>
      <c r="G653" s="13"/>
      <c r="H653" s="129"/>
      <c r="I653" s="13"/>
      <c r="J653" s="24"/>
      <c r="K653" s="24"/>
    </row>
    <row r="654" spans="1:11" ht="25" customHeight="1" x14ac:dyDescent="0.35">
      <c r="A654" s="1"/>
      <c r="B654" s="1"/>
      <c r="C654" s="1"/>
      <c r="D654" s="1"/>
      <c r="E654" s="13"/>
      <c r="F654" s="13"/>
      <c r="G654" s="13"/>
      <c r="H654" s="129"/>
      <c r="I654" s="13"/>
      <c r="J654" s="24"/>
      <c r="K654" s="24"/>
    </row>
    <row r="655" spans="1:11" ht="25" customHeight="1" x14ac:dyDescent="0.35">
      <c r="A655" s="1"/>
      <c r="B655" s="1"/>
      <c r="C655" s="1"/>
      <c r="D655" s="1"/>
      <c r="E655" s="13"/>
      <c r="F655" s="13"/>
      <c r="G655" s="13"/>
      <c r="H655" s="129"/>
      <c r="I655" s="13"/>
      <c r="J655" s="24"/>
      <c r="K655" s="24"/>
    </row>
    <row r="656" spans="1:11" ht="25" customHeight="1" x14ac:dyDescent="0.35">
      <c r="A656" s="1"/>
      <c r="B656" s="1"/>
      <c r="C656" s="1"/>
      <c r="D656" s="1"/>
      <c r="E656" s="13"/>
      <c r="F656" s="13"/>
      <c r="G656" s="13"/>
      <c r="H656" s="129"/>
      <c r="I656" s="13"/>
      <c r="J656" s="24"/>
      <c r="K656" s="24"/>
    </row>
    <row r="657" spans="1:11" ht="25" customHeight="1" x14ac:dyDescent="0.35">
      <c r="A657" s="1"/>
      <c r="B657" s="1"/>
      <c r="C657" s="1"/>
      <c r="D657" s="1"/>
      <c r="E657" s="13"/>
      <c r="F657" s="13"/>
      <c r="G657" s="13"/>
      <c r="H657" s="129"/>
      <c r="I657" s="13"/>
      <c r="J657" s="24"/>
      <c r="K657" s="24"/>
    </row>
    <row r="658" spans="1:11" ht="25" customHeight="1" x14ac:dyDescent="0.35">
      <c r="A658" s="1"/>
      <c r="B658" s="1"/>
      <c r="C658" s="1"/>
      <c r="D658" s="1"/>
      <c r="E658" s="13"/>
      <c r="F658" s="13"/>
      <c r="G658" s="13"/>
      <c r="H658" s="129"/>
      <c r="I658" s="13"/>
      <c r="J658" s="24"/>
      <c r="K658" s="24"/>
    </row>
    <row r="659" spans="1:11" ht="25" customHeight="1" x14ac:dyDescent="0.35">
      <c r="A659" s="1"/>
      <c r="B659" s="1"/>
      <c r="C659" s="1"/>
      <c r="D659" s="1"/>
      <c r="E659" s="13"/>
      <c r="F659" s="13"/>
      <c r="G659" s="13"/>
      <c r="H659" s="129"/>
      <c r="I659" s="13"/>
      <c r="J659" s="24"/>
      <c r="K659" s="24"/>
    </row>
    <row r="660" spans="1:11" ht="25" customHeight="1" x14ac:dyDescent="0.35">
      <c r="A660" s="1"/>
      <c r="B660" s="1"/>
      <c r="C660" s="1"/>
      <c r="D660" s="1"/>
      <c r="E660" s="13"/>
      <c r="F660" s="13"/>
      <c r="G660" s="13"/>
      <c r="H660" s="129"/>
      <c r="I660" s="13"/>
      <c r="J660" s="24"/>
      <c r="K660" s="24"/>
    </row>
    <row r="661" spans="1:11" ht="25" customHeight="1" x14ac:dyDescent="0.35">
      <c r="A661" s="1"/>
      <c r="B661" s="1"/>
      <c r="C661" s="1"/>
      <c r="D661" s="1"/>
      <c r="E661" s="13"/>
      <c r="F661" s="13"/>
      <c r="G661" s="13"/>
      <c r="H661" s="129"/>
      <c r="I661" s="13"/>
      <c r="J661" s="24"/>
      <c r="K661" s="24"/>
    </row>
    <row r="662" spans="1:11" ht="25" customHeight="1" x14ac:dyDescent="0.35">
      <c r="A662" s="1"/>
      <c r="B662" s="1"/>
      <c r="C662" s="1"/>
      <c r="D662" s="1"/>
      <c r="E662" s="13"/>
      <c r="F662" s="13"/>
      <c r="G662" s="13"/>
      <c r="H662" s="129"/>
      <c r="I662" s="13"/>
      <c r="J662" s="24"/>
      <c r="K662" s="24"/>
    </row>
    <row r="663" spans="1:11" ht="25" customHeight="1" x14ac:dyDescent="0.35">
      <c r="A663" s="1"/>
      <c r="B663" s="1"/>
      <c r="C663" s="1"/>
      <c r="D663" s="1"/>
      <c r="E663" s="13"/>
      <c r="F663" s="13"/>
      <c r="G663" s="13"/>
      <c r="H663" s="129"/>
      <c r="I663" s="13"/>
      <c r="J663" s="24"/>
      <c r="K663" s="24"/>
    </row>
    <row r="664" spans="1:11" ht="25" customHeight="1" x14ac:dyDescent="0.35">
      <c r="A664" s="1"/>
      <c r="B664" s="1"/>
      <c r="C664" s="1"/>
      <c r="D664" s="1"/>
      <c r="E664" s="13"/>
      <c r="F664" s="13"/>
      <c r="G664" s="13"/>
      <c r="H664" s="129"/>
      <c r="I664" s="13"/>
      <c r="J664" s="24"/>
      <c r="K664" s="24"/>
    </row>
    <row r="665" spans="1:11" ht="25" customHeight="1" x14ac:dyDescent="0.35">
      <c r="A665" s="1"/>
      <c r="B665" s="1"/>
      <c r="C665" s="1"/>
      <c r="D665" s="1"/>
      <c r="E665" s="13"/>
      <c r="F665" s="13"/>
      <c r="G665" s="13"/>
      <c r="H665" s="129"/>
      <c r="I665" s="13"/>
      <c r="J665" s="24"/>
      <c r="K665" s="24"/>
    </row>
    <row r="666" spans="1:11" ht="25" customHeight="1" x14ac:dyDescent="0.35">
      <c r="A666" s="1"/>
      <c r="B666" s="1"/>
      <c r="C666" s="1"/>
      <c r="D666" s="1"/>
      <c r="E666" s="13"/>
      <c r="F666" s="13"/>
      <c r="G666" s="13"/>
      <c r="H666" s="129"/>
      <c r="I666" s="13"/>
      <c r="J666" s="24"/>
      <c r="K666" s="24"/>
    </row>
    <row r="667" spans="1:11" ht="25" customHeight="1" x14ac:dyDescent="0.35">
      <c r="A667" s="1"/>
      <c r="B667" s="1"/>
      <c r="C667" s="1"/>
      <c r="D667" s="1"/>
      <c r="E667" s="13"/>
      <c r="F667" s="13"/>
      <c r="G667" s="13"/>
      <c r="H667" s="129"/>
      <c r="I667" s="13"/>
      <c r="J667" s="24"/>
      <c r="K667" s="24"/>
    </row>
    <row r="668" spans="1:11" ht="25" customHeight="1" x14ac:dyDescent="0.35">
      <c r="A668" s="1"/>
      <c r="B668" s="1"/>
      <c r="C668" s="1"/>
      <c r="D668" s="1"/>
      <c r="E668" s="13"/>
      <c r="F668" s="13"/>
      <c r="G668" s="13"/>
      <c r="H668" s="129"/>
      <c r="I668" s="13"/>
      <c r="J668" s="24"/>
      <c r="K668" s="24"/>
    </row>
    <row r="669" spans="1:11" ht="25" customHeight="1" x14ac:dyDescent="0.35">
      <c r="A669" s="1"/>
      <c r="B669" s="1"/>
      <c r="C669" s="1"/>
      <c r="D669" s="1"/>
      <c r="E669" s="13"/>
      <c r="F669" s="13"/>
      <c r="G669" s="13"/>
      <c r="H669" s="129"/>
      <c r="I669" s="13"/>
      <c r="J669" s="24"/>
      <c r="K669" s="24"/>
    </row>
    <row r="670" spans="1:11" ht="25" customHeight="1" x14ac:dyDescent="0.35">
      <c r="A670" s="1"/>
      <c r="B670" s="1"/>
      <c r="C670" s="1"/>
      <c r="D670" s="1"/>
      <c r="E670" s="13"/>
      <c r="F670" s="13"/>
      <c r="G670" s="13"/>
      <c r="H670" s="129"/>
      <c r="I670" s="13"/>
      <c r="J670" s="24"/>
      <c r="K670" s="24"/>
    </row>
    <row r="671" spans="1:11" ht="25" customHeight="1" x14ac:dyDescent="0.35">
      <c r="A671" s="1"/>
      <c r="B671" s="1"/>
      <c r="C671" s="1"/>
      <c r="D671" s="1"/>
      <c r="E671" s="13"/>
      <c r="F671" s="13"/>
      <c r="G671" s="13"/>
      <c r="H671" s="129"/>
      <c r="I671" s="13"/>
      <c r="J671" s="24"/>
      <c r="K671" s="24"/>
    </row>
    <row r="672" spans="1:11" ht="25" customHeight="1" x14ac:dyDescent="0.35">
      <c r="A672" s="1"/>
      <c r="B672" s="1"/>
      <c r="C672" s="1"/>
      <c r="D672" s="1"/>
      <c r="E672" s="13"/>
      <c r="F672" s="13"/>
      <c r="G672" s="13"/>
      <c r="H672" s="129"/>
      <c r="I672" s="13"/>
      <c r="J672" s="24"/>
      <c r="K672" s="24"/>
    </row>
    <row r="673" spans="1:11" ht="25" customHeight="1" x14ac:dyDescent="0.35">
      <c r="A673" s="1"/>
      <c r="B673" s="1"/>
      <c r="C673" s="1"/>
      <c r="D673" s="1"/>
      <c r="E673" s="13"/>
      <c r="F673" s="13"/>
      <c r="G673" s="13"/>
      <c r="H673" s="129"/>
      <c r="I673" s="13"/>
      <c r="J673" s="24"/>
      <c r="K673" s="24"/>
    </row>
    <row r="674" spans="1:11" ht="25" customHeight="1" x14ac:dyDescent="0.35">
      <c r="A674" s="1"/>
      <c r="B674" s="1"/>
      <c r="C674" s="1"/>
      <c r="D674" s="1"/>
      <c r="E674" s="13"/>
      <c r="F674" s="13"/>
      <c r="G674" s="13"/>
      <c r="H674" s="129"/>
      <c r="I674" s="13"/>
      <c r="J674" s="24"/>
      <c r="K674" s="24"/>
    </row>
    <row r="675" spans="1:11" ht="25" customHeight="1" x14ac:dyDescent="0.35">
      <c r="A675" s="1"/>
      <c r="B675" s="1"/>
      <c r="C675" s="1"/>
      <c r="D675" s="1"/>
      <c r="E675" s="13"/>
      <c r="F675" s="13"/>
      <c r="G675" s="13"/>
      <c r="H675" s="129"/>
      <c r="I675" s="13"/>
      <c r="J675" s="24"/>
      <c r="K675" s="24"/>
    </row>
    <row r="676" spans="1:11" ht="25" customHeight="1" x14ac:dyDescent="0.35">
      <c r="A676" s="1"/>
      <c r="B676" s="1"/>
      <c r="C676" s="1"/>
      <c r="D676" s="1"/>
      <c r="E676" s="13"/>
      <c r="F676" s="13"/>
      <c r="G676" s="13"/>
      <c r="H676" s="129"/>
      <c r="I676" s="13"/>
      <c r="J676" s="24"/>
      <c r="K676" s="24"/>
    </row>
    <row r="677" spans="1:11" ht="25" customHeight="1" x14ac:dyDescent="0.35">
      <c r="A677" s="1"/>
      <c r="B677" s="1"/>
      <c r="C677" s="1"/>
      <c r="D677" s="1"/>
      <c r="E677" s="13"/>
      <c r="F677" s="13"/>
      <c r="G677" s="13"/>
      <c r="H677" s="129"/>
      <c r="I677" s="13"/>
      <c r="J677" s="24"/>
      <c r="K677" s="24"/>
    </row>
    <row r="678" spans="1:11" ht="25" customHeight="1" x14ac:dyDescent="0.35">
      <c r="A678" s="1"/>
      <c r="B678" s="1"/>
      <c r="C678" s="1"/>
      <c r="D678" s="1"/>
      <c r="E678" s="13"/>
      <c r="F678" s="13"/>
      <c r="G678" s="13"/>
      <c r="H678" s="129"/>
      <c r="I678" s="13"/>
      <c r="J678" s="24"/>
      <c r="K678" s="24"/>
    </row>
    <row r="679" spans="1:11" ht="25" customHeight="1" x14ac:dyDescent="0.35">
      <c r="A679" s="1"/>
      <c r="B679" s="1"/>
      <c r="C679" s="1"/>
      <c r="D679" s="1"/>
      <c r="E679" s="13"/>
      <c r="F679" s="13"/>
      <c r="G679" s="13"/>
      <c r="H679" s="129"/>
      <c r="I679" s="13"/>
      <c r="J679" s="24"/>
      <c r="K679" s="24"/>
    </row>
    <row r="680" spans="1:11" ht="25" customHeight="1" x14ac:dyDescent="0.35">
      <c r="A680" s="1"/>
      <c r="B680" s="1"/>
      <c r="C680" s="1"/>
      <c r="D680" s="1"/>
      <c r="E680" s="13"/>
      <c r="F680" s="13"/>
      <c r="G680" s="13"/>
      <c r="H680" s="129"/>
      <c r="I680" s="13"/>
      <c r="J680" s="24"/>
      <c r="K680" s="24"/>
    </row>
    <row r="681" spans="1:11" ht="25" customHeight="1" x14ac:dyDescent="0.35">
      <c r="A681" s="1"/>
      <c r="B681" s="1"/>
      <c r="C681" s="1"/>
      <c r="D681" s="1"/>
      <c r="E681" s="13"/>
      <c r="F681" s="13"/>
      <c r="G681" s="13"/>
      <c r="H681" s="129"/>
      <c r="I681" s="13"/>
      <c r="J681" s="24"/>
      <c r="K681" s="24"/>
    </row>
    <row r="682" spans="1:11" ht="25" customHeight="1" x14ac:dyDescent="0.35">
      <c r="A682" s="1"/>
      <c r="B682" s="1"/>
      <c r="C682" s="1"/>
      <c r="D682" s="1"/>
      <c r="E682" s="13"/>
      <c r="F682" s="13"/>
      <c r="G682" s="13"/>
      <c r="H682" s="129"/>
      <c r="I682" s="13"/>
      <c r="J682" s="24"/>
      <c r="K682" s="24"/>
    </row>
    <row r="683" spans="1:11" ht="25" customHeight="1" x14ac:dyDescent="0.35">
      <c r="A683" s="1"/>
      <c r="B683" s="1"/>
      <c r="C683" s="1"/>
      <c r="D683" s="1"/>
      <c r="E683" s="13"/>
      <c r="F683" s="13"/>
      <c r="G683" s="13"/>
      <c r="H683" s="129"/>
      <c r="I683" s="13"/>
      <c r="J683" s="24"/>
      <c r="K683" s="24"/>
    </row>
    <row r="684" spans="1:11" ht="25" customHeight="1" x14ac:dyDescent="0.35">
      <c r="A684" s="1"/>
      <c r="B684" s="1"/>
      <c r="C684" s="1"/>
      <c r="D684" s="1"/>
      <c r="E684" s="13"/>
      <c r="F684" s="13"/>
      <c r="G684" s="13"/>
      <c r="H684" s="129"/>
      <c r="I684" s="13"/>
      <c r="J684" s="24"/>
      <c r="K684" s="24"/>
    </row>
    <row r="685" spans="1:11" ht="25" customHeight="1" x14ac:dyDescent="0.35">
      <c r="A685" s="1"/>
      <c r="B685" s="1"/>
      <c r="C685" s="1"/>
      <c r="D685" s="1"/>
      <c r="E685" s="13"/>
      <c r="F685" s="13"/>
      <c r="G685" s="13"/>
      <c r="H685" s="129"/>
      <c r="I685" s="13"/>
      <c r="J685" s="24"/>
      <c r="K685" s="24"/>
    </row>
    <row r="686" spans="1:11" ht="25" customHeight="1" x14ac:dyDescent="0.35">
      <c r="A686" s="1"/>
      <c r="B686" s="1"/>
      <c r="C686" s="1"/>
      <c r="D686" s="1"/>
      <c r="E686" s="13"/>
      <c r="F686" s="13"/>
      <c r="G686" s="13"/>
      <c r="H686" s="129"/>
      <c r="I686" s="13"/>
      <c r="J686" s="24"/>
      <c r="K686" s="24"/>
    </row>
    <row r="687" spans="1:11" ht="25" customHeight="1" x14ac:dyDescent="0.35">
      <c r="A687" s="1"/>
      <c r="B687" s="1"/>
      <c r="C687" s="1"/>
      <c r="D687" s="1"/>
      <c r="E687" s="13"/>
      <c r="F687" s="13"/>
      <c r="G687" s="13"/>
      <c r="H687" s="129"/>
      <c r="I687" s="13"/>
      <c r="J687" s="24"/>
      <c r="K687" s="24"/>
    </row>
    <row r="688" spans="1:11" ht="25" customHeight="1" x14ac:dyDescent="0.35">
      <c r="A688" s="1"/>
      <c r="B688" s="1"/>
      <c r="C688" s="1"/>
      <c r="D688" s="1"/>
      <c r="E688" s="13"/>
      <c r="F688" s="13"/>
      <c r="G688" s="13"/>
      <c r="H688" s="129"/>
      <c r="I688" s="13"/>
      <c r="J688" s="24"/>
      <c r="K688" s="24"/>
    </row>
    <row r="689" spans="1:11" ht="25" customHeight="1" x14ac:dyDescent="0.35">
      <c r="A689" s="1"/>
      <c r="B689" s="1"/>
      <c r="C689" s="1"/>
      <c r="D689" s="1"/>
      <c r="E689" s="13"/>
      <c r="F689" s="13"/>
      <c r="G689" s="13"/>
      <c r="H689" s="129"/>
      <c r="I689" s="13"/>
      <c r="J689" s="24"/>
      <c r="K689" s="24"/>
    </row>
    <row r="690" spans="1:11" ht="25" customHeight="1" x14ac:dyDescent="0.35">
      <c r="A690" s="1"/>
      <c r="B690" s="1"/>
      <c r="C690" s="1"/>
      <c r="D690" s="1"/>
      <c r="E690" s="13"/>
      <c r="F690" s="13"/>
      <c r="G690" s="13"/>
      <c r="H690" s="129"/>
      <c r="I690" s="13"/>
      <c r="J690" s="24"/>
      <c r="K690" s="24"/>
    </row>
    <row r="691" spans="1:11" ht="25" customHeight="1" x14ac:dyDescent="0.35">
      <c r="A691" s="1"/>
      <c r="B691" s="1"/>
      <c r="C691" s="1"/>
      <c r="D691" s="1"/>
      <c r="E691" s="13"/>
      <c r="F691" s="13"/>
      <c r="G691" s="13"/>
      <c r="H691" s="129"/>
      <c r="I691" s="13"/>
      <c r="J691" s="24"/>
      <c r="K691" s="24"/>
    </row>
    <row r="692" spans="1:11" ht="25" customHeight="1" x14ac:dyDescent="0.35">
      <c r="A692" s="1"/>
      <c r="B692" s="1"/>
      <c r="C692" s="1"/>
      <c r="D692" s="1"/>
      <c r="E692" s="13"/>
      <c r="F692" s="13"/>
      <c r="G692" s="13"/>
      <c r="H692" s="129"/>
      <c r="I692" s="13"/>
      <c r="J692" s="24"/>
      <c r="K692" s="24"/>
    </row>
    <row r="693" spans="1:11" ht="25" customHeight="1" x14ac:dyDescent="0.35">
      <c r="A693" s="1"/>
      <c r="B693" s="1"/>
      <c r="C693" s="1"/>
      <c r="D693" s="1"/>
      <c r="E693" s="13"/>
      <c r="F693" s="13"/>
      <c r="G693" s="13"/>
      <c r="H693" s="129"/>
      <c r="I693" s="13"/>
      <c r="J693" s="24"/>
      <c r="K693" s="24"/>
    </row>
    <row r="694" spans="1:11" ht="25" customHeight="1" x14ac:dyDescent="0.35">
      <c r="A694" s="1"/>
      <c r="B694" s="1"/>
      <c r="C694" s="1"/>
      <c r="D694" s="1"/>
      <c r="E694" s="13"/>
      <c r="F694" s="13"/>
      <c r="G694" s="13"/>
      <c r="H694" s="129"/>
      <c r="I694" s="13"/>
      <c r="J694" s="24"/>
      <c r="K694" s="24"/>
    </row>
    <row r="695" spans="1:11" ht="25" customHeight="1" x14ac:dyDescent="0.35">
      <c r="A695" s="1"/>
      <c r="B695" s="1"/>
      <c r="C695" s="1"/>
      <c r="D695" s="1"/>
      <c r="E695" s="13"/>
      <c r="F695" s="13"/>
      <c r="G695" s="13"/>
      <c r="H695" s="129"/>
      <c r="I695" s="13"/>
      <c r="J695" s="24"/>
      <c r="K695" s="24"/>
    </row>
    <row r="696" spans="1:11" ht="25" customHeight="1" x14ac:dyDescent="0.35">
      <c r="A696" s="1"/>
      <c r="B696" s="1"/>
      <c r="C696" s="1"/>
      <c r="D696" s="1"/>
      <c r="E696" s="13"/>
      <c r="F696" s="13"/>
      <c r="G696" s="13"/>
      <c r="H696" s="129"/>
      <c r="I696" s="13"/>
      <c r="J696" s="24"/>
      <c r="K696" s="24"/>
    </row>
    <row r="697" spans="1:11" ht="25" customHeight="1" x14ac:dyDescent="0.35">
      <c r="A697" s="1"/>
      <c r="B697" s="1"/>
      <c r="C697" s="1"/>
      <c r="D697" s="1"/>
      <c r="E697" s="13"/>
      <c r="F697" s="13"/>
      <c r="G697" s="13"/>
      <c r="H697" s="129"/>
      <c r="I697" s="13"/>
      <c r="J697" s="24"/>
      <c r="K697" s="24"/>
    </row>
    <row r="698" spans="1:11" ht="25" customHeight="1" x14ac:dyDescent="0.35">
      <c r="A698" s="1"/>
      <c r="B698" s="1"/>
      <c r="C698" s="1"/>
      <c r="D698" s="1"/>
      <c r="E698" s="13"/>
      <c r="F698" s="13"/>
      <c r="G698" s="13"/>
      <c r="H698" s="129"/>
      <c r="I698" s="13"/>
      <c r="J698" s="24"/>
      <c r="K698" s="24"/>
    </row>
    <row r="699" spans="1:11" ht="25" customHeight="1" x14ac:dyDescent="0.35">
      <c r="A699" s="1"/>
      <c r="B699" s="1"/>
      <c r="C699" s="1"/>
      <c r="D699" s="1"/>
      <c r="E699" s="13"/>
      <c r="F699" s="13"/>
      <c r="G699" s="13"/>
      <c r="H699" s="129"/>
      <c r="I699" s="13"/>
      <c r="J699" s="24"/>
      <c r="K699" s="24"/>
    </row>
    <row r="700" spans="1:11" ht="25" customHeight="1" x14ac:dyDescent="0.35">
      <c r="A700" s="1"/>
      <c r="B700" s="1"/>
      <c r="C700" s="1"/>
      <c r="D700" s="1"/>
      <c r="E700" s="13"/>
      <c r="F700" s="13"/>
      <c r="G700" s="13"/>
      <c r="H700" s="129"/>
      <c r="I700" s="13"/>
      <c r="J700" s="24"/>
      <c r="K700" s="24"/>
    </row>
    <row r="701" spans="1:11" ht="25" customHeight="1" x14ac:dyDescent="0.35">
      <c r="A701" s="1"/>
      <c r="B701" s="1"/>
      <c r="C701" s="1"/>
      <c r="D701" s="1"/>
      <c r="E701" s="13"/>
      <c r="F701" s="13"/>
      <c r="G701" s="13"/>
      <c r="H701" s="129"/>
      <c r="I701" s="13"/>
      <c r="J701" s="24"/>
      <c r="K701" s="24"/>
    </row>
    <row r="702" spans="1:11" ht="25" customHeight="1" x14ac:dyDescent="0.35">
      <c r="A702" s="1"/>
      <c r="B702" s="1"/>
      <c r="C702" s="1"/>
      <c r="D702" s="1"/>
      <c r="E702" s="13"/>
      <c r="F702" s="13"/>
      <c r="G702" s="13"/>
      <c r="H702" s="129"/>
      <c r="I702" s="13"/>
      <c r="J702" s="24"/>
      <c r="K702" s="24"/>
    </row>
    <row r="703" spans="1:11" ht="25" customHeight="1" x14ac:dyDescent="0.35">
      <c r="A703" s="1"/>
      <c r="B703" s="1"/>
      <c r="C703" s="1"/>
      <c r="D703" s="1"/>
      <c r="E703" s="13"/>
      <c r="F703" s="13"/>
      <c r="G703" s="13"/>
      <c r="H703" s="129"/>
      <c r="I703" s="13"/>
      <c r="J703" s="24"/>
      <c r="K703" s="24"/>
    </row>
    <row r="704" spans="1:11" ht="25" customHeight="1" x14ac:dyDescent="0.35">
      <c r="A704" s="1"/>
      <c r="B704" s="1"/>
      <c r="C704" s="1"/>
      <c r="D704" s="1"/>
      <c r="E704" s="13"/>
      <c r="F704" s="13"/>
      <c r="G704" s="13"/>
      <c r="H704" s="129"/>
      <c r="I704" s="13"/>
      <c r="J704" s="24"/>
      <c r="K704" s="24"/>
    </row>
    <row r="705" spans="1:11" ht="25" customHeight="1" x14ac:dyDescent="0.35">
      <c r="A705" s="1"/>
      <c r="B705" s="1"/>
      <c r="C705" s="1"/>
      <c r="D705" s="1"/>
      <c r="E705" s="13"/>
      <c r="F705" s="13"/>
      <c r="G705" s="13"/>
      <c r="H705" s="129"/>
      <c r="I705" s="13"/>
      <c r="J705" s="24"/>
      <c r="K705" s="24"/>
    </row>
    <row r="706" spans="1:11" ht="25" customHeight="1" x14ac:dyDescent="0.35">
      <c r="A706" s="1"/>
      <c r="B706" s="1"/>
      <c r="C706" s="1"/>
      <c r="D706" s="1"/>
      <c r="E706" s="13"/>
      <c r="F706" s="13"/>
      <c r="G706" s="13"/>
      <c r="H706" s="129"/>
      <c r="I706" s="13"/>
      <c r="J706" s="24"/>
      <c r="K706" s="24"/>
    </row>
    <row r="707" spans="1:11" ht="25" customHeight="1" x14ac:dyDescent="0.35">
      <c r="A707" s="1"/>
      <c r="B707" s="1"/>
      <c r="C707" s="1"/>
      <c r="D707" s="1"/>
      <c r="E707" s="13"/>
      <c r="F707" s="13"/>
      <c r="G707" s="13"/>
      <c r="H707" s="129"/>
      <c r="I707" s="13"/>
      <c r="J707" s="24"/>
      <c r="K707" s="24"/>
    </row>
    <row r="708" spans="1:11" ht="25" customHeight="1" x14ac:dyDescent="0.35">
      <c r="A708" s="1"/>
      <c r="B708" s="1"/>
      <c r="C708" s="1"/>
      <c r="D708" s="1"/>
      <c r="E708" s="13"/>
      <c r="F708" s="13"/>
      <c r="G708" s="13"/>
      <c r="H708" s="129"/>
      <c r="I708" s="13"/>
      <c r="J708" s="24"/>
      <c r="K708" s="24"/>
    </row>
    <row r="709" spans="1:11" ht="25" customHeight="1" x14ac:dyDescent="0.35">
      <c r="A709" s="1"/>
      <c r="B709" s="1"/>
      <c r="C709" s="1"/>
      <c r="D709" s="1"/>
      <c r="E709" s="13"/>
      <c r="F709" s="13"/>
      <c r="G709" s="13"/>
      <c r="H709" s="129"/>
      <c r="I709" s="13"/>
      <c r="J709" s="24"/>
      <c r="K709" s="24"/>
    </row>
    <row r="710" spans="1:11" ht="25" customHeight="1" x14ac:dyDescent="0.35">
      <c r="A710" s="1"/>
      <c r="B710" s="1"/>
      <c r="C710" s="1"/>
      <c r="D710" s="1"/>
      <c r="E710" s="13"/>
      <c r="F710" s="13"/>
      <c r="G710" s="13"/>
      <c r="H710" s="129"/>
      <c r="I710" s="13"/>
      <c r="J710" s="24"/>
      <c r="K710" s="24"/>
    </row>
    <row r="711" spans="1:11" ht="25" customHeight="1" x14ac:dyDescent="0.35">
      <c r="A711" s="1"/>
      <c r="B711" s="1"/>
      <c r="C711" s="1"/>
      <c r="D711" s="1"/>
      <c r="E711" s="13"/>
      <c r="F711" s="13"/>
      <c r="G711" s="13"/>
      <c r="H711" s="129"/>
      <c r="I711" s="13"/>
      <c r="J711" s="24"/>
      <c r="K711" s="24"/>
    </row>
    <row r="712" spans="1:11" ht="25" customHeight="1" x14ac:dyDescent="0.35">
      <c r="A712" s="1"/>
      <c r="B712" s="1"/>
      <c r="C712" s="1"/>
      <c r="D712" s="1"/>
      <c r="E712" s="13"/>
      <c r="F712" s="13"/>
      <c r="G712" s="13"/>
      <c r="H712" s="129"/>
      <c r="I712" s="13"/>
      <c r="J712" s="24"/>
      <c r="K712" s="24"/>
    </row>
    <row r="713" spans="1:11" ht="25" customHeight="1" x14ac:dyDescent="0.35">
      <c r="A713" s="1"/>
      <c r="B713" s="1"/>
      <c r="C713" s="1"/>
      <c r="D713" s="1"/>
      <c r="E713" s="13"/>
      <c r="F713" s="13"/>
      <c r="G713" s="13"/>
      <c r="H713" s="129"/>
      <c r="I713" s="13"/>
      <c r="J713" s="24"/>
      <c r="K713" s="24"/>
    </row>
    <row r="714" spans="1:11" ht="25" customHeight="1" x14ac:dyDescent="0.35">
      <c r="A714" s="1"/>
      <c r="B714" s="1"/>
      <c r="C714" s="1"/>
      <c r="D714" s="1"/>
      <c r="E714" s="13"/>
      <c r="F714" s="13"/>
      <c r="G714" s="13"/>
      <c r="H714" s="129"/>
      <c r="I714" s="13"/>
      <c r="J714" s="24"/>
      <c r="K714" s="24"/>
    </row>
    <row r="715" spans="1:11" ht="25" customHeight="1" x14ac:dyDescent="0.35">
      <c r="A715" s="1"/>
      <c r="B715" s="1"/>
      <c r="C715" s="1"/>
      <c r="D715" s="1"/>
      <c r="E715" s="13"/>
      <c r="F715" s="13"/>
      <c r="G715" s="13"/>
      <c r="H715" s="129"/>
      <c r="I715" s="13"/>
      <c r="J715" s="24"/>
      <c r="K715" s="24"/>
    </row>
    <row r="716" spans="1:11" ht="25" customHeight="1" x14ac:dyDescent="0.35">
      <c r="A716" s="1"/>
      <c r="B716" s="1"/>
      <c r="C716" s="1"/>
      <c r="D716" s="1"/>
      <c r="E716" s="13"/>
      <c r="F716" s="13"/>
      <c r="G716" s="13"/>
      <c r="H716" s="129"/>
      <c r="I716" s="13"/>
      <c r="J716" s="24"/>
      <c r="K716" s="24"/>
    </row>
    <row r="717" spans="1:11" ht="25" customHeight="1" x14ac:dyDescent="0.35">
      <c r="A717" s="1"/>
      <c r="B717" s="1"/>
      <c r="C717" s="1"/>
      <c r="D717" s="1"/>
      <c r="E717" s="13"/>
      <c r="F717" s="13"/>
      <c r="G717" s="13"/>
      <c r="H717" s="129"/>
      <c r="I717" s="13"/>
      <c r="J717" s="24"/>
      <c r="K717" s="24"/>
    </row>
    <row r="718" spans="1:11" ht="25" customHeight="1" x14ac:dyDescent="0.35">
      <c r="A718" s="1"/>
      <c r="B718" s="1"/>
      <c r="C718" s="1"/>
      <c r="D718" s="1"/>
      <c r="E718" s="13"/>
      <c r="F718" s="13"/>
      <c r="G718" s="13"/>
      <c r="H718" s="129"/>
      <c r="I718" s="13"/>
      <c r="J718" s="24"/>
      <c r="K718" s="24"/>
    </row>
    <row r="719" spans="1:11" ht="25" customHeight="1" x14ac:dyDescent="0.35">
      <c r="A719" s="1"/>
      <c r="B719" s="1"/>
      <c r="C719" s="1"/>
      <c r="D719" s="1"/>
      <c r="E719" s="13"/>
      <c r="F719" s="13"/>
      <c r="G719" s="13"/>
      <c r="H719" s="129"/>
      <c r="I719" s="13"/>
      <c r="J719" s="24"/>
      <c r="K719" s="24"/>
    </row>
    <row r="720" spans="1:11" ht="25" customHeight="1" x14ac:dyDescent="0.35">
      <c r="A720" s="1"/>
      <c r="B720" s="1"/>
      <c r="C720" s="1"/>
      <c r="D720" s="1"/>
      <c r="E720" s="13"/>
      <c r="F720" s="13"/>
      <c r="G720" s="13"/>
      <c r="H720" s="129"/>
      <c r="I720" s="13"/>
      <c r="J720" s="24"/>
      <c r="K720" s="24"/>
    </row>
    <row r="721" spans="1:11" ht="25" customHeight="1" x14ac:dyDescent="0.35">
      <c r="A721" s="1"/>
      <c r="B721" s="1"/>
      <c r="C721" s="1"/>
      <c r="D721" s="1"/>
      <c r="E721" s="13"/>
      <c r="F721" s="13"/>
      <c r="G721" s="13"/>
      <c r="H721" s="129"/>
      <c r="I721" s="13"/>
      <c r="J721" s="24"/>
      <c r="K721" s="24"/>
    </row>
    <row r="722" spans="1:11" ht="25" customHeight="1" x14ac:dyDescent="0.35">
      <c r="A722" s="1"/>
      <c r="B722" s="1"/>
      <c r="C722" s="1"/>
      <c r="D722" s="1"/>
      <c r="E722" s="13"/>
      <c r="F722" s="13"/>
      <c r="G722" s="13"/>
      <c r="H722" s="129"/>
      <c r="I722" s="13"/>
      <c r="J722" s="24"/>
      <c r="K722" s="24"/>
    </row>
    <row r="723" spans="1:11" ht="25" customHeight="1" x14ac:dyDescent="0.35">
      <c r="A723" s="1"/>
      <c r="B723" s="1"/>
      <c r="C723" s="1"/>
      <c r="D723" s="1"/>
      <c r="E723" s="13"/>
      <c r="F723" s="13"/>
      <c r="G723" s="13"/>
      <c r="H723" s="129"/>
      <c r="I723" s="13"/>
      <c r="J723" s="24"/>
      <c r="K723" s="24"/>
    </row>
    <row r="724" spans="1:11" ht="25" customHeight="1" x14ac:dyDescent="0.35">
      <c r="A724" s="1"/>
      <c r="B724" s="1"/>
      <c r="C724" s="1"/>
      <c r="D724" s="1"/>
      <c r="E724" s="13"/>
      <c r="F724" s="13"/>
      <c r="G724" s="13"/>
      <c r="H724" s="129"/>
      <c r="I724" s="13"/>
      <c r="J724" s="24"/>
      <c r="K724" s="24"/>
    </row>
    <row r="725" spans="1:11" ht="25" customHeight="1" x14ac:dyDescent="0.35">
      <c r="A725" s="1"/>
      <c r="B725" s="1"/>
      <c r="C725" s="1"/>
      <c r="D725" s="1"/>
      <c r="E725" s="13"/>
      <c r="F725" s="13"/>
      <c r="G725" s="13"/>
      <c r="H725" s="129"/>
      <c r="I725" s="13"/>
      <c r="J725" s="24"/>
      <c r="K725" s="24"/>
    </row>
    <row r="726" spans="1:11" ht="25" customHeight="1" x14ac:dyDescent="0.35">
      <c r="A726" s="1"/>
      <c r="B726" s="1"/>
      <c r="C726" s="1"/>
      <c r="D726" s="1"/>
      <c r="E726" s="13"/>
      <c r="F726" s="13"/>
      <c r="G726" s="13"/>
      <c r="H726" s="129"/>
      <c r="I726" s="13"/>
      <c r="J726" s="24"/>
      <c r="K726" s="24"/>
    </row>
    <row r="727" spans="1:11" ht="25" customHeight="1" x14ac:dyDescent="0.35">
      <c r="A727" s="1"/>
      <c r="B727" s="1"/>
      <c r="C727" s="1"/>
      <c r="D727" s="1"/>
      <c r="E727" s="13"/>
      <c r="F727" s="13"/>
      <c r="G727" s="13"/>
      <c r="H727" s="129"/>
      <c r="I727" s="13"/>
      <c r="J727" s="24"/>
      <c r="K727" s="24"/>
    </row>
    <row r="728" spans="1:11" ht="25" customHeight="1" x14ac:dyDescent="0.35">
      <c r="A728" s="1"/>
      <c r="B728" s="1"/>
      <c r="C728" s="1"/>
      <c r="D728" s="1"/>
      <c r="E728" s="13"/>
      <c r="F728" s="13"/>
      <c r="G728" s="13"/>
      <c r="H728" s="129"/>
      <c r="I728" s="13"/>
      <c r="J728" s="24"/>
      <c r="K728" s="24"/>
    </row>
    <row r="729" spans="1:11" ht="25" customHeight="1" x14ac:dyDescent="0.35">
      <c r="A729" s="1"/>
      <c r="B729" s="1"/>
      <c r="C729" s="1"/>
      <c r="D729" s="1"/>
      <c r="E729" s="13"/>
      <c r="F729" s="13"/>
      <c r="G729" s="13"/>
      <c r="H729" s="129"/>
      <c r="I729" s="13"/>
      <c r="J729" s="24"/>
      <c r="K729" s="24"/>
    </row>
    <row r="730" spans="1:11" ht="25" customHeight="1" x14ac:dyDescent="0.35">
      <c r="A730" s="1"/>
      <c r="B730" s="1"/>
      <c r="C730" s="1"/>
      <c r="D730" s="1"/>
      <c r="E730" s="13"/>
      <c r="F730" s="13"/>
      <c r="G730" s="13"/>
      <c r="H730" s="129"/>
      <c r="I730" s="13"/>
      <c r="J730" s="24"/>
      <c r="K730" s="24"/>
    </row>
    <row r="731" spans="1:11" ht="25" customHeight="1" x14ac:dyDescent="0.35">
      <c r="A731" s="1"/>
      <c r="B731" s="1"/>
      <c r="C731" s="1"/>
      <c r="D731" s="1"/>
      <c r="E731" s="13"/>
      <c r="F731" s="13"/>
      <c r="G731" s="13"/>
      <c r="H731" s="129"/>
      <c r="I731" s="13"/>
      <c r="J731" s="24"/>
      <c r="K731" s="24"/>
    </row>
    <row r="732" spans="1:11" ht="25" customHeight="1" x14ac:dyDescent="0.35">
      <c r="A732" s="1"/>
      <c r="B732" s="1"/>
      <c r="C732" s="1"/>
      <c r="D732" s="1"/>
      <c r="E732" s="13"/>
      <c r="F732" s="13"/>
      <c r="G732" s="13"/>
      <c r="H732" s="129"/>
      <c r="I732" s="13"/>
      <c r="J732" s="24"/>
      <c r="K732" s="24"/>
    </row>
    <row r="733" spans="1:11" ht="25" customHeight="1" x14ac:dyDescent="0.35">
      <c r="A733" s="1"/>
      <c r="B733" s="1"/>
      <c r="C733" s="1"/>
      <c r="D733" s="1"/>
      <c r="E733" s="13"/>
      <c r="F733" s="13"/>
      <c r="G733" s="13"/>
      <c r="H733" s="129"/>
      <c r="I733" s="13"/>
      <c r="J733" s="24"/>
      <c r="K733" s="24"/>
    </row>
    <row r="734" spans="1:11" ht="25" customHeight="1" x14ac:dyDescent="0.35">
      <c r="A734" s="1"/>
      <c r="B734" s="1"/>
      <c r="C734" s="1"/>
      <c r="D734" s="1"/>
      <c r="E734" s="13"/>
      <c r="F734" s="13"/>
      <c r="G734" s="13"/>
      <c r="H734" s="129"/>
      <c r="I734" s="13"/>
      <c r="J734" s="24"/>
      <c r="K734" s="24"/>
    </row>
    <row r="735" spans="1:11" ht="25" customHeight="1" x14ac:dyDescent="0.35">
      <c r="A735" s="1"/>
      <c r="B735" s="1"/>
      <c r="C735" s="1"/>
      <c r="D735" s="1"/>
      <c r="E735" s="13"/>
      <c r="F735" s="13"/>
      <c r="G735" s="13"/>
      <c r="H735" s="129"/>
      <c r="I735" s="13"/>
      <c r="J735" s="24"/>
      <c r="K735" s="24"/>
    </row>
    <row r="736" spans="1:11" ht="25" customHeight="1" x14ac:dyDescent="0.35">
      <c r="A736" s="1"/>
      <c r="B736" s="1"/>
      <c r="C736" s="1"/>
      <c r="D736" s="1"/>
      <c r="E736" s="13"/>
      <c r="F736" s="13"/>
      <c r="G736" s="13"/>
      <c r="H736" s="129"/>
      <c r="I736" s="13"/>
      <c r="J736" s="24"/>
      <c r="K736" s="24"/>
    </row>
    <row r="737" spans="1:11" ht="25" customHeight="1" x14ac:dyDescent="0.35">
      <c r="A737" s="1"/>
      <c r="B737" s="1"/>
      <c r="C737" s="1"/>
      <c r="D737" s="1"/>
      <c r="E737" s="13"/>
      <c r="F737" s="13"/>
      <c r="G737" s="13"/>
      <c r="H737" s="129"/>
      <c r="I737" s="13"/>
      <c r="J737" s="24"/>
      <c r="K737" s="24"/>
    </row>
    <row r="738" spans="1:11" ht="25" customHeight="1" x14ac:dyDescent="0.35">
      <c r="A738" s="1"/>
      <c r="B738" s="1"/>
      <c r="C738" s="1"/>
      <c r="D738" s="1"/>
      <c r="E738" s="13"/>
      <c r="F738" s="13"/>
      <c r="G738" s="13"/>
      <c r="H738" s="129"/>
      <c r="I738" s="13"/>
      <c r="J738" s="24"/>
      <c r="K738" s="24"/>
    </row>
    <row r="739" spans="1:11" ht="25" customHeight="1" x14ac:dyDescent="0.35">
      <c r="A739" s="1"/>
      <c r="B739" s="1"/>
      <c r="C739" s="1"/>
      <c r="D739" s="1"/>
      <c r="E739" s="13"/>
      <c r="F739" s="13"/>
      <c r="G739" s="13"/>
      <c r="H739" s="129"/>
      <c r="I739" s="13"/>
      <c r="J739" s="24"/>
      <c r="K739" s="24"/>
    </row>
    <row r="740" spans="1:11" ht="25" customHeight="1" x14ac:dyDescent="0.35">
      <c r="A740" s="1"/>
      <c r="B740" s="1"/>
      <c r="C740" s="1"/>
      <c r="D740" s="1"/>
      <c r="E740" s="13"/>
      <c r="F740" s="13"/>
      <c r="G740" s="13"/>
      <c r="H740" s="129"/>
      <c r="I740" s="13"/>
      <c r="J740" s="24"/>
      <c r="K740" s="24"/>
    </row>
    <row r="741" spans="1:11" ht="25" customHeight="1" x14ac:dyDescent="0.35">
      <c r="A741" s="1"/>
      <c r="B741" s="1"/>
      <c r="C741" s="1"/>
      <c r="D741" s="1"/>
      <c r="E741" s="13"/>
      <c r="F741" s="13"/>
      <c r="G741" s="13"/>
      <c r="H741" s="129"/>
      <c r="I741" s="13"/>
      <c r="J741" s="24"/>
      <c r="K741" s="24"/>
    </row>
    <row r="742" spans="1:11" ht="25" customHeight="1" x14ac:dyDescent="0.35">
      <c r="A742" s="1"/>
      <c r="B742" s="1"/>
      <c r="C742" s="1"/>
      <c r="D742" s="1"/>
      <c r="E742" s="13"/>
      <c r="F742" s="13"/>
      <c r="G742" s="13"/>
      <c r="H742" s="129"/>
      <c r="I742" s="13"/>
      <c r="J742" s="24"/>
      <c r="K742" s="24"/>
    </row>
    <row r="743" spans="1:11" ht="25" customHeight="1" x14ac:dyDescent="0.35">
      <c r="A743" s="1"/>
      <c r="B743" s="1"/>
      <c r="C743" s="1"/>
      <c r="D743" s="1"/>
      <c r="E743" s="13"/>
      <c r="F743" s="13"/>
      <c r="G743" s="13"/>
      <c r="H743" s="129"/>
      <c r="I743" s="13"/>
      <c r="J743" s="24"/>
      <c r="K743" s="24"/>
    </row>
    <row r="744" spans="1:11" ht="25" customHeight="1" x14ac:dyDescent="0.35">
      <c r="A744" s="1"/>
      <c r="B744" s="1"/>
      <c r="C744" s="1"/>
      <c r="D744" s="1"/>
      <c r="E744" s="13"/>
      <c r="F744" s="13"/>
      <c r="G744" s="13"/>
      <c r="H744" s="129"/>
      <c r="I744" s="13"/>
      <c r="J744" s="24"/>
      <c r="K744" s="24"/>
    </row>
    <row r="745" spans="1:11" ht="25" customHeight="1" x14ac:dyDescent="0.35">
      <c r="A745" s="1"/>
      <c r="B745" s="1"/>
      <c r="C745" s="1"/>
      <c r="D745" s="1"/>
      <c r="E745" s="13"/>
      <c r="F745" s="13"/>
      <c r="G745" s="13"/>
      <c r="H745" s="129"/>
      <c r="I745" s="13"/>
      <c r="J745" s="24"/>
      <c r="K745" s="24"/>
    </row>
    <row r="746" spans="1:11" ht="25" customHeight="1" x14ac:dyDescent="0.35">
      <c r="A746" s="1"/>
      <c r="B746" s="1"/>
      <c r="C746" s="1"/>
      <c r="D746" s="1"/>
      <c r="E746" s="13"/>
      <c r="F746" s="13"/>
      <c r="G746" s="13"/>
      <c r="H746" s="129"/>
      <c r="I746" s="13"/>
      <c r="J746" s="24"/>
      <c r="K746" s="24"/>
    </row>
    <row r="747" spans="1:11" ht="25" customHeight="1" x14ac:dyDescent="0.35">
      <c r="A747" s="1"/>
      <c r="B747" s="1"/>
      <c r="C747" s="1"/>
      <c r="D747" s="1"/>
      <c r="E747" s="13"/>
      <c r="F747" s="13"/>
      <c r="G747" s="13"/>
      <c r="H747" s="129"/>
      <c r="I747" s="13"/>
      <c r="J747" s="24"/>
      <c r="K747" s="24"/>
    </row>
    <row r="748" spans="1:11" ht="25" customHeight="1" x14ac:dyDescent="0.35">
      <c r="A748" s="1"/>
      <c r="B748" s="1"/>
      <c r="C748" s="1"/>
      <c r="D748" s="1"/>
      <c r="E748" s="13"/>
      <c r="F748" s="13"/>
      <c r="G748" s="13"/>
      <c r="H748" s="129"/>
      <c r="I748" s="13"/>
      <c r="J748" s="24"/>
      <c r="K748" s="24"/>
    </row>
    <row r="749" spans="1:11" ht="25" customHeight="1" x14ac:dyDescent="0.35">
      <c r="A749" s="1"/>
      <c r="B749" s="1"/>
      <c r="C749" s="1"/>
      <c r="D749" s="1"/>
      <c r="E749" s="13"/>
      <c r="F749" s="13"/>
      <c r="G749" s="13"/>
      <c r="H749" s="129"/>
      <c r="I749" s="13"/>
      <c r="J749" s="24"/>
      <c r="K749" s="24"/>
    </row>
    <row r="750" spans="1:11" ht="25" customHeight="1" x14ac:dyDescent="0.35">
      <c r="A750" s="1"/>
      <c r="B750" s="1"/>
      <c r="C750" s="1"/>
      <c r="D750" s="1"/>
      <c r="E750" s="13"/>
      <c r="F750" s="13"/>
      <c r="G750" s="13"/>
      <c r="H750" s="129"/>
      <c r="I750" s="13"/>
      <c r="J750" s="24"/>
      <c r="K750" s="24"/>
    </row>
    <row r="751" spans="1:11" ht="25" customHeight="1" x14ac:dyDescent="0.35">
      <c r="A751" s="1"/>
      <c r="B751" s="1"/>
      <c r="C751" s="1"/>
      <c r="D751" s="1"/>
      <c r="E751" s="13"/>
      <c r="F751" s="13"/>
      <c r="G751" s="13"/>
      <c r="H751" s="129"/>
      <c r="I751" s="13"/>
      <c r="J751" s="24"/>
      <c r="K751" s="24"/>
    </row>
    <row r="752" spans="1:11" ht="25" customHeight="1" x14ac:dyDescent="0.35">
      <c r="A752" s="1"/>
      <c r="B752" s="1"/>
      <c r="C752" s="1"/>
      <c r="D752" s="1"/>
      <c r="E752" s="13"/>
      <c r="F752" s="13"/>
      <c r="G752" s="13"/>
      <c r="H752" s="129"/>
      <c r="I752" s="13"/>
      <c r="J752" s="24"/>
      <c r="K752" s="24"/>
    </row>
    <row r="753" spans="1:11" ht="25" customHeight="1" x14ac:dyDescent="0.35">
      <c r="A753" s="1"/>
      <c r="B753" s="1"/>
      <c r="C753" s="1"/>
      <c r="D753" s="1"/>
      <c r="E753" s="13"/>
      <c r="F753" s="13"/>
      <c r="G753" s="13"/>
      <c r="H753" s="129"/>
      <c r="I753" s="13"/>
      <c r="J753" s="24"/>
      <c r="K753" s="24"/>
    </row>
    <row r="754" spans="1:11" ht="25" customHeight="1" x14ac:dyDescent="0.35">
      <c r="A754" s="1"/>
      <c r="B754" s="1"/>
      <c r="C754" s="1"/>
      <c r="D754" s="1"/>
      <c r="E754" s="13"/>
      <c r="F754" s="13"/>
      <c r="G754" s="13"/>
      <c r="H754" s="129"/>
      <c r="I754" s="13"/>
      <c r="J754" s="24"/>
      <c r="K754" s="24"/>
    </row>
    <row r="755" spans="1:11" ht="25" customHeight="1" x14ac:dyDescent="0.35">
      <c r="A755" s="1"/>
      <c r="B755" s="1"/>
      <c r="C755" s="1"/>
      <c r="D755" s="1"/>
      <c r="E755" s="13"/>
      <c r="F755" s="13"/>
      <c r="G755" s="13"/>
      <c r="H755" s="129"/>
      <c r="I755" s="13"/>
      <c r="J755" s="24"/>
      <c r="K755" s="24"/>
    </row>
    <row r="756" spans="1:11" ht="25" customHeight="1" x14ac:dyDescent="0.35">
      <c r="A756" s="1"/>
      <c r="B756" s="1"/>
      <c r="C756" s="1"/>
      <c r="D756" s="1"/>
      <c r="E756" s="13"/>
      <c r="F756" s="13"/>
      <c r="G756" s="13"/>
      <c r="H756" s="129"/>
      <c r="I756" s="13"/>
      <c r="J756" s="24"/>
      <c r="K756" s="24"/>
    </row>
    <row r="757" spans="1:11" ht="25" customHeight="1" x14ac:dyDescent="0.35">
      <c r="A757" s="1"/>
      <c r="B757" s="1"/>
      <c r="C757" s="1"/>
      <c r="D757" s="1"/>
      <c r="E757" s="13"/>
      <c r="F757" s="13"/>
      <c r="G757" s="13"/>
      <c r="H757" s="129"/>
      <c r="I757" s="13"/>
      <c r="J757" s="24"/>
      <c r="K757" s="24"/>
    </row>
    <row r="758" spans="1:11" ht="25" customHeight="1" x14ac:dyDescent="0.35">
      <c r="A758" s="1"/>
      <c r="B758" s="1"/>
      <c r="C758" s="1"/>
      <c r="D758" s="1"/>
      <c r="E758" s="13"/>
      <c r="F758" s="13"/>
      <c r="G758" s="13"/>
      <c r="H758" s="129"/>
      <c r="I758" s="13"/>
      <c r="J758" s="24"/>
      <c r="K758" s="24"/>
    </row>
    <row r="759" spans="1:11" ht="25" customHeight="1" x14ac:dyDescent="0.35">
      <c r="A759" s="1"/>
      <c r="B759" s="1"/>
      <c r="C759" s="1"/>
      <c r="D759" s="1"/>
      <c r="E759" s="13"/>
      <c r="F759" s="13"/>
      <c r="G759" s="13"/>
      <c r="H759" s="129"/>
      <c r="I759" s="13"/>
      <c r="J759" s="24"/>
      <c r="K759" s="24"/>
    </row>
    <row r="760" spans="1:11" ht="25" customHeight="1" x14ac:dyDescent="0.35">
      <c r="A760" s="1"/>
      <c r="B760" s="1"/>
      <c r="C760" s="1"/>
      <c r="D760" s="1"/>
      <c r="E760" s="13"/>
      <c r="F760" s="13"/>
      <c r="G760" s="13"/>
      <c r="H760" s="129"/>
      <c r="I760" s="13"/>
      <c r="J760" s="24"/>
      <c r="K760" s="24"/>
    </row>
    <row r="761" spans="1:11" ht="25" customHeight="1" x14ac:dyDescent="0.35">
      <c r="A761" s="1"/>
      <c r="B761" s="1"/>
      <c r="C761" s="1"/>
      <c r="D761" s="1"/>
      <c r="E761" s="13"/>
      <c r="F761" s="13"/>
      <c r="G761" s="13"/>
      <c r="H761" s="129"/>
      <c r="I761" s="13"/>
      <c r="J761" s="24"/>
      <c r="K761" s="24"/>
    </row>
    <row r="762" spans="1:11" ht="25" customHeight="1" x14ac:dyDescent="0.35">
      <c r="A762" s="1"/>
      <c r="B762" s="1"/>
      <c r="C762" s="1"/>
      <c r="D762" s="1"/>
      <c r="E762" s="13"/>
      <c r="F762" s="13"/>
      <c r="G762" s="13"/>
      <c r="H762" s="129"/>
      <c r="I762" s="13"/>
      <c r="J762" s="24"/>
      <c r="K762" s="24"/>
    </row>
    <row r="763" spans="1:11" ht="25" customHeight="1" x14ac:dyDescent="0.35">
      <c r="A763" s="1"/>
      <c r="B763" s="1"/>
      <c r="C763" s="1"/>
      <c r="D763" s="1"/>
      <c r="E763" s="13"/>
      <c r="F763" s="13"/>
      <c r="G763" s="13"/>
      <c r="H763" s="129"/>
      <c r="I763" s="13"/>
      <c r="J763" s="24"/>
      <c r="K763" s="24"/>
    </row>
    <row r="764" spans="1:11" ht="25" customHeight="1" x14ac:dyDescent="0.35">
      <c r="A764" s="1"/>
      <c r="B764" s="1"/>
      <c r="C764" s="1"/>
      <c r="D764" s="1"/>
      <c r="E764" s="13"/>
      <c r="F764" s="13"/>
      <c r="G764" s="13"/>
      <c r="H764" s="129"/>
      <c r="I764" s="13"/>
      <c r="J764" s="24"/>
      <c r="K764" s="24"/>
    </row>
    <row r="765" spans="1:11" ht="25" customHeight="1" x14ac:dyDescent="0.35">
      <c r="A765" s="1"/>
      <c r="B765" s="1"/>
      <c r="C765" s="1"/>
      <c r="D765" s="1"/>
      <c r="E765" s="13"/>
      <c r="F765" s="13"/>
      <c r="G765" s="13"/>
      <c r="H765" s="129"/>
      <c r="I765" s="13"/>
      <c r="J765" s="24"/>
      <c r="K765" s="24"/>
    </row>
    <row r="766" spans="1:11" ht="25" customHeight="1" x14ac:dyDescent="0.35">
      <c r="A766" s="1"/>
      <c r="B766" s="1"/>
      <c r="C766" s="1"/>
      <c r="D766" s="1"/>
      <c r="E766" s="13"/>
      <c r="F766" s="13"/>
      <c r="G766" s="13"/>
      <c r="H766" s="129"/>
      <c r="I766" s="13"/>
      <c r="J766" s="24"/>
      <c r="K766" s="24"/>
    </row>
    <row r="767" spans="1:11" ht="25" customHeight="1" x14ac:dyDescent="0.35">
      <c r="A767" s="1"/>
      <c r="B767" s="1"/>
      <c r="C767" s="1"/>
      <c r="D767" s="1"/>
      <c r="E767" s="13"/>
      <c r="F767" s="13"/>
      <c r="G767" s="13"/>
      <c r="H767" s="129"/>
      <c r="I767" s="13"/>
      <c r="J767" s="24"/>
      <c r="K767" s="24"/>
    </row>
    <row r="768" spans="1:11" ht="25" customHeight="1" x14ac:dyDescent="0.35">
      <c r="A768" s="1"/>
      <c r="B768" s="1"/>
      <c r="C768" s="1"/>
      <c r="D768" s="1"/>
      <c r="E768" s="13"/>
      <c r="F768" s="13"/>
      <c r="G768" s="13"/>
      <c r="H768" s="129"/>
      <c r="I768" s="13"/>
      <c r="J768" s="24"/>
      <c r="K768" s="24"/>
    </row>
    <row r="769" spans="1:11" ht="25" customHeight="1" x14ac:dyDescent="0.35">
      <c r="A769" s="1"/>
      <c r="B769" s="1"/>
      <c r="C769" s="1"/>
      <c r="D769" s="1"/>
      <c r="E769" s="13"/>
      <c r="F769" s="13"/>
      <c r="G769" s="13"/>
      <c r="H769" s="129"/>
      <c r="I769" s="13"/>
      <c r="J769" s="24"/>
      <c r="K769" s="24"/>
    </row>
    <row r="770" spans="1:11" ht="25" customHeight="1" x14ac:dyDescent="0.35">
      <c r="A770" s="1"/>
      <c r="B770" s="1"/>
      <c r="C770" s="1"/>
      <c r="D770" s="1"/>
      <c r="E770" s="13"/>
      <c r="F770" s="13"/>
      <c r="G770" s="13"/>
      <c r="H770" s="129"/>
      <c r="I770" s="13"/>
      <c r="J770" s="24"/>
      <c r="K770" s="24"/>
    </row>
    <row r="771" spans="1:11" ht="25" customHeight="1" x14ac:dyDescent="0.35">
      <c r="A771" s="1"/>
      <c r="B771" s="1"/>
      <c r="C771" s="1"/>
      <c r="D771" s="1"/>
      <c r="E771" s="13"/>
      <c r="F771" s="13"/>
      <c r="G771" s="13"/>
      <c r="H771" s="129"/>
      <c r="I771" s="13"/>
      <c r="J771" s="24"/>
      <c r="K771" s="24"/>
    </row>
    <row r="772" spans="1:11" ht="25" customHeight="1" x14ac:dyDescent="0.35">
      <c r="A772" s="1"/>
      <c r="B772" s="1"/>
      <c r="C772" s="1"/>
      <c r="D772" s="1"/>
      <c r="E772" s="13"/>
      <c r="F772" s="13"/>
      <c r="G772" s="13"/>
      <c r="H772" s="129"/>
      <c r="I772" s="13"/>
      <c r="J772" s="24"/>
      <c r="K772" s="24"/>
    </row>
    <row r="773" spans="1:11" ht="25" customHeight="1" x14ac:dyDescent="0.35">
      <c r="A773" s="1"/>
      <c r="B773" s="1"/>
      <c r="C773" s="1"/>
      <c r="D773" s="1"/>
      <c r="E773" s="13"/>
      <c r="F773" s="13"/>
      <c r="G773" s="13"/>
      <c r="H773" s="129"/>
      <c r="I773" s="13"/>
      <c r="J773" s="24"/>
      <c r="K773" s="24"/>
    </row>
    <row r="774" spans="1:11" ht="25" customHeight="1" x14ac:dyDescent="0.35">
      <c r="A774" s="1"/>
      <c r="B774" s="1"/>
      <c r="C774" s="1"/>
      <c r="D774" s="1"/>
      <c r="E774" s="13"/>
      <c r="F774" s="13"/>
      <c r="G774" s="13"/>
      <c r="H774" s="129"/>
      <c r="I774" s="13"/>
      <c r="J774" s="24"/>
      <c r="K774" s="24"/>
    </row>
    <row r="775" spans="1:11" ht="25" customHeight="1" x14ac:dyDescent="0.35">
      <c r="A775" s="1"/>
      <c r="B775" s="1"/>
      <c r="C775" s="1"/>
      <c r="D775" s="1"/>
      <c r="E775" s="13"/>
      <c r="F775" s="13"/>
      <c r="G775" s="13"/>
      <c r="H775" s="129"/>
      <c r="I775" s="13"/>
      <c r="J775" s="24"/>
      <c r="K775" s="24"/>
    </row>
    <row r="776" spans="1:11" ht="25" customHeight="1" x14ac:dyDescent="0.35">
      <c r="A776" s="1"/>
      <c r="B776" s="1"/>
      <c r="C776" s="1"/>
      <c r="D776" s="1"/>
      <c r="E776" s="13"/>
      <c r="F776" s="13"/>
      <c r="G776" s="13"/>
      <c r="H776" s="129"/>
      <c r="I776" s="13"/>
      <c r="J776" s="24"/>
      <c r="K776" s="24"/>
    </row>
    <row r="777" spans="1:11" ht="25" customHeight="1" x14ac:dyDescent="0.35">
      <c r="A777" s="1"/>
      <c r="B777" s="1"/>
      <c r="C777" s="1"/>
      <c r="D777" s="1"/>
      <c r="E777" s="13"/>
      <c r="F777" s="13"/>
      <c r="G777" s="13"/>
      <c r="H777" s="129"/>
      <c r="I777" s="13"/>
      <c r="J777" s="24"/>
      <c r="K777" s="24"/>
    </row>
    <row r="778" spans="1:11" ht="25" customHeight="1" x14ac:dyDescent="0.35">
      <c r="A778" s="1"/>
      <c r="B778" s="1"/>
      <c r="C778" s="1"/>
      <c r="D778" s="1"/>
      <c r="E778" s="13"/>
      <c r="F778" s="13"/>
      <c r="G778" s="13"/>
      <c r="H778" s="129"/>
      <c r="I778" s="13"/>
      <c r="J778" s="24"/>
      <c r="K778" s="24"/>
    </row>
    <row r="779" spans="1:11" ht="25" customHeight="1" x14ac:dyDescent="0.35">
      <c r="A779" s="1"/>
      <c r="B779" s="1"/>
      <c r="C779" s="1"/>
      <c r="D779" s="1"/>
      <c r="E779" s="13"/>
      <c r="F779" s="13"/>
      <c r="G779" s="13"/>
      <c r="H779" s="129"/>
      <c r="I779" s="13"/>
      <c r="J779" s="24"/>
      <c r="K779" s="24"/>
    </row>
    <row r="780" spans="1:11" ht="25" customHeight="1" x14ac:dyDescent="0.35">
      <c r="A780" s="1"/>
      <c r="B780" s="1"/>
      <c r="C780" s="1"/>
      <c r="D780" s="1"/>
      <c r="E780" s="13"/>
      <c r="F780" s="13"/>
      <c r="G780" s="13"/>
      <c r="H780" s="129"/>
      <c r="I780" s="13"/>
      <c r="J780" s="24"/>
      <c r="K780" s="24"/>
    </row>
    <row r="781" spans="1:11" ht="25" customHeight="1" x14ac:dyDescent="0.35">
      <c r="A781" s="1"/>
      <c r="B781" s="1"/>
      <c r="C781" s="1"/>
      <c r="D781" s="1"/>
      <c r="E781" s="13"/>
      <c r="F781" s="13"/>
      <c r="G781" s="13"/>
      <c r="H781" s="129"/>
      <c r="I781" s="13"/>
      <c r="J781" s="24"/>
      <c r="K781" s="24"/>
    </row>
    <row r="782" spans="1:11" ht="25" customHeight="1" x14ac:dyDescent="0.35">
      <c r="A782" s="1"/>
      <c r="B782" s="1"/>
      <c r="C782" s="1"/>
      <c r="D782" s="1"/>
      <c r="E782" s="13"/>
      <c r="F782" s="13"/>
      <c r="G782" s="13"/>
      <c r="H782" s="129"/>
      <c r="I782" s="13"/>
      <c r="J782" s="24"/>
      <c r="K782" s="24"/>
    </row>
    <row r="783" spans="1:11" ht="25" customHeight="1" x14ac:dyDescent="0.35">
      <c r="A783" s="1"/>
      <c r="B783" s="1"/>
      <c r="C783" s="1"/>
      <c r="D783" s="1"/>
      <c r="E783" s="13"/>
      <c r="F783" s="13"/>
      <c r="G783" s="13"/>
      <c r="H783" s="129"/>
      <c r="I783" s="13"/>
      <c r="J783" s="24"/>
      <c r="K783" s="24"/>
    </row>
    <row r="784" spans="1:11" ht="25" customHeight="1" x14ac:dyDescent="0.35">
      <c r="A784" s="1"/>
      <c r="B784" s="1"/>
      <c r="C784" s="1"/>
      <c r="D784" s="1"/>
      <c r="E784" s="13"/>
      <c r="F784" s="13"/>
      <c r="G784" s="13"/>
      <c r="H784" s="129"/>
      <c r="I784" s="13"/>
      <c r="J784" s="24"/>
      <c r="K784" s="24"/>
    </row>
    <row r="785" spans="1:11" ht="25" customHeight="1" x14ac:dyDescent="0.35">
      <c r="A785" s="1"/>
      <c r="B785" s="1"/>
      <c r="C785" s="1"/>
      <c r="D785" s="1"/>
      <c r="E785" s="13"/>
      <c r="F785" s="13"/>
      <c r="G785" s="13"/>
      <c r="H785" s="129"/>
      <c r="I785" s="13"/>
      <c r="J785" s="24"/>
      <c r="K785" s="24"/>
    </row>
    <row r="786" spans="1:11" ht="25" customHeight="1" x14ac:dyDescent="0.35">
      <c r="A786" s="1"/>
      <c r="B786" s="1"/>
      <c r="C786" s="1"/>
      <c r="D786" s="1"/>
      <c r="E786" s="13"/>
      <c r="F786" s="13"/>
      <c r="G786" s="13"/>
      <c r="H786" s="129"/>
      <c r="I786" s="13"/>
      <c r="J786" s="24"/>
      <c r="K786" s="24"/>
    </row>
    <row r="787" spans="1:11" ht="25" customHeight="1" x14ac:dyDescent="0.35">
      <c r="A787" s="1"/>
      <c r="B787" s="1"/>
      <c r="C787" s="1"/>
      <c r="D787" s="1"/>
      <c r="E787" s="13"/>
      <c r="F787" s="13"/>
      <c r="G787" s="13"/>
      <c r="H787" s="129"/>
      <c r="I787" s="13"/>
      <c r="J787" s="24"/>
      <c r="K787" s="24"/>
    </row>
    <row r="788" spans="1:11" ht="25" customHeight="1" x14ac:dyDescent="0.35">
      <c r="A788" s="1"/>
      <c r="B788" s="1"/>
      <c r="C788" s="1"/>
      <c r="D788" s="1"/>
      <c r="E788" s="13"/>
      <c r="F788" s="13"/>
      <c r="G788" s="13"/>
      <c r="H788" s="129"/>
      <c r="I788" s="13"/>
      <c r="J788" s="24"/>
      <c r="K788" s="24"/>
    </row>
    <row r="789" spans="1:11" ht="25" customHeight="1" x14ac:dyDescent="0.35">
      <c r="A789" s="1"/>
      <c r="B789" s="1"/>
      <c r="C789" s="1"/>
      <c r="D789" s="1"/>
      <c r="E789" s="13"/>
      <c r="F789" s="13"/>
      <c r="G789" s="13"/>
      <c r="H789" s="129"/>
      <c r="I789" s="13"/>
      <c r="J789" s="24"/>
      <c r="K789" s="24"/>
    </row>
    <row r="790" spans="1:11" ht="25" customHeight="1" x14ac:dyDescent="0.35">
      <c r="A790" s="1"/>
      <c r="B790" s="1"/>
      <c r="C790" s="1"/>
      <c r="D790" s="1"/>
      <c r="E790" s="13"/>
      <c r="F790" s="13"/>
      <c r="G790" s="13"/>
      <c r="H790" s="129"/>
      <c r="I790" s="13"/>
      <c r="J790" s="24"/>
      <c r="K790" s="24"/>
    </row>
    <row r="791" spans="1:11" ht="25" customHeight="1" x14ac:dyDescent="0.35">
      <c r="A791" s="1"/>
      <c r="B791" s="1"/>
      <c r="C791" s="1"/>
      <c r="D791" s="1"/>
      <c r="E791" s="13"/>
      <c r="F791" s="13"/>
      <c r="G791" s="13"/>
      <c r="H791" s="129"/>
      <c r="I791" s="13"/>
      <c r="J791" s="24"/>
      <c r="K791" s="24"/>
    </row>
    <row r="792" spans="1:11" ht="25" customHeight="1" x14ac:dyDescent="0.35">
      <c r="A792" s="1"/>
      <c r="B792" s="1"/>
      <c r="C792" s="1"/>
      <c r="D792" s="1"/>
      <c r="E792" s="13"/>
      <c r="F792" s="13"/>
      <c r="G792" s="13"/>
      <c r="H792" s="129"/>
      <c r="I792" s="13"/>
      <c r="J792" s="24"/>
      <c r="K792" s="24"/>
    </row>
    <row r="793" spans="1:11" ht="25" customHeight="1" x14ac:dyDescent="0.35">
      <c r="A793" s="1"/>
      <c r="B793" s="1"/>
      <c r="C793" s="1"/>
      <c r="D793" s="1"/>
      <c r="E793" s="13"/>
      <c r="F793" s="13"/>
      <c r="G793" s="13"/>
      <c r="H793" s="129"/>
      <c r="I793" s="13"/>
      <c r="J793" s="24"/>
      <c r="K793" s="24"/>
    </row>
    <row r="794" spans="1:11" ht="25" customHeight="1" x14ac:dyDescent="0.35">
      <c r="A794" s="1"/>
      <c r="B794" s="1"/>
      <c r="C794" s="1"/>
      <c r="D794" s="1"/>
      <c r="E794" s="13"/>
      <c r="F794" s="13"/>
      <c r="G794" s="13"/>
      <c r="H794" s="129"/>
      <c r="I794" s="13"/>
      <c r="J794" s="24"/>
      <c r="K794" s="24"/>
    </row>
    <row r="795" spans="1:11" ht="25" customHeight="1" x14ac:dyDescent="0.35">
      <c r="A795" s="1"/>
      <c r="B795" s="1"/>
      <c r="C795" s="1"/>
      <c r="D795" s="1"/>
      <c r="E795" s="13"/>
      <c r="F795" s="13"/>
      <c r="G795" s="13"/>
      <c r="H795" s="129"/>
      <c r="I795" s="13"/>
      <c r="J795" s="24"/>
      <c r="K795" s="24"/>
    </row>
    <row r="796" spans="1:11" ht="25" customHeight="1" x14ac:dyDescent="0.35">
      <c r="A796" s="1"/>
      <c r="B796" s="1"/>
      <c r="C796" s="1"/>
      <c r="D796" s="1"/>
      <c r="E796" s="13"/>
      <c r="F796" s="13"/>
      <c r="G796" s="13"/>
      <c r="H796" s="129"/>
      <c r="I796" s="13"/>
      <c r="J796" s="24"/>
      <c r="K796" s="24"/>
    </row>
    <row r="797" spans="1:11" ht="25" customHeight="1" x14ac:dyDescent="0.35">
      <c r="A797" s="1"/>
      <c r="B797" s="1"/>
      <c r="C797" s="1"/>
      <c r="D797" s="1"/>
      <c r="E797" s="13"/>
      <c r="F797" s="13"/>
      <c r="G797" s="13"/>
      <c r="H797" s="129"/>
      <c r="I797" s="13"/>
      <c r="J797" s="24"/>
      <c r="K797" s="24"/>
    </row>
    <row r="798" spans="1:11" ht="25" customHeight="1" x14ac:dyDescent="0.35">
      <c r="A798" s="1"/>
      <c r="B798" s="1"/>
      <c r="C798" s="1"/>
      <c r="D798" s="1"/>
      <c r="E798" s="13"/>
      <c r="F798" s="13"/>
      <c r="G798" s="13"/>
      <c r="H798" s="129"/>
      <c r="I798" s="13"/>
      <c r="J798" s="24"/>
      <c r="K798" s="24"/>
    </row>
    <row r="799" spans="1:11" ht="25" customHeight="1" x14ac:dyDescent="0.35">
      <c r="A799" s="1"/>
      <c r="B799" s="1"/>
      <c r="C799" s="1"/>
      <c r="D799" s="1"/>
      <c r="E799" s="13"/>
      <c r="F799" s="13"/>
      <c r="G799" s="13"/>
      <c r="H799" s="129"/>
      <c r="I799" s="13"/>
      <c r="J799" s="24"/>
      <c r="K799" s="24"/>
    </row>
    <row r="800" spans="1:11" ht="25" customHeight="1" x14ac:dyDescent="0.35">
      <c r="A800" s="1"/>
      <c r="B800" s="1"/>
      <c r="C800" s="1"/>
      <c r="D800" s="1"/>
      <c r="E800" s="13"/>
      <c r="F800" s="13"/>
      <c r="G800" s="13"/>
      <c r="H800" s="129"/>
      <c r="I800" s="13"/>
      <c r="J800" s="24"/>
      <c r="K800" s="24"/>
    </row>
    <row r="801" spans="1:11" ht="25" customHeight="1" x14ac:dyDescent="0.35">
      <c r="A801" s="1"/>
      <c r="B801" s="1"/>
      <c r="C801" s="1"/>
      <c r="D801" s="1"/>
      <c r="E801" s="13"/>
      <c r="F801" s="13"/>
      <c r="G801" s="13"/>
      <c r="H801" s="129"/>
      <c r="I801" s="13"/>
      <c r="J801" s="24"/>
      <c r="K801" s="24"/>
    </row>
    <row r="802" spans="1:11" ht="25" customHeight="1" x14ac:dyDescent="0.35">
      <c r="A802" s="1"/>
      <c r="B802" s="1"/>
      <c r="C802" s="1"/>
      <c r="D802" s="1"/>
      <c r="E802" s="13"/>
      <c r="F802" s="13"/>
      <c r="G802" s="13"/>
      <c r="H802" s="129"/>
      <c r="I802" s="13"/>
      <c r="J802" s="24"/>
      <c r="K802" s="24"/>
    </row>
    <row r="803" spans="1:11" ht="25" customHeight="1" x14ac:dyDescent="0.35">
      <c r="A803" s="1"/>
      <c r="B803" s="1"/>
      <c r="C803" s="1"/>
      <c r="D803" s="1"/>
      <c r="E803" s="13"/>
      <c r="F803" s="13"/>
      <c r="G803" s="13"/>
      <c r="H803" s="129"/>
      <c r="I803" s="13"/>
      <c r="J803" s="24"/>
      <c r="K803" s="24"/>
    </row>
    <row r="804" spans="1:11" ht="25" customHeight="1" x14ac:dyDescent="0.35">
      <c r="A804" s="1"/>
      <c r="B804" s="1"/>
      <c r="C804" s="1"/>
      <c r="D804" s="1"/>
      <c r="E804" s="13"/>
      <c r="F804" s="13"/>
      <c r="G804" s="13"/>
      <c r="H804" s="129"/>
      <c r="I804" s="13"/>
      <c r="J804" s="24"/>
      <c r="K804" s="24"/>
    </row>
    <row r="805" spans="1:11" ht="25" customHeight="1" x14ac:dyDescent="0.35">
      <c r="A805" s="1"/>
      <c r="B805" s="1"/>
      <c r="C805" s="1"/>
      <c r="D805" s="1"/>
      <c r="E805" s="13"/>
      <c r="F805" s="13"/>
      <c r="G805" s="13"/>
      <c r="H805" s="129"/>
      <c r="I805" s="13"/>
      <c r="J805" s="24"/>
      <c r="K805" s="24"/>
    </row>
    <row r="806" spans="1:11" ht="25" customHeight="1" x14ac:dyDescent="0.35">
      <c r="A806" s="1"/>
      <c r="B806" s="1"/>
      <c r="C806" s="1"/>
      <c r="D806" s="1"/>
      <c r="E806" s="13"/>
      <c r="F806" s="13"/>
      <c r="G806" s="13"/>
      <c r="H806" s="129"/>
      <c r="I806" s="13"/>
      <c r="J806" s="24"/>
      <c r="K806" s="24"/>
    </row>
    <row r="807" spans="1:11" ht="25" customHeight="1" x14ac:dyDescent="0.35">
      <c r="A807" s="1"/>
      <c r="B807" s="1"/>
      <c r="C807" s="1"/>
      <c r="D807" s="1"/>
      <c r="E807" s="13"/>
      <c r="F807" s="13"/>
      <c r="G807" s="13"/>
      <c r="H807" s="129"/>
      <c r="I807" s="13"/>
      <c r="J807" s="24"/>
      <c r="K807" s="24"/>
    </row>
    <row r="808" spans="1:11" ht="25" customHeight="1" x14ac:dyDescent="0.35">
      <c r="A808" s="1"/>
      <c r="B808" s="1"/>
      <c r="C808" s="1"/>
      <c r="D808" s="1"/>
      <c r="E808" s="13"/>
      <c r="F808" s="13"/>
      <c r="G808" s="13"/>
      <c r="H808" s="129"/>
      <c r="I808" s="13"/>
      <c r="J808" s="24"/>
      <c r="K808" s="24"/>
    </row>
    <row r="809" spans="1:11" ht="25" customHeight="1" x14ac:dyDescent="0.35">
      <c r="A809" s="1"/>
      <c r="B809" s="1"/>
      <c r="C809" s="1"/>
      <c r="D809" s="1"/>
      <c r="E809" s="13"/>
      <c r="F809" s="13"/>
      <c r="G809" s="13"/>
      <c r="H809" s="129"/>
      <c r="I809" s="13"/>
      <c r="J809" s="24"/>
      <c r="K809" s="24"/>
    </row>
    <row r="810" spans="1:11" ht="25" customHeight="1" x14ac:dyDescent="0.35">
      <c r="A810" s="1"/>
      <c r="B810" s="1"/>
      <c r="C810" s="1"/>
      <c r="D810" s="1"/>
      <c r="E810" s="13"/>
      <c r="F810" s="13"/>
      <c r="G810" s="13"/>
      <c r="H810" s="129"/>
      <c r="I810" s="13"/>
      <c r="J810" s="24"/>
      <c r="K810" s="24"/>
    </row>
    <row r="811" spans="1:11" ht="25" customHeight="1" x14ac:dyDescent="0.35">
      <c r="A811" s="1"/>
      <c r="B811" s="1"/>
      <c r="C811" s="1"/>
      <c r="D811" s="1"/>
      <c r="E811" s="13"/>
      <c r="F811" s="13"/>
      <c r="G811" s="13"/>
      <c r="H811" s="129"/>
      <c r="I811" s="13"/>
      <c r="J811" s="24"/>
      <c r="K811" s="24"/>
    </row>
    <row r="812" spans="1:11" ht="25" customHeight="1" x14ac:dyDescent="0.35">
      <c r="A812" s="1"/>
      <c r="B812" s="1"/>
      <c r="C812" s="1"/>
      <c r="D812" s="1"/>
      <c r="E812" s="13"/>
      <c r="F812" s="13"/>
      <c r="G812" s="13"/>
      <c r="H812" s="129"/>
      <c r="I812" s="13"/>
      <c r="J812" s="24"/>
      <c r="K812" s="24"/>
    </row>
    <row r="813" spans="1:11" ht="25" customHeight="1" x14ac:dyDescent="0.35">
      <c r="A813" s="1"/>
      <c r="B813" s="1"/>
      <c r="C813" s="1"/>
      <c r="D813" s="1"/>
      <c r="E813" s="13"/>
      <c r="F813" s="13"/>
      <c r="G813" s="13"/>
      <c r="H813" s="129"/>
      <c r="I813" s="13"/>
      <c r="J813" s="24"/>
      <c r="K813" s="24"/>
    </row>
    <row r="814" spans="1:11" ht="25" customHeight="1" x14ac:dyDescent="0.35">
      <c r="A814" s="1"/>
      <c r="B814" s="1"/>
      <c r="C814" s="1"/>
      <c r="D814" s="1"/>
      <c r="E814" s="13"/>
      <c r="F814" s="13"/>
      <c r="G814" s="13"/>
      <c r="H814" s="129"/>
      <c r="I814" s="13"/>
      <c r="J814" s="24"/>
      <c r="K814" s="24"/>
    </row>
    <row r="815" spans="1:11" ht="25" customHeight="1" x14ac:dyDescent="0.35">
      <c r="A815" s="1"/>
      <c r="B815" s="1"/>
      <c r="C815" s="1"/>
      <c r="D815" s="1"/>
      <c r="E815" s="13"/>
      <c r="F815" s="13"/>
      <c r="G815" s="13"/>
      <c r="H815" s="129"/>
      <c r="I815" s="13"/>
      <c r="J815" s="24"/>
      <c r="K815" s="24"/>
    </row>
    <row r="816" spans="1:11" ht="25" customHeight="1" x14ac:dyDescent="0.35">
      <c r="A816" s="1"/>
      <c r="B816" s="1"/>
      <c r="C816" s="1"/>
      <c r="D816" s="1"/>
      <c r="E816" s="13"/>
      <c r="F816" s="13"/>
      <c r="G816" s="13"/>
      <c r="H816" s="129"/>
      <c r="I816" s="13"/>
      <c r="J816" s="24"/>
      <c r="K816" s="24"/>
    </row>
    <row r="817" spans="1:11" ht="25" customHeight="1" x14ac:dyDescent="0.35">
      <c r="A817" s="1"/>
      <c r="B817" s="1"/>
      <c r="C817" s="1"/>
      <c r="D817" s="1"/>
      <c r="E817" s="13"/>
      <c r="F817" s="13"/>
      <c r="G817" s="13"/>
      <c r="H817" s="129"/>
      <c r="I817" s="13"/>
      <c r="J817" s="24"/>
      <c r="K817" s="24"/>
    </row>
    <row r="818" spans="1:11" ht="25" customHeight="1" x14ac:dyDescent="0.35">
      <c r="A818" s="1"/>
      <c r="B818" s="1"/>
      <c r="C818" s="1"/>
      <c r="D818" s="1"/>
      <c r="E818" s="13"/>
      <c r="F818" s="13"/>
      <c r="G818" s="13"/>
      <c r="H818" s="129"/>
      <c r="I818" s="13"/>
      <c r="J818" s="24"/>
      <c r="K818" s="24"/>
    </row>
    <row r="819" spans="1:11" ht="25" customHeight="1" x14ac:dyDescent="0.35">
      <c r="A819" s="1"/>
      <c r="B819" s="1"/>
      <c r="C819" s="1"/>
      <c r="D819" s="1"/>
      <c r="E819" s="13"/>
      <c r="F819" s="13"/>
      <c r="G819" s="13"/>
      <c r="H819" s="129"/>
      <c r="I819" s="13"/>
      <c r="J819" s="24"/>
      <c r="K819" s="24"/>
    </row>
    <row r="820" spans="1:11" ht="25" customHeight="1" x14ac:dyDescent="0.35">
      <c r="A820" s="1"/>
      <c r="B820" s="1"/>
      <c r="C820" s="1"/>
      <c r="D820" s="1"/>
      <c r="E820" s="13"/>
      <c r="F820" s="13"/>
      <c r="G820" s="13"/>
      <c r="H820" s="129"/>
      <c r="I820" s="13"/>
      <c r="J820" s="24"/>
      <c r="K820" s="24"/>
    </row>
    <row r="821" spans="1:11" ht="25" customHeight="1" x14ac:dyDescent="0.35">
      <c r="A821" s="1"/>
      <c r="B821" s="1"/>
      <c r="C821" s="1"/>
      <c r="D821" s="1"/>
      <c r="E821" s="13"/>
      <c r="F821" s="13"/>
      <c r="G821" s="13"/>
      <c r="H821" s="129"/>
      <c r="I821" s="13"/>
      <c r="J821" s="24"/>
      <c r="K821" s="24"/>
    </row>
    <row r="822" spans="1:11" ht="25" customHeight="1" x14ac:dyDescent="0.35">
      <c r="A822" s="1"/>
      <c r="B822" s="1"/>
      <c r="C822" s="1"/>
      <c r="D822" s="1"/>
      <c r="E822" s="13"/>
      <c r="F822" s="13"/>
      <c r="G822" s="13"/>
      <c r="H822" s="129"/>
      <c r="I822" s="13"/>
      <c r="J822" s="24"/>
      <c r="K822" s="24"/>
    </row>
    <row r="823" spans="1:11" ht="25" customHeight="1" x14ac:dyDescent="0.35">
      <c r="A823" s="1"/>
      <c r="B823" s="1"/>
      <c r="C823" s="1"/>
      <c r="D823" s="1"/>
      <c r="E823" s="13"/>
      <c r="F823" s="13"/>
      <c r="G823" s="13"/>
      <c r="H823" s="129"/>
      <c r="I823" s="13"/>
      <c r="J823" s="24"/>
      <c r="K823" s="24"/>
    </row>
    <row r="824" spans="1:11" ht="25" customHeight="1" x14ac:dyDescent="0.35">
      <c r="A824" s="1"/>
      <c r="B824" s="1"/>
      <c r="C824" s="1"/>
      <c r="D824" s="1"/>
      <c r="E824" s="13"/>
      <c r="F824" s="13"/>
      <c r="G824" s="13"/>
      <c r="H824" s="129"/>
      <c r="I824" s="13"/>
      <c r="J824" s="24"/>
      <c r="K824" s="24"/>
    </row>
    <row r="825" spans="1:11" ht="25" customHeight="1" x14ac:dyDescent="0.35">
      <c r="A825" s="1"/>
      <c r="B825" s="1"/>
      <c r="C825" s="1"/>
      <c r="D825" s="1"/>
      <c r="E825" s="13"/>
      <c r="F825" s="13"/>
      <c r="G825" s="13"/>
      <c r="H825" s="129"/>
      <c r="I825" s="13"/>
      <c r="J825" s="24"/>
      <c r="K825" s="24"/>
    </row>
    <row r="826" spans="1:11" ht="25" customHeight="1" x14ac:dyDescent="0.35">
      <c r="A826" s="1"/>
      <c r="B826" s="1"/>
      <c r="C826" s="1"/>
      <c r="D826" s="1"/>
      <c r="E826" s="13"/>
      <c r="F826" s="13"/>
      <c r="G826" s="13"/>
      <c r="H826" s="129"/>
      <c r="I826" s="13"/>
      <c r="J826" s="24"/>
      <c r="K826" s="24"/>
    </row>
    <row r="827" spans="1:11" ht="25" customHeight="1" x14ac:dyDescent="0.35">
      <c r="A827" s="1"/>
      <c r="B827" s="1"/>
      <c r="C827" s="1"/>
      <c r="D827" s="1"/>
      <c r="E827" s="13"/>
      <c r="F827" s="13"/>
      <c r="G827" s="13"/>
      <c r="H827" s="129"/>
      <c r="I827" s="13"/>
      <c r="J827" s="24"/>
      <c r="K827" s="24"/>
    </row>
    <row r="828" spans="1:11" ht="25" customHeight="1" x14ac:dyDescent="0.35">
      <c r="A828" s="1"/>
      <c r="B828" s="1"/>
      <c r="C828" s="1"/>
      <c r="D828" s="1"/>
      <c r="E828" s="13"/>
      <c r="F828" s="13"/>
      <c r="G828" s="13"/>
      <c r="H828" s="129"/>
      <c r="I828" s="13"/>
      <c r="J828" s="24"/>
      <c r="K828" s="24"/>
    </row>
    <row r="829" spans="1:11" ht="25" customHeight="1" x14ac:dyDescent="0.35">
      <c r="A829" s="1"/>
      <c r="B829" s="1"/>
      <c r="C829" s="1"/>
      <c r="D829" s="1"/>
      <c r="E829" s="13"/>
      <c r="F829" s="13"/>
      <c r="G829" s="13"/>
      <c r="H829" s="129"/>
      <c r="I829" s="13"/>
      <c r="J829" s="24"/>
      <c r="K829" s="24"/>
    </row>
    <row r="830" spans="1:11" ht="25" customHeight="1" x14ac:dyDescent="0.35">
      <c r="A830" s="1"/>
      <c r="B830" s="1"/>
      <c r="C830" s="1"/>
      <c r="D830" s="1"/>
      <c r="E830" s="13"/>
      <c r="F830" s="13"/>
      <c r="G830" s="13"/>
      <c r="H830" s="129"/>
      <c r="I830" s="13"/>
      <c r="J830" s="24"/>
      <c r="K830" s="24"/>
    </row>
    <row r="831" spans="1:11" ht="25" customHeight="1" x14ac:dyDescent="0.35">
      <c r="A831" s="1"/>
      <c r="B831" s="1"/>
      <c r="C831" s="1"/>
      <c r="D831" s="1"/>
      <c r="E831" s="13"/>
      <c r="F831" s="13"/>
      <c r="G831" s="13"/>
      <c r="H831" s="129"/>
      <c r="I831" s="13"/>
      <c r="J831" s="24"/>
      <c r="K831" s="24"/>
    </row>
    <row r="832" spans="1:11" ht="25" customHeight="1" x14ac:dyDescent="0.35">
      <c r="A832" s="1"/>
      <c r="B832" s="1"/>
      <c r="C832" s="1"/>
      <c r="D832" s="1"/>
      <c r="E832" s="13"/>
      <c r="F832" s="13"/>
      <c r="G832" s="13"/>
      <c r="H832" s="129"/>
      <c r="I832" s="13"/>
      <c r="J832" s="24"/>
      <c r="K832" s="24"/>
    </row>
    <row r="833" spans="1:11" ht="25" customHeight="1" x14ac:dyDescent="0.35">
      <c r="A833" s="1"/>
      <c r="B833" s="1"/>
      <c r="C833" s="1"/>
      <c r="D833" s="1"/>
      <c r="E833" s="13"/>
      <c r="F833" s="13"/>
      <c r="G833" s="13"/>
      <c r="H833" s="129"/>
      <c r="I833" s="13"/>
      <c r="J833" s="24"/>
      <c r="K833" s="24"/>
    </row>
    <row r="834" spans="1:11" ht="25" customHeight="1" x14ac:dyDescent="0.35">
      <c r="A834" s="1"/>
      <c r="B834" s="1"/>
      <c r="C834" s="1"/>
      <c r="D834" s="1"/>
      <c r="E834" s="13"/>
      <c r="F834" s="13"/>
      <c r="G834" s="13"/>
      <c r="H834" s="129"/>
      <c r="I834" s="13"/>
      <c r="J834" s="24"/>
      <c r="K834" s="24"/>
    </row>
    <row r="835" spans="1:11" ht="25" customHeight="1" x14ac:dyDescent="0.35">
      <c r="A835" s="1"/>
      <c r="B835" s="1"/>
      <c r="C835" s="1"/>
      <c r="D835" s="1"/>
      <c r="E835" s="13"/>
      <c r="F835" s="13"/>
      <c r="G835" s="13"/>
      <c r="H835" s="129"/>
      <c r="I835" s="13"/>
      <c r="J835" s="24"/>
      <c r="K835" s="24"/>
    </row>
    <row r="836" spans="1:11" ht="25" customHeight="1" x14ac:dyDescent="0.35">
      <c r="A836" s="1"/>
      <c r="B836" s="1"/>
      <c r="C836" s="1"/>
      <c r="D836" s="1"/>
      <c r="E836" s="13"/>
      <c r="F836" s="13"/>
      <c r="G836" s="13"/>
      <c r="H836" s="129"/>
      <c r="I836" s="13"/>
      <c r="J836" s="24"/>
      <c r="K836" s="24"/>
    </row>
    <row r="837" spans="1:11" ht="25" customHeight="1" x14ac:dyDescent="0.35">
      <c r="A837" s="1"/>
      <c r="B837" s="1"/>
      <c r="C837" s="1"/>
      <c r="D837" s="1"/>
      <c r="E837" s="13"/>
      <c r="F837" s="13"/>
      <c r="G837" s="13"/>
      <c r="H837" s="129"/>
      <c r="I837" s="13"/>
      <c r="J837" s="24"/>
      <c r="K837" s="24"/>
    </row>
    <row r="838" spans="1:11" ht="25" customHeight="1" x14ac:dyDescent="0.35">
      <c r="A838" s="1"/>
      <c r="B838" s="1"/>
      <c r="C838" s="1"/>
      <c r="D838" s="1"/>
      <c r="E838" s="13"/>
      <c r="F838" s="13"/>
      <c r="G838" s="13"/>
      <c r="H838" s="129"/>
      <c r="I838" s="13"/>
      <c r="J838" s="24"/>
      <c r="K838" s="24"/>
    </row>
    <row r="839" spans="1:11" ht="25" customHeight="1" x14ac:dyDescent="0.35">
      <c r="A839" s="1"/>
      <c r="B839" s="1"/>
      <c r="C839" s="1"/>
      <c r="D839" s="1"/>
      <c r="E839" s="13"/>
      <c r="F839" s="13"/>
      <c r="G839" s="13"/>
      <c r="H839" s="129"/>
      <c r="I839" s="13"/>
      <c r="J839" s="24"/>
      <c r="K839" s="24"/>
    </row>
    <row r="840" spans="1:11" ht="25" customHeight="1" x14ac:dyDescent="0.35">
      <c r="A840" s="1"/>
      <c r="B840" s="1"/>
      <c r="C840" s="1"/>
      <c r="D840" s="1"/>
      <c r="E840" s="13"/>
      <c r="F840" s="13"/>
      <c r="G840" s="13"/>
      <c r="H840" s="129"/>
      <c r="I840" s="13"/>
      <c r="J840" s="24"/>
      <c r="K840" s="24"/>
    </row>
    <row r="841" spans="1:11" ht="25" customHeight="1" x14ac:dyDescent="0.35">
      <c r="A841" s="1"/>
      <c r="B841" s="1"/>
      <c r="C841" s="1"/>
      <c r="D841" s="1"/>
      <c r="E841" s="13"/>
      <c r="F841" s="13"/>
      <c r="G841" s="13"/>
      <c r="H841" s="129"/>
      <c r="I841" s="13"/>
      <c r="J841" s="24"/>
      <c r="K841" s="24"/>
    </row>
    <row r="842" spans="1:11" ht="25" customHeight="1" x14ac:dyDescent="0.35">
      <c r="A842" s="1"/>
      <c r="B842" s="1"/>
      <c r="C842" s="1"/>
      <c r="D842" s="1"/>
      <c r="E842" s="13"/>
      <c r="F842" s="13"/>
      <c r="G842" s="13"/>
      <c r="H842" s="129"/>
      <c r="I842" s="13"/>
      <c r="J842" s="24"/>
      <c r="K842" s="24"/>
    </row>
    <row r="843" spans="1:11" ht="25" customHeight="1" x14ac:dyDescent="0.35">
      <c r="A843" s="1"/>
      <c r="B843" s="1"/>
      <c r="C843" s="1"/>
      <c r="D843" s="1"/>
      <c r="E843" s="13"/>
      <c r="F843" s="13"/>
      <c r="G843" s="13"/>
      <c r="H843" s="129"/>
      <c r="I843" s="13"/>
      <c r="J843" s="24"/>
      <c r="K843" s="24"/>
    </row>
    <row r="844" spans="1:11" ht="25" customHeight="1" x14ac:dyDescent="0.35">
      <c r="A844" s="1"/>
      <c r="B844" s="1"/>
      <c r="C844" s="1"/>
      <c r="D844" s="1"/>
      <c r="E844" s="13"/>
      <c r="F844" s="13"/>
      <c r="G844" s="13"/>
      <c r="H844" s="129"/>
      <c r="I844" s="13"/>
      <c r="J844" s="24"/>
      <c r="K844" s="24"/>
    </row>
    <row r="845" spans="1:11" ht="25" customHeight="1" x14ac:dyDescent="0.35">
      <c r="A845" s="1"/>
      <c r="B845" s="1"/>
      <c r="C845" s="1"/>
      <c r="D845" s="1"/>
      <c r="E845" s="13"/>
      <c r="F845" s="13"/>
      <c r="G845" s="13"/>
      <c r="H845" s="129"/>
      <c r="I845" s="13"/>
      <c r="J845" s="24"/>
      <c r="K845" s="24"/>
    </row>
    <row r="846" spans="1:11" ht="25" customHeight="1" x14ac:dyDescent="0.35">
      <c r="A846" s="1"/>
      <c r="B846" s="1"/>
      <c r="C846" s="1"/>
      <c r="D846" s="1"/>
      <c r="E846" s="13"/>
      <c r="F846" s="13"/>
      <c r="G846" s="13"/>
      <c r="H846" s="129"/>
      <c r="I846" s="13"/>
      <c r="J846" s="24"/>
      <c r="K846" s="24"/>
    </row>
    <row r="847" spans="1:11" ht="25" customHeight="1" x14ac:dyDescent="0.35">
      <c r="A847" s="1"/>
      <c r="B847" s="1"/>
      <c r="C847" s="1"/>
      <c r="D847" s="1"/>
      <c r="E847" s="13"/>
      <c r="F847" s="13"/>
      <c r="G847" s="13"/>
      <c r="H847" s="129"/>
      <c r="I847" s="13"/>
      <c r="J847" s="24"/>
      <c r="K847" s="24"/>
    </row>
    <row r="848" spans="1:11" ht="25" customHeight="1" x14ac:dyDescent="0.35">
      <c r="A848" s="1"/>
      <c r="B848" s="1"/>
      <c r="C848" s="1"/>
      <c r="D848" s="1"/>
      <c r="E848" s="13"/>
      <c r="F848" s="13"/>
      <c r="G848" s="13"/>
      <c r="H848" s="129"/>
      <c r="I848" s="13"/>
      <c r="J848" s="24"/>
      <c r="K848" s="24"/>
    </row>
    <row r="849" spans="1:11" ht="25" customHeight="1" x14ac:dyDescent="0.35">
      <c r="A849" s="1"/>
      <c r="B849" s="1"/>
      <c r="C849" s="1"/>
      <c r="D849" s="1"/>
      <c r="E849" s="13"/>
      <c r="F849" s="13"/>
      <c r="G849" s="13"/>
      <c r="H849" s="129"/>
      <c r="I849" s="13"/>
      <c r="J849" s="24"/>
      <c r="K849" s="24"/>
    </row>
    <row r="850" spans="1:11" ht="25" customHeight="1" x14ac:dyDescent="0.35">
      <c r="A850" s="1"/>
      <c r="B850" s="1"/>
      <c r="C850" s="1"/>
      <c r="D850" s="1"/>
      <c r="E850" s="13"/>
      <c r="F850" s="13"/>
      <c r="G850" s="13"/>
      <c r="H850" s="129"/>
      <c r="I850" s="13"/>
      <c r="J850" s="24"/>
      <c r="K850" s="24"/>
    </row>
    <row r="851" spans="1:11" ht="25" customHeight="1" x14ac:dyDescent="0.35">
      <c r="A851" s="1"/>
      <c r="B851" s="1"/>
      <c r="C851" s="1"/>
      <c r="D851" s="1"/>
      <c r="E851" s="13"/>
      <c r="F851" s="13"/>
      <c r="G851" s="13"/>
      <c r="H851" s="129"/>
      <c r="I851" s="13"/>
      <c r="J851" s="24"/>
      <c r="K851" s="24"/>
    </row>
    <row r="852" spans="1:11" ht="25" customHeight="1" x14ac:dyDescent="0.35">
      <c r="A852" s="1"/>
      <c r="B852" s="1"/>
      <c r="C852" s="1"/>
      <c r="D852" s="1"/>
      <c r="E852" s="13"/>
      <c r="F852" s="13"/>
      <c r="G852" s="13"/>
      <c r="H852" s="129"/>
      <c r="I852" s="13"/>
      <c r="J852" s="24"/>
      <c r="K852" s="24"/>
    </row>
    <row r="853" spans="1:11" ht="25" customHeight="1" x14ac:dyDescent="0.35">
      <c r="A853" s="1"/>
      <c r="B853" s="1"/>
      <c r="C853" s="1"/>
      <c r="D853" s="1"/>
      <c r="E853" s="13"/>
      <c r="F853" s="13"/>
      <c r="G853" s="13"/>
      <c r="H853" s="129"/>
      <c r="I853" s="13"/>
      <c r="J853" s="24"/>
      <c r="K853" s="24"/>
    </row>
    <row r="854" spans="1:11" ht="25" customHeight="1" x14ac:dyDescent="0.35">
      <c r="A854" s="1"/>
      <c r="B854" s="1"/>
      <c r="C854" s="1"/>
      <c r="D854" s="1"/>
      <c r="E854" s="13"/>
      <c r="F854" s="13"/>
      <c r="G854" s="13"/>
      <c r="H854" s="129"/>
      <c r="I854" s="13"/>
      <c r="J854" s="24"/>
      <c r="K854" s="24"/>
    </row>
    <row r="855" spans="1:11" ht="25" customHeight="1" x14ac:dyDescent="0.35">
      <c r="A855" s="1"/>
      <c r="B855" s="1"/>
      <c r="C855" s="1"/>
      <c r="D855" s="1"/>
      <c r="E855" s="13"/>
      <c r="F855" s="13"/>
      <c r="G855" s="13"/>
      <c r="H855" s="129"/>
      <c r="I855" s="13"/>
      <c r="J855" s="24"/>
      <c r="K855" s="24"/>
    </row>
    <row r="856" spans="1:11" ht="25" customHeight="1" x14ac:dyDescent="0.35">
      <c r="A856" s="1"/>
      <c r="B856" s="1"/>
      <c r="C856" s="1"/>
      <c r="D856" s="1"/>
      <c r="E856" s="13"/>
      <c r="F856" s="13"/>
      <c r="G856" s="13"/>
      <c r="H856" s="129"/>
      <c r="I856" s="13"/>
      <c r="J856" s="24"/>
      <c r="K856" s="24"/>
    </row>
    <row r="857" spans="1:11" ht="25" customHeight="1" x14ac:dyDescent="0.35">
      <c r="A857" s="1"/>
      <c r="B857" s="1"/>
      <c r="C857" s="1"/>
      <c r="D857" s="1"/>
      <c r="E857" s="13"/>
      <c r="F857" s="13"/>
      <c r="G857" s="13"/>
      <c r="H857" s="129"/>
      <c r="I857" s="13"/>
      <c r="J857" s="24"/>
      <c r="K857" s="24"/>
    </row>
    <row r="858" spans="1:11" ht="25" customHeight="1" x14ac:dyDescent="0.35">
      <c r="A858" s="1"/>
      <c r="B858" s="1"/>
      <c r="C858" s="1"/>
      <c r="D858" s="1"/>
      <c r="E858" s="13"/>
      <c r="F858" s="13"/>
      <c r="G858" s="13"/>
      <c r="H858" s="129"/>
      <c r="I858" s="13"/>
      <c r="J858" s="24"/>
      <c r="K858" s="24"/>
    </row>
    <row r="859" spans="1:11" ht="25" customHeight="1" x14ac:dyDescent="0.35">
      <c r="A859" s="1"/>
      <c r="B859" s="1"/>
      <c r="C859" s="1"/>
      <c r="D859" s="1"/>
      <c r="E859" s="13"/>
      <c r="F859" s="13"/>
      <c r="G859" s="13"/>
      <c r="H859" s="129"/>
      <c r="I859" s="13"/>
      <c r="J859" s="24"/>
      <c r="K859" s="24"/>
    </row>
    <row r="860" spans="1:11" ht="25" customHeight="1" x14ac:dyDescent="0.35">
      <c r="A860" s="1"/>
      <c r="B860" s="1"/>
      <c r="C860" s="1"/>
      <c r="D860" s="1"/>
      <c r="E860" s="13"/>
      <c r="F860" s="13"/>
      <c r="G860" s="13"/>
      <c r="H860" s="129"/>
      <c r="I860" s="13"/>
      <c r="J860" s="24"/>
      <c r="K860" s="24"/>
    </row>
    <row r="861" spans="1:11" ht="25" customHeight="1" x14ac:dyDescent="0.35">
      <c r="A861" s="1"/>
      <c r="B861" s="1"/>
      <c r="C861" s="1"/>
      <c r="D861" s="1"/>
      <c r="E861" s="13"/>
      <c r="F861" s="13"/>
      <c r="G861" s="13"/>
      <c r="H861" s="129"/>
      <c r="I861" s="13"/>
      <c r="J861" s="24"/>
      <c r="K861" s="24"/>
    </row>
    <row r="862" spans="1:11" ht="25" customHeight="1" x14ac:dyDescent="0.35">
      <c r="A862" s="1"/>
      <c r="B862" s="1"/>
      <c r="C862" s="1"/>
      <c r="D862" s="1"/>
      <c r="E862" s="13"/>
      <c r="F862" s="13"/>
      <c r="G862" s="13"/>
      <c r="H862" s="129"/>
      <c r="I862" s="13"/>
      <c r="J862" s="24"/>
      <c r="K862" s="24"/>
    </row>
    <row r="863" spans="1:11" ht="25" customHeight="1" x14ac:dyDescent="0.35">
      <c r="A863" s="1"/>
      <c r="B863" s="1"/>
      <c r="C863" s="1"/>
      <c r="D863" s="1"/>
      <c r="E863" s="13"/>
      <c r="F863" s="13"/>
      <c r="G863" s="13"/>
      <c r="H863" s="129"/>
      <c r="I863" s="13"/>
      <c r="J863" s="24"/>
      <c r="K863" s="24"/>
    </row>
    <row r="864" spans="1:11" ht="25" customHeight="1" x14ac:dyDescent="0.35">
      <c r="A864" s="1"/>
      <c r="B864" s="1"/>
      <c r="C864" s="1"/>
      <c r="D864" s="1"/>
      <c r="E864" s="13"/>
      <c r="F864" s="13"/>
      <c r="G864" s="13"/>
      <c r="H864" s="129"/>
      <c r="I864" s="13"/>
      <c r="J864" s="24"/>
      <c r="K864" s="24"/>
    </row>
    <row r="865" spans="1:11" ht="25" customHeight="1" x14ac:dyDescent="0.35">
      <c r="A865" s="1"/>
      <c r="B865" s="1"/>
      <c r="C865" s="1"/>
      <c r="D865" s="1"/>
      <c r="E865" s="13"/>
      <c r="F865" s="13"/>
      <c r="G865" s="13"/>
      <c r="H865" s="129"/>
      <c r="I865" s="13"/>
      <c r="J865" s="24"/>
      <c r="K865" s="24"/>
    </row>
    <row r="866" spans="1:11" ht="25" customHeight="1" x14ac:dyDescent="0.35">
      <c r="A866" s="1"/>
      <c r="B866" s="1"/>
      <c r="C866" s="1"/>
      <c r="D866" s="1"/>
      <c r="E866" s="13"/>
      <c r="F866" s="13"/>
      <c r="G866" s="13"/>
      <c r="H866" s="129"/>
      <c r="I866" s="13"/>
      <c r="J866" s="24"/>
      <c r="K866" s="24"/>
    </row>
    <row r="867" spans="1:11" ht="25" customHeight="1" x14ac:dyDescent="0.35">
      <c r="A867" s="1"/>
      <c r="B867" s="1"/>
      <c r="C867" s="1"/>
      <c r="D867" s="1"/>
      <c r="E867" s="13"/>
      <c r="F867" s="13"/>
      <c r="G867" s="13"/>
      <c r="H867" s="129"/>
      <c r="I867" s="13"/>
      <c r="J867" s="24"/>
      <c r="K867" s="24"/>
    </row>
    <row r="868" spans="1:11" ht="25" customHeight="1" x14ac:dyDescent="0.35">
      <c r="A868" s="1"/>
      <c r="B868" s="1"/>
      <c r="C868" s="1"/>
      <c r="D868" s="1"/>
      <c r="E868" s="13"/>
      <c r="F868" s="13"/>
      <c r="G868" s="13"/>
      <c r="H868" s="129"/>
      <c r="I868" s="13"/>
      <c r="J868" s="24"/>
      <c r="K868" s="24"/>
    </row>
    <row r="869" spans="1:11" ht="25" customHeight="1" x14ac:dyDescent="0.35">
      <c r="A869" s="1"/>
      <c r="B869" s="1"/>
      <c r="C869" s="1"/>
      <c r="D869" s="1"/>
      <c r="E869" s="13"/>
      <c r="F869" s="13"/>
      <c r="G869" s="13"/>
      <c r="H869" s="129"/>
      <c r="I869" s="13"/>
      <c r="J869" s="24"/>
      <c r="K869" s="24"/>
    </row>
    <row r="870" spans="1:11" ht="25" customHeight="1" x14ac:dyDescent="0.35">
      <c r="A870" s="1"/>
      <c r="B870" s="1"/>
      <c r="C870" s="1"/>
      <c r="D870" s="1"/>
      <c r="E870" s="13"/>
      <c r="F870" s="13"/>
      <c r="G870" s="13"/>
      <c r="H870" s="129"/>
      <c r="I870" s="13"/>
      <c r="J870" s="24"/>
      <c r="K870" s="24"/>
    </row>
    <row r="871" spans="1:11" ht="25" customHeight="1" x14ac:dyDescent="0.35">
      <c r="A871" s="1"/>
      <c r="B871" s="1"/>
      <c r="C871" s="1"/>
      <c r="D871" s="1"/>
      <c r="E871" s="13"/>
      <c r="F871" s="13"/>
      <c r="G871" s="13"/>
      <c r="H871" s="129"/>
      <c r="I871" s="13"/>
      <c r="J871" s="24"/>
      <c r="K871" s="24"/>
    </row>
    <row r="872" spans="1:11" ht="25" customHeight="1" x14ac:dyDescent="0.35">
      <c r="A872" s="1"/>
      <c r="B872" s="1"/>
      <c r="C872" s="1"/>
      <c r="D872" s="1"/>
      <c r="E872" s="13"/>
      <c r="F872" s="13"/>
      <c r="G872" s="13"/>
      <c r="H872" s="129"/>
      <c r="I872" s="13"/>
      <c r="J872" s="24"/>
      <c r="K872" s="24"/>
    </row>
    <row r="873" spans="1:11" ht="25" customHeight="1" x14ac:dyDescent="0.35">
      <c r="A873" s="1"/>
      <c r="B873" s="1"/>
      <c r="C873" s="1"/>
      <c r="D873" s="1"/>
      <c r="E873" s="13"/>
      <c r="F873" s="13"/>
      <c r="G873" s="13"/>
      <c r="H873" s="129"/>
      <c r="I873" s="13"/>
      <c r="J873" s="24"/>
      <c r="K873" s="24"/>
    </row>
    <row r="874" spans="1:11" ht="25" customHeight="1" x14ac:dyDescent="0.35">
      <c r="A874" s="1"/>
      <c r="B874" s="1"/>
      <c r="C874" s="1"/>
      <c r="D874" s="1"/>
      <c r="E874" s="13"/>
      <c r="F874" s="13"/>
      <c r="G874" s="13"/>
      <c r="H874" s="129"/>
      <c r="I874" s="13"/>
      <c r="J874" s="24"/>
      <c r="K874" s="24"/>
    </row>
    <row r="875" spans="1:11" ht="25" customHeight="1" x14ac:dyDescent="0.35">
      <c r="A875" s="1"/>
      <c r="B875" s="1"/>
      <c r="C875" s="1"/>
      <c r="D875" s="1"/>
      <c r="E875" s="13"/>
      <c r="F875" s="13"/>
      <c r="G875" s="13"/>
      <c r="H875" s="129"/>
      <c r="I875" s="13"/>
      <c r="J875" s="24"/>
      <c r="K875" s="24"/>
    </row>
    <row r="876" spans="1:11" ht="25" customHeight="1" x14ac:dyDescent="0.35">
      <c r="A876" s="1"/>
      <c r="B876" s="1"/>
      <c r="C876" s="1"/>
      <c r="D876" s="1"/>
      <c r="E876" s="13"/>
      <c r="F876" s="13"/>
      <c r="G876" s="13"/>
      <c r="H876" s="129"/>
      <c r="I876" s="13"/>
      <c r="J876" s="24"/>
      <c r="K876" s="24"/>
    </row>
    <row r="877" spans="1:11" ht="25" customHeight="1" x14ac:dyDescent="0.35">
      <c r="A877" s="1"/>
      <c r="B877" s="1"/>
      <c r="C877" s="1"/>
      <c r="D877" s="1"/>
      <c r="E877" s="13"/>
      <c r="F877" s="13"/>
      <c r="G877" s="13"/>
      <c r="H877" s="129"/>
      <c r="I877" s="13"/>
      <c r="J877" s="24"/>
      <c r="K877" s="24"/>
    </row>
    <row r="878" spans="1:11" ht="25" customHeight="1" x14ac:dyDescent="0.35">
      <c r="A878" s="1"/>
      <c r="B878" s="1"/>
      <c r="C878" s="1"/>
      <c r="D878" s="1"/>
      <c r="E878" s="13"/>
      <c r="F878" s="13"/>
      <c r="G878" s="13"/>
      <c r="H878" s="129"/>
      <c r="I878" s="13"/>
      <c r="J878" s="24"/>
      <c r="K878" s="24"/>
    </row>
    <row r="879" spans="1:11" ht="25" customHeight="1" x14ac:dyDescent="0.35">
      <c r="A879" s="1"/>
      <c r="B879" s="1"/>
      <c r="C879" s="1"/>
      <c r="D879" s="1"/>
      <c r="E879" s="13"/>
      <c r="F879" s="13"/>
      <c r="G879" s="13"/>
      <c r="H879" s="129"/>
      <c r="I879" s="13"/>
      <c r="J879" s="24"/>
      <c r="K879" s="24"/>
    </row>
    <row r="880" spans="1:11" ht="25" customHeight="1" x14ac:dyDescent="0.35">
      <c r="A880" s="1"/>
      <c r="B880" s="1"/>
      <c r="C880" s="1"/>
      <c r="D880" s="1"/>
      <c r="E880" s="13"/>
      <c r="F880" s="13"/>
      <c r="G880" s="13"/>
      <c r="H880" s="129"/>
      <c r="I880" s="13"/>
      <c r="J880" s="24"/>
      <c r="K880" s="24"/>
    </row>
    <row r="881" spans="1:11" ht="25" customHeight="1" x14ac:dyDescent="0.35">
      <c r="A881" s="1"/>
      <c r="B881" s="1"/>
      <c r="C881" s="1"/>
      <c r="D881" s="1"/>
      <c r="E881" s="13"/>
      <c r="F881" s="13"/>
      <c r="G881" s="13"/>
      <c r="H881" s="129"/>
      <c r="I881" s="13"/>
      <c r="J881" s="24"/>
      <c r="K881" s="24"/>
    </row>
    <row r="882" spans="1:11" ht="25" customHeight="1" x14ac:dyDescent="0.35">
      <c r="A882" s="1"/>
      <c r="B882" s="1"/>
      <c r="C882" s="1"/>
      <c r="D882" s="1"/>
      <c r="E882" s="13"/>
      <c r="F882" s="13"/>
      <c r="G882" s="13"/>
      <c r="H882" s="129"/>
      <c r="I882" s="13"/>
      <c r="J882" s="24"/>
      <c r="K882" s="24"/>
    </row>
    <row r="883" spans="1:11" ht="25" customHeight="1" x14ac:dyDescent="0.35">
      <c r="A883" s="1"/>
      <c r="B883" s="1"/>
      <c r="C883" s="1"/>
      <c r="D883" s="1"/>
      <c r="E883" s="13"/>
      <c r="F883" s="13"/>
      <c r="G883" s="13"/>
      <c r="H883" s="129"/>
      <c r="I883" s="13"/>
      <c r="J883" s="24"/>
      <c r="K883" s="24"/>
    </row>
    <row r="884" spans="1:11" ht="25" customHeight="1" x14ac:dyDescent="0.35">
      <c r="A884" s="1"/>
      <c r="B884" s="1"/>
      <c r="C884" s="1"/>
      <c r="D884" s="1"/>
      <c r="E884" s="13"/>
      <c r="F884" s="13"/>
      <c r="G884" s="13"/>
      <c r="H884" s="129"/>
      <c r="I884" s="13"/>
      <c r="J884" s="24"/>
      <c r="K884" s="24"/>
    </row>
    <row r="885" spans="1:11" ht="25" customHeight="1" x14ac:dyDescent="0.35">
      <c r="A885" s="1"/>
      <c r="B885" s="1"/>
      <c r="C885" s="1"/>
      <c r="D885" s="1"/>
      <c r="E885" s="13"/>
      <c r="F885" s="13"/>
      <c r="G885" s="13"/>
      <c r="H885" s="129"/>
      <c r="I885" s="13"/>
      <c r="J885" s="24"/>
      <c r="K885" s="24"/>
    </row>
    <row r="886" spans="1:11" ht="25" customHeight="1" x14ac:dyDescent="0.35">
      <c r="A886" s="1"/>
      <c r="B886" s="1"/>
      <c r="C886" s="1"/>
      <c r="D886" s="1"/>
      <c r="E886" s="13"/>
      <c r="F886" s="13"/>
      <c r="G886" s="13"/>
      <c r="H886" s="129"/>
      <c r="I886" s="13"/>
      <c r="J886" s="24"/>
      <c r="K886" s="24"/>
    </row>
    <row r="887" spans="1:11" ht="25" customHeight="1" x14ac:dyDescent="0.35">
      <c r="A887" s="1"/>
      <c r="B887" s="1"/>
      <c r="C887" s="1"/>
      <c r="D887" s="1"/>
      <c r="E887" s="13"/>
      <c r="F887" s="13"/>
      <c r="G887" s="13"/>
      <c r="H887" s="129"/>
      <c r="I887" s="13"/>
      <c r="J887" s="24"/>
      <c r="K887" s="24"/>
    </row>
    <row r="888" spans="1:11" ht="25" customHeight="1" x14ac:dyDescent="0.35">
      <c r="A888" s="1"/>
      <c r="B888" s="1"/>
      <c r="C888" s="1"/>
      <c r="D888" s="1"/>
      <c r="E888" s="13"/>
      <c r="F888" s="13"/>
      <c r="G888" s="13"/>
      <c r="H888" s="129"/>
      <c r="I888" s="13"/>
      <c r="J888" s="24"/>
      <c r="K888" s="24"/>
    </row>
    <row r="889" spans="1:11" ht="25" customHeight="1" x14ac:dyDescent="0.35">
      <c r="A889" s="1"/>
      <c r="B889" s="1"/>
      <c r="C889" s="1"/>
      <c r="D889" s="1"/>
      <c r="E889" s="13"/>
      <c r="F889" s="13"/>
      <c r="G889" s="13"/>
      <c r="H889" s="129"/>
      <c r="I889" s="13"/>
      <c r="J889" s="24"/>
      <c r="K889" s="24"/>
    </row>
    <row r="890" spans="1:11" ht="25" customHeight="1" x14ac:dyDescent="0.35">
      <c r="A890" s="1"/>
      <c r="B890" s="1"/>
      <c r="C890" s="1"/>
      <c r="D890" s="1"/>
      <c r="E890" s="13"/>
      <c r="F890" s="13"/>
      <c r="G890" s="13"/>
      <c r="H890" s="129"/>
      <c r="I890" s="13"/>
      <c r="J890" s="24"/>
      <c r="K890" s="24"/>
    </row>
    <row r="891" spans="1:11" ht="25" customHeight="1" x14ac:dyDescent="0.35">
      <c r="A891" s="1"/>
      <c r="B891" s="1"/>
      <c r="C891" s="1"/>
      <c r="D891" s="1"/>
      <c r="E891" s="13"/>
      <c r="F891" s="13"/>
      <c r="G891" s="13"/>
      <c r="H891" s="129"/>
      <c r="I891" s="13"/>
      <c r="J891" s="24"/>
      <c r="K891" s="24"/>
    </row>
    <row r="892" spans="1:11" ht="25" customHeight="1" x14ac:dyDescent="0.35">
      <c r="A892" s="1"/>
      <c r="B892" s="1"/>
      <c r="C892" s="1"/>
      <c r="D892" s="1"/>
      <c r="E892" s="13"/>
      <c r="F892" s="13"/>
      <c r="G892" s="13"/>
      <c r="H892" s="129"/>
      <c r="I892" s="13"/>
      <c r="J892" s="24"/>
      <c r="K892" s="24"/>
    </row>
    <row r="893" spans="1:11" ht="25" customHeight="1" x14ac:dyDescent="0.35">
      <c r="A893" s="1"/>
      <c r="B893" s="1"/>
      <c r="C893" s="1"/>
      <c r="D893" s="1"/>
      <c r="E893" s="13"/>
      <c r="F893" s="13"/>
      <c r="G893" s="13"/>
      <c r="H893" s="129"/>
      <c r="I893" s="13"/>
      <c r="J893" s="24"/>
      <c r="K893" s="24"/>
    </row>
    <row r="894" spans="1:11" ht="25" customHeight="1" x14ac:dyDescent="0.35">
      <c r="A894" s="1"/>
      <c r="B894" s="1"/>
      <c r="C894" s="1"/>
      <c r="D894" s="1"/>
      <c r="E894" s="13"/>
      <c r="F894" s="13"/>
      <c r="G894" s="13"/>
      <c r="H894" s="129"/>
      <c r="I894" s="13"/>
      <c r="J894" s="24"/>
      <c r="K894" s="24"/>
    </row>
    <row r="895" spans="1:11" ht="25" customHeight="1" x14ac:dyDescent="0.35">
      <c r="A895" s="1"/>
      <c r="B895" s="1"/>
      <c r="C895" s="1"/>
      <c r="D895" s="1"/>
      <c r="E895" s="13"/>
      <c r="F895" s="13"/>
      <c r="G895" s="13"/>
      <c r="H895" s="129"/>
      <c r="I895" s="13"/>
      <c r="J895" s="24"/>
      <c r="K895" s="24"/>
    </row>
    <row r="896" spans="1:11" ht="25" customHeight="1" x14ac:dyDescent="0.35">
      <c r="A896" s="1"/>
      <c r="B896" s="1"/>
      <c r="C896" s="1"/>
      <c r="D896" s="1"/>
      <c r="E896" s="13"/>
      <c r="F896" s="13"/>
      <c r="G896" s="13"/>
      <c r="H896" s="129"/>
      <c r="I896" s="13"/>
      <c r="J896" s="24"/>
      <c r="K896" s="24"/>
    </row>
    <row r="897" spans="1:11" ht="25" customHeight="1" x14ac:dyDescent="0.35">
      <c r="A897" s="1"/>
      <c r="B897" s="1"/>
      <c r="C897" s="1"/>
      <c r="D897" s="1"/>
      <c r="E897" s="13"/>
      <c r="F897" s="13"/>
      <c r="G897" s="13"/>
      <c r="H897" s="129"/>
      <c r="I897" s="13"/>
      <c r="J897" s="24"/>
      <c r="K897" s="24"/>
    </row>
    <row r="898" spans="1:11" ht="25" customHeight="1" x14ac:dyDescent="0.35">
      <c r="A898" s="1"/>
      <c r="B898" s="1"/>
      <c r="C898" s="1"/>
      <c r="D898" s="1"/>
      <c r="E898" s="13"/>
      <c r="F898" s="13"/>
      <c r="G898" s="13"/>
      <c r="H898" s="129"/>
      <c r="I898" s="13"/>
      <c r="J898" s="24"/>
      <c r="K898" s="24"/>
    </row>
    <row r="899" spans="1:11" ht="25" customHeight="1" x14ac:dyDescent="0.35">
      <c r="A899" s="1"/>
      <c r="B899" s="1"/>
      <c r="C899" s="1"/>
      <c r="D899" s="1"/>
      <c r="E899" s="13"/>
      <c r="F899" s="13"/>
      <c r="G899" s="13"/>
      <c r="H899" s="129"/>
      <c r="I899" s="13"/>
      <c r="J899" s="24"/>
      <c r="K899" s="24"/>
    </row>
    <row r="900" spans="1:11" ht="25" customHeight="1" x14ac:dyDescent="0.35">
      <c r="A900" s="1"/>
      <c r="B900" s="1"/>
      <c r="C900" s="1"/>
      <c r="D900" s="1"/>
      <c r="E900" s="13"/>
      <c r="F900" s="13"/>
      <c r="G900" s="13"/>
      <c r="H900" s="129"/>
      <c r="I900" s="13"/>
      <c r="J900" s="24"/>
      <c r="K900" s="24"/>
    </row>
    <row r="901" spans="1:11" ht="25" customHeight="1" x14ac:dyDescent="0.35">
      <c r="A901" s="1"/>
      <c r="B901" s="1"/>
      <c r="C901" s="1"/>
      <c r="D901" s="1"/>
      <c r="E901" s="13"/>
      <c r="F901" s="13"/>
      <c r="G901" s="13"/>
      <c r="H901" s="129"/>
      <c r="I901" s="13"/>
      <c r="J901" s="24"/>
      <c r="K901" s="24"/>
    </row>
    <row r="902" spans="1:11" ht="25" customHeight="1" x14ac:dyDescent="0.35">
      <c r="A902" s="1"/>
      <c r="B902" s="1"/>
      <c r="C902" s="1"/>
      <c r="D902" s="1"/>
      <c r="E902" s="13"/>
      <c r="F902" s="13"/>
      <c r="G902" s="13"/>
      <c r="H902" s="129"/>
      <c r="I902" s="13"/>
      <c r="J902" s="24"/>
      <c r="K902" s="24"/>
    </row>
    <row r="903" spans="1:11" ht="25" customHeight="1" x14ac:dyDescent="0.35">
      <c r="A903" s="1"/>
      <c r="B903" s="1"/>
      <c r="C903" s="1"/>
      <c r="D903" s="1"/>
      <c r="E903" s="13"/>
      <c r="F903" s="13"/>
      <c r="G903" s="13"/>
      <c r="H903" s="129"/>
      <c r="I903" s="13"/>
      <c r="J903" s="24"/>
      <c r="K903" s="24"/>
    </row>
    <row r="904" spans="1:11" ht="25" customHeight="1" x14ac:dyDescent="0.35">
      <c r="A904" s="1"/>
      <c r="B904" s="1"/>
      <c r="C904" s="1"/>
      <c r="D904" s="1"/>
      <c r="E904" s="13"/>
      <c r="F904" s="13"/>
      <c r="G904" s="13"/>
      <c r="H904" s="129"/>
      <c r="I904" s="13"/>
      <c r="J904" s="24"/>
      <c r="K904" s="24"/>
    </row>
    <row r="905" spans="1:11" ht="25" customHeight="1" x14ac:dyDescent="0.35">
      <c r="A905" s="1"/>
      <c r="B905" s="1"/>
      <c r="C905" s="1"/>
      <c r="D905" s="1"/>
      <c r="E905" s="13"/>
      <c r="F905" s="13"/>
      <c r="G905" s="13"/>
      <c r="H905" s="129"/>
      <c r="I905" s="13"/>
      <c r="J905" s="24"/>
      <c r="K905" s="24"/>
    </row>
    <row r="906" spans="1:11" ht="25" customHeight="1" x14ac:dyDescent="0.35">
      <c r="A906" s="1"/>
      <c r="B906" s="1"/>
      <c r="C906" s="1"/>
      <c r="D906" s="1"/>
      <c r="E906" s="13"/>
      <c r="F906" s="13"/>
      <c r="G906" s="13"/>
      <c r="H906" s="129"/>
      <c r="I906" s="13"/>
      <c r="J906" s="24"/>
      <c r="K906" s="24"/>
    </row>
    <row r="907" spans="1:11" ht="25" customHeight="1" x14ac:dyDescent="0.35">
      <c r="A907" s="1"/>
      <c r="B907" s="1"/>
      <c r="C907" s="1"/>
      <c r="D907" s="1"/>
      <c r="E907" s="13"/>
      <c r="F907" s="13"/>
      <c r="G907" s="13"/>
      <c r="H907" s="129"/>
      <c r="I907" s="13"/>
      <c r="J907" s="24"/>
      <c r="K907" s="24"/>
    </row>
    <row r="908" spans="1:11" ht="25" customHeight="1" x14ac:dyDescent="0.35">
      <c r="A908" s="1"/>
      <c r="B908" s="1"/>
      <c r="C908" s="1"/>
      <c r="D908" s="1"/>
      <c r="E908" s="13"/>
      <c r="F908" s="13"/>
      <c r="G908" s="13"/>
      <c r="H908" s="129"/>
      <c r="I908" s="13"/>
      <c r="J908" s="24"/>
      <c r="K908" s="24"/>
    </row>
    <row r="909" spans="1:11" ht="25" customHeight="1" x14ac:dyDescent="0.35">
      <c r="A909" s="1"/>
      <c r="B909" s="1"/>
      <c r="C909" s="1"/>
      <c r="D909" s="1"/>
      <c r="E909" s="13"/>
      <c r="F909" s="13"/>
      <c r="G909" s="13"/>
      <c r="H909" s="129"/>
      <c r="I909" s="13"/>
      <c r="J909" s="24"/>
      <c r="K909" s="24"/>
    </row>
    <row r="910" spans="1:11" ht="25" customHeight="1" x14ac:dyDescent="0.35">
      <c r="A910" s="1"/>
      <c r="B910" s="1"/>
      <c r="C910" s="1"/>
      <c r="D910" s="1"/>
      <c r="E910" s="13"/>
      <c r="F910" s="13"/>
      <c r="G910" s="13"/>
      <c r="H910" s="129"/>
      <c r="I910" s="13"/>
      <c r="J910" s="24"/>
      <c r="K910" s="24"/>
    </row>
    <row r="911" spans="1:11" ht="25" customHeight="1" x14ac:dyDescent="0.35">
      <c r="A911" s="1"/>
      <c r="B911" s="1"/>
      <c r="C911" s="1"/>
      <c r="D911" s="1"/>
      <c r="E911" s="13"/>
      <c r="F911" s="13"/>
      <c r="G911" s="13"/>
      <c r="H911" s="129"/>
      <c r="I911" s="13"/>
      <c r="J911" s="24"/>
      <c r="K911" s="24"/>
    </row>
    <row r="912" spans="1:11" ht="25" customHeight="1" x14ac:dyDescent="0.35">
      <c r="A912" s="1"/>
      <c r="B912" s="1"/>
      <c r="C912" s="1"/>
      <c r="D912" s="1"/>
      <c r="E912" s="13"/>
      <c r="F912" s="13"/>
      <c r="G912" s="13"/>
      <c r="H912" s="129"/>
      <c r="I912" s="13"/>
      <c r="J912" s="24"/>
      <c r="K912" s="24"/>
    </row>
    <row r="913" spans="1:11" ht="25" customHeight="1" x14ac:dyDescent="0.35">
      <c r="A913" s="1"/>
      <c r="B913" s="1"/>
      <c r="C913" s="1"/>
      <c r="D913" s="1"/>
      <c r="E913" s="13"/>
      <c r="F913" s="13"/>
      <c r="G913" s="13"/>
      <c r="H913" s="129"/>
      <c r="I913" s="13"/>
      <c r="J913" s="24"/>
      <c r="K913" s="24"/>
    </row>
    <row r="914" spans="1:11" ht="25" customHeight="1" x14ac:dyDescent="0.35">
      <c r="A914" s="1"/>
      <c r="B914" s="1"/>
      <c r="C914" s="1"/>
      <c r="D914" s="1"/>
      <c r="E914" s="13"/>
      <c r="F914" s="13"/>
      <c r="G914" s="13"/>
      <c r="H914" s="129"/>
      <c r="I914" s="13"/>
      <c r="J914" s="24"/>
      <c r="K914" s="24"/>
    </row>
    <row r="915" spans="1:11" ht="25" customHeight="1" x14ac:dyDescent="0.35">
      <c r="A915" s="1"/>
      <c r="B915" s="1"/>
      <c r="C915" s="1"/>
      <c r="D915" s="1"/>
      <c r="E915" s="13"/>
      <c r="F915" s="13"/>
      <c r="G915" s="13"/>
      <c r="H915" s="129"/>
      <c r="I915" s="13"/>
      <c r="J915" s="24"/>
      <c r="K915" s="24"/>
    </row>
    <row r="916" spans="1:11" ht="25" customHeight="1" x14ac:dyDescent="0.35">
      <c r="A916" s="1"/>
      <c r="B916" s="1"/>
      <c r="C916" s="1"/>
      <c r="D916" s="1"/>
      <c r="E916" s="13"/>
      <c r="F916" s="13"/>
      <c r="G916" s="13"/>
      <c r="H916" s="129"/>
      <c r="I916" s="13"/>
      <c r="J916" s="24"/>
      <c r="K916" s="24"/>
    </row>
    <row r="917" spans="1:11" ht="25" customHeight="1" x14ac:dyDescent="0.35">
      <c r="A917" s="1"/>
      <c r="B917" s="1"/>
      <c r="C917" s="1"/>
      <c r="D917" s="1"/>
      <c r="E917" s="13"/>
      <c r="F917" s="13"/>
      <c r="G917" s="13"/>
      <c r="H917" s="129"/>
      <c r="I917" s="13"/>
      <c r="J917" s="24"/>
      <c r="K917" s="24"/>
    </row>
    <row r="918" spans="1:11" ht="25" customHeight="1" x14ac:dyDescent="0.35">
      <c r="A918" s="1"/>
      <c r="B918" s="1"/>
      <c r="C918" s="1"/>
      <c r="D918" s="1"/>
      <c r="E918" s="13"/>
      <c r="F918" s="13"/>
      <c r="G918" s="13"/>
      <c r="H918" s="129"/>
      <c r="I918" s="13"/>
      <c r="J918" s="24"/>
      <c r="K918" s="24"/>
    </row>
    <row r="919" spans="1:11" ht="25" customHeight="1" x14ac:dyDescent="0.35">
      <c r="A919" s="1"/>
      <c r="B919" s="1"/>
      <c r="C919" s="1"/>
      <c r="D919" s="1"/>
      <c r="E919" s="13"/>
      <c r="F919" s="13"/>
      <c r="G919" s="13"/>
      <c r="H919" s="129"/>
      <c r="I919" s="13"/>
      <c r="J919" s="24"/>
      <c r="K919" s="24"/>
    </row>
    <row r="920" spans="1:11" ht="25" customHeight="1" x14ac:dyDescent="0.35">
      <c r="A920" s="1"/>
      <c r="B920" s="1"/>
      <c r="C920" s="1"/>
      <c r="D920" s="1"/>
      <c r="E920" s="13"/>
      <c r="F920" s="13"/>
      <c r="G920" s="13"/>
      <c r="H920" s="129"/>
      <c r="I920" s="13"/>
      <c r="J920" s="24"/>
      <c r="K920" s="24"/>
    </row>
    <row r="921" spans="1:11" ht="25" customHeight="1" x14ac:dyDescent="0.35">
      <c r="A921" s="1"/>
      <c r="B921" s="1"/>
      <c r="C921" s="1"/>
      <c r="D921" s="1"/>
      <c r="E921" s="13"/>
      <c r="F921" s="13"/>
      <c r="G921" s="13"/>
      <c r="H921" s="129"/>
      <c r="I921" s="13"/>
      <c r="J921" s="24"/>
      <c r="K921" s="24"/>
    </row>
    <row r="922" spans="1:11" ht="25" customHeight="1" x14ac:dyDescent="0.35">
      <c r="A922" s="1"/>
      <c r="B922" s="1"/>
      <c r="C922" s="1"/>
      <c r="D922" s="1"/>
      <c r="E922" s="13"/>
      <c r="F922" s="13"/>
      <c r="G922" s="13"/>
      <c r="H922" s="129"/>
      <c r="I922" s="13"/>
      <c r="J922" s="24"/>
      <c r="K922" s="24"/>
    </row>
    <row r="923" spans="1:11" ht="25" customHeight="1" x14ac:dyDescent="0.35">
      <c r="A923" s="1"/>
      <c r="B923" s="1"/>
      <c r="C923" s="1"/>
      <c r="D923" s="1"/>
      <c r="E923" s="13"/>
      <c r="F923" s="13"/>
      <c r="G923" s="13"/>
      <c r="H923" s="129"/>
      <c r="I923" s="13"/>
      <c r="J923" s="24"/>
      <c r="K923" s="24"/>
    </row>
    <row r="924" spans="1:11" ht="25" customHeight="1" x14ac:dyDescent="0.35">
      <c r="A924" s="1"/>
      <c r="B924" s="1"/>
      <c r="C924" s="1"/>
      <c r="D924" s="1"/>
      <c r="E924" s="13"/>
      <c r="F924" s="13"/>
      <c r="G924" s="13"/>
      <c r="H924" s="129"/>
      <c r="I924" s="13"/>
      <c r="J924" s="24"/>
      <c r="K924" s="24"/>
    </row>
    <row r="925" spans="1:11" ht="25" customHeight="1" x14ac:dyDescent="0.35">
      <c r="A925" s="1"/>
      <c r="B925" s="1"/>
      <c r="C925" s="1"/>
      <c r="D925" s="1"/>
      <c r="E925" s="13"/>
      <c r="F925" s="13"/>
      <c r="G925" s="13"/>
      <c r="H925" s="129"/>
      <c r="I925" s="13"/>
      <c r="J925" s="24"/>
      <c r="K925" s="24"/>
    </row>
    <row r="926" spans="1:11" ht="25" customHeight="1" x14ac:dyDescent="0.35">
      <c r="A926" s="1"/>
      <c r="B926" s="1"/>
      <c r="C926" s="1"/>
      <c r="D926" s="1"/>
      <c r="E926" s="13"/>
      <c r="F926" s="13"/>
      <c r="G926" s="13"/>
      <c r="H926" s="129"/>
      <c r="I926" s="13"/>
      <c r="J926" s="24"/>
      <c r="K926" s="24"/>
    </row>
    <row r="927" spans="1:11" ht="25" customHeight="1" x14ac:dyDescent="0.35">
      <c r="A927" s="1"/>
      <c r="B927" s="1"/>
      <c r="C927" s="1"/>
      <c r="D927" s="1"/>
      <c r="E927" s="13"/>
      <c r="F927" s="13"/>
      <c r="G927" s="13"/>
      <c r="H927" s="129"/>
      <c r="I927" s="13"/>
      <c r="J927" s="24"/>
      <c r="K927" s="24"/>
    </row>
    <row r="928" spans="1:11" ht="25" customHeight="1" x14ac:dyDescent="0.35">
      <c r="A928" s="1"/>
      <c r="B928" s="1"/>
      <c r="C928" s="1"/>
      <c r="D928" s="1"/>
      <c r="E928" s="13"/>
      <c r="F928" s="13"/>
      <c r="G928" s="13"/>
      <c r="H928" s="129"/>
      <c r="I928" s="13"/>
      <c r="J928" s="24"/>
      <c r="K928" s="24"/>
    </row>
    <row r="929" spans="1:11" ht="25" customHeight="1" x14ac:dyDescent="0.35">
      <c r="A929" s="1"/>
      <c r="B929" s="1"/>
      <c r="C929" s="1"/>
      <c r="D929" s="1"/>
      <c r="E929" s="13"/>
      <c r="F929" s="13"/>
      <c r="G929" s="13"/>
      <c r="H929" s="129"/>
      <c r="I929" s="13"/>
      <c r="J929" s="24"/>
      <c r="K929" s="24"/>
    </row>
    <row r="930" spans="1:11" ht="25" customHeight="1" x14ac:dyDescent="0.35">
      <c r="A930" s="1"/>
      <c r="B930" s="1"/>
      <c r="C930" s="1"/>
      <c r="D930" s="1"/>
      <c r="E930" s="13"/>
      <c r="F930" s="13"/>
      <c r="G930" s="13"/>
      <c r="H930" s="129"/>
      <c r="I930" s="13"/>
      <c r="J930" s="24"/>
      <c r="K930" s="24"/>
    </row>
    <row r="931" spans="1:11" ht="25" customHeight="1" x14ac:dyDescent="0.35">
      <c r="A931" s="1"/>
      <c r="B931" s="1"/>
      <c r="C931" s="1"/>
      <c r="D931" s="1"/>
      <c r="E931" s="13"/>
      <c r="F931" s="13"/>
      <c r="G931" s="13"/>
      <c r="H931" s="129"/>
      <c r="I931" s="13"/>
      <c r="J931" s="24"/>
      <c r="K931" s="24"/>
    </row>
    <row r="932" spans="1:11" ht="25" customHeight="1" x14ac:dyDescent="0.35">
      <c r="A932" s="1"/>
      <c r="B932" s="1"/>
      <c r="C932" s="1"/>
      <c r="D932" s="1"/>
      <c r="E932" s="13"/>
      <c r="F932" s="13"/>
      <c r="G932" s="13"/>
      <c r="H932" s="129"/>
      <c r="I932" s="13"/>
      <c r="J932" s="24"/>
      <c r="K932" s="24"/>
    </row>
    <row r="933" spans="1:11" ht="25" customHeight="1" x14ac:dyDescent="0.35">
      <c r="A933" s="1"/>
      <c r="B933" s="1"/>
      <c r="C933" s="1"/>
      <c r="D933" s="1"/>
      <c r="E933" s="13"/>
      <c r="F933" s="13"/>
      <c r="G933" s="13"/>
      <c r="H933" s="129"/>
      <c r="I933" s="13"/>
      <c r="J933" s="24"/>
      <c r="K933" s="24"/>
    </row>
    <row r="934" spans="1:11" ht="25" customHeight="1" x14ac:dyDescent="0.35">
      <c r="A934" s="1"/>
      <c r="B934" s="1"/>
      <c r="C934" s="1"/>
      <c r="D934" s="1"/>
      <c r="E934" s="13"/>
      <c r="F934" s="13"/>
      <c r="G934" s="13"/>
      <c r="H934" s="129"/>
      <c r="I934" s="13"/>
      <c r="J934" s="24"/>
      <c r="K934" s="24"/>
    </row>
    <row r="935" spans="1:11" ht="25" customHeight="1" x14ac:dyDescent="0.35">
      <c r="A935" s="1"/>
      <c r="B935" s="1"/>
      <c r="C935" s="1"/>
      <c r="D935" s="1"/>
      <c r="E935" s="13"/>
      <c r="F935" s="13"/>
      <c r="G935" s="13"/>
      <c r="H935" s="129"/>
      <c r="I935" s="13"/>
      <c r="J935" s="24"/>
      <c r="K935" s="24"/>
    </row>
    <row r="936" spans="1:11" ht="25" customHeight="1" x14ac:dyDescent="0.35">
      <c r="A936" s="1"/>
      <c r="B936" s="1"/>
      <c r="C936" s="1"/>
      <c r="D936" s="1"/>
      <c r="E936" s="13"/>
      <c r="F936" s="13"/>
      <c r="G936" s="13"/>
      <c r="H936" s="129"/>
      <c r="I936" s="13"/>
      <c r="J936" s="24"/>
      <c r="K936" s="24"/>
    </row>
    <row r="937" spans="1:11" ht="25" customHeight="1" x14ac:dyDescent="0.35">
      <c r="A937" s="1"/>
      <c r="B937" s="1"/>
      <c r="C937" s="1"/>
      <c r="D937" s="1"/>
      <c r="E937" s="13"/>
      <c r="F937" s="13"/>
      <c r="G937" s="13"/>
      <c r="H937" s="129"/>
      <c r="I937" s="13"/>
      <c r="J937" s="24"/>
      <c r="K937" s="24"/>
    </row>
    <row r="938" spans="1:11" ht="25" customHeight="1" x14ac:dyDescent="0.35">
      <c r="A938" s="1"/>
      <c r="B938" s="1"/>
      <c r="C938" s="1"/>
      <c r="D938" s="1"/>
      <c r="E938" s="13"/>
      <c r="F938" s="13"/>
      <c r="G938" s="13"/>
      <c r="H938" s="129"/>
      <c r="I938" s="13"/>
      <c r="J938" s="24"/>
      <c r="K938" s="24"/>
    </row>
    <row r="939" spans="1:11" ht="25" customHeight="1" x14ac:dyDescent="0.35">
      <c r="A939" s="1"/>
      <c r="B939" s="1"/>
      <c r="C939" s="1"/>
      <c r="D939" s="1"/>
      <c r="E939" s="13"/>
      <c r="F939" s="13"/>
      <c r="G939" s="13"/>
      <c r="H939" s="129"/>
      <c r="I939" s="13"/>
      <c r="J939" s="24"/>
      <c r="K939" s="24"/>
    </row>
    <row r="940" spans="1:11" ht="25" customHeight="1" x14ac:dyDescent="0.35">
      <c r="A940" s="1"/>
      <c r="B940" s="1"/>
      <c r="C940" s="1"/>
      <c r="D940" s="1"/>
      <c r="E940" s="13"/>
      <c r="F940" s="13"/>
      <c r="G940" s="13"/>
      <c r="H940" s="129"/>
      <c r="I940" s="13"/>
      <c r="J940" s="24"/>
      <c r="K940" s="24"/>
    </row>
    <row r="941" spans="1:11" ht="25" customHeight="1" x14ac:dyDescent="0.35">
      <c r="A941" s="1"/>
      <c r="B941" s="1"/>
      <c r="C941" s="1"/>
      <c r="D941" s="1"/>
      <c r="E941" s="13"/>
      <c r="F941" s="13"/>
      <c r="G941" s="13"/>
      <c r="H941" s="129"/>
      <c r="I941" s="13"/>
      <c r="J941" s="24"/>
      <c r="K941" s="24"/>
    </row>
    <row r="942" spans="1:11" ht="25" customHeight="1" x14ac:dyDescent="0.35">
      <c r="A942" s="1"/>
      <c r="B942" s="1"/>
      <c r="C942" s="1"/>
      <c r="D942" s="1"/>
      <c r="E942" s="13"/>
      <c r="F942" s="13"/>
      <c r="G942" s="13"/>
      <c r="H942" s="129"/>
      <c r="I942" s="13"/>
      <c r="J942" s="24"/>
      <c r="K942" s="24"/>
    </row>
    <row r="943" spans="1:11" ht="25" customHeight="1" x14ac:dyDescent="0.35">
      <c r="A943" s="1"/>
      <c r="B943" s="1"/>
      <c r="C943" s="1"/>
      <c r="D943" s="1"/>
      <c r="E943" s="13"/>
      <c r="F943" s="13"/>
      <c r="G943" s="13"/>
      <c r="H943" s="129"/>
      <c r="I943" s="13"/>
      <c r="J943" s="24"/>
      <c r="K943" s="24"/>
    </row>
    <row r="944" spans="1:11" ht="25" customHeight="1" x14ac:dyDescent="0.35">
      <c r="A944" s="1"/>
      <c r="B944" s="1"/>
      <c r="C944" s="1"/>
      <c r="D944" s="1"/>
      <c r="E944" s="13"/>
      <c r="F944" s="13"/>
      <c r="G944" s="13"/>
      <c r="H944" s="129"/>
      <c r="I944" s="13"/>
      <c r="J944" s="24"/>
      <c r="K944" s="24"/>
    </row>
    <row r="945" spans="1:11" ht="25" customHeight="1" x14ac:dyDescent="0.35">
      <c r="A945" s="1"/>
      <c r="B945" s="1"/>
      <c r="C945" s="1"/>
      <c r="D945" s="1"/>
      <c r="E945" s="13"/>
      <c r="F945" s="13"/>
      <c r="G945" s="13"/>
      <c r="H945" s="129"/>
      <c r="I945" s="13"/>
      <c r="J945" s="24"/>
      <c r="K945" s="24"/>
    </row>
    <row r="946" spans="1:11" ht="25" customHeight="1" x14ac:dyDescent="0.35">
      <c r="A946" s="1"/>
      <c r="B946" s="1"/>
      <c r="C946" s="1"/>
      <c r="D946" s="1"/>
      <c r="E946" s="13"/>
      <c r="F946" s="13"/>
      <c r="G946" s="13"/>
      <c r="H946" s="129"/>
      <c r="I946" s="13"/>
      <c r="J946" s="24"/>
      <c r="K946" s="24"/>
    </row>
    <row r="947" spans="1:11" ht="25" customHeight="1" x14ac:dyDescent="0.35">
      <c r="A947" s="1"/>
      <c r="B947" s="1"/>
      <c r="C947" s="1"/>
      <c r="D947" s="1"/>
      <c r="E947" s="13"/>
      <c r="F947" s="13"/>
      <c r="G947" s="13"/>
      <c r="H947" s="129"/>
      <c r="I947" s="13"/>
      <c r="J947" s="24"/>
      <c r="K947" s="24"/>
    </row>
    <row r="948" spans="1:11" ht="25" customHeight="1" x14ac:dyDescent="0.35">
      <c r="A948" s="1"/>
      <c r="B948" s="1"/>
      <c r="C948" s="1"/>
      <c r="D948" s="1"/>
      <c r="E948" s="13"/>
      <c r="F948" s="13"/>
      <c r="G948" s="13"/>
      <c r="H948" s="129"/>
      <c r="I948" s="13"/>
      <c r="J948" s="24"/>
      <c r="K948" s="24"/>
    </row>
    <row r="949" spans="1:11" ht="25" customHeight="1" x14ac:dyDescent="0.35">
      <c r="A949" s="1"/>
      <c r="B949" s="1"/>
      <c r="C949" s="1"/>
      <c r="D949" s="1"/>
      <c r="E949" s="13"/>
      <c r="F949" s="13"/>
      <c r="G949" s="13"/>
      <c r="H949" s="129"/>
      <c r="I949" s="13"/>
      <c r="J949" s="24"/>
      <c r="K949" s="24"/>
    </row>
    <row r="950" spans="1:11" ht="25" customHeight="1" x14ac:dyDescent="0.35">
      <c r="A950" s="1"/>
      <c r="B950" s="1"/>
      <c r="C950" s="1"/>
      <c r="D950" s="1"/>
      <c r="E950" s="13"/>
      <c r="F950" s="13"/>
      <c r="G950" s="13"/>
      <c r="H950" s="129"/>
      <c r="I950" s="13"/>
      <c r="J950" s="24"/>
      <c r="K950" s="24"/>
    </row>
    <row r="951" spans="1:11" ht="25" customHeight="1" x14ac:dyDescent="0.35">
      <c r="A951" s="1"/>
      <c r="B951" s="1"/>
      <c r="C951" s="1"/>
      <c r="D951" s="1"/>
      <c r="E951" s="13"/>
      <c r="F951" s="13"/>
      <c r="G951" s="13"/>
      <c r="H951" s="129"/>
      <c r="I951" s="13"/>
      <c r="J951" s="24"/>
      <c r="K951" s="24"/>
    </row>
    <row r="952" spans="1:11" ht="25" customHeight="1" x14ac:dyDescent="0.35">
      <c r="A952" s="1"/>
      <c r="B952" s="1"/>
      <c r="C952" s="1"/>
      <c r="D952" s="1"/>
      <c r="E952" s="13"/>
      <c r="F952" s="13"/>
      <c r="G952" s="13"/>
      <c r="H952" s="129"/>
      <c r="I952" s="13"/>
      <c r="J952" s="24"/>
      <c r="K952" s="24"/>
    </row>
    <row r="953" spans="1:11" ht="25" customHeight="1" x14ac:dyDescent="0.35">
      <c r="A953" s="1"/>
      <c r="B953" s="1"/>
      <c r="C953" s="1"/>
      <c r="D953" s="1"/>
      <c r="E953" s="13"/>
      <c r="F953" s="13"/>
      <c r="G953" s="13"/>
      <c r="H953" s="129"/>
      <c r="I953" s="13"/>
      <c r="J953" s="24"/>
      <c r="K953" s="24"/>
    </row>
    <row r="954" spans="1:11" ht="25" customHeight="1" x14ac:dyDescent="0.35">
      <c r="A954" s="1"/>
      <c r="B954" s="1"/>
      <c r="C954" s="1"/>
      <c r="D954" s="1"/>
      <c r="E954" s="13"/>
      <c r="F954" s="13"/>
      <c r="G954" s="13"/>
      <c r="H954" s="129"/>
      <c r="I954" s="13"/>
      <c r="J954" s="24"/>
      <c r="K954" s="24"/>
    </row>
    <row r="955" spans="1:11" ht="25" customHeight="1" x14ac:dyDescent="0.35">
      <c r="A955" s="1"/>
      <c r="B955" s="1"/>
      <c r="C955" s="1"/>
      <c r="D955" s="1"/>
      <c r="E955" s="13"/>
      <c r="F955" s="13"/>
      <c r="G955" s="13"/>
      <c r="H955" s="129"/>
      <c r="I955" s="13"/>
      <c r="J955" s="24"/>
      <c r="K955" s="24"/>
    </row>
    <row r="956" spans="1:11" ht="25" customHeight="1" x14ac:dyDescent="0.35">
      <c r="A956" s="1"/>
      <c r="B956" s="1"/>
      <c r="C956" s="1"/>
      <c r="D956" s="1"/>
      <c r="E956" s="13"/>
      <c r="F956" s="13"/>
      <c r="G956" s="13"/>
      <c r="H956" s="129"/>
      <c r="I956" s="13"/>
      <c r="J956" s="24"/>
      <c r="K956" s="24"/>
    </row>
    <row r="957" spans="1:11" ht="25" customHeight="1" x14ac:dyDescent="0.35">
      <c r="A957" s="1"/>
      <c r="B957" s="1"/>
      <c r="C957" s="1"/>
      <c r="D957" s="1"/>
      <c r="E957" s="13"/>
      <c r="F957" s="13"/>
      <c r="G957" s="13"/>
      <c r="H957" s="129"/>
      <c r="I957" s="13"/>
      <c r="J957" s="24"/>
      <c r="K957" s="24"/>
    </row>
    <row r="958" spans="1:11" ht="25" customHeight="1" x14ac:dyDescent="0.35">
      <c r="A958" s="1"/>
      <c r="B958" s="1"/>
      <c r="C958" s="1"/>
      <c r="D958" s="1"/>
      <c r="E958" s="13"/>
      <c r="F958" s="13"/>
      <c r="G958" s="13"/>
      <c r="H958" s="129"/>
      <c r="I958" s="13"/>
      <c r="J958" s="24"/>
      <c r="K958" s="24"/>
    </row>
    <row r="959" spans="1:11" ht="25" customHeight="1" x14ac:dyDescent="0.35">
      <c r="A959" s="1"/>
      <c r="B959" s="1"/>
      <c r="C959" s="1"/>
      <c r="D959" s="1"/>
      <c r="E959" s="13"/>
      <c r="F959" s="13"/>
      <c r="G959" s="13"/>
      <c r="H959" s="129"/>
      <c r="I959" s="13"/>
      <c r="J959" s="24"/>
      <c r="K959" s="24"/>
    </row>
    <row r="960" spans="1:11" ht="25" customHeight="1" x14ac:dyDescent="0.35">
      <c r="A960" s="1"/>
      <c r="B960" s="1"/>
      <c r="C960" s="1"/>
      <c r="D960" s="1"/>
      <c r="E960" s="13"/>
      <c r="F960" s="13"/>
      <c r="G960" s="13"/>
      <c r="H960" s="129"/>
      <c r="I960" s="13"/>
      <c r="J960" s="24"/>
      <c r="K960" s="24"/>
    </row>
    <row r="961" spans="1:11" ht="25" customHeight="1" x14ac:dyDescent="0.35">
      <c r="A961" s="1"/>
      <c r="B961" s="1"/>
      <c r="C961" s="1"/>
      <c r="D961" s="1"/>
      <c r="E961" s="13"/>
      <c r="F961" s="13"/>
      <c r="G961" s="13"/>
      <c r="H961" s="129"/>
      <c r="I961" s="13"/>
      <c r="J961" s="24"/>
      <c r="K961" s="24"/>
    </row>
    <row r="962" spans="1:11" ht="25" customHeight="1" x14ac:dyDescent="0.35">
      <c r="A962" s="1"/>
      <c r="B962" s="1"/>
      <c r="C962" s="1"/>
      <c r="D962" s="1"/>
      <c r="E962" s="13"/>
      <c r="F962" s="13"/>
      <c r="G962" s="13"/>
      <c r="H962" s="129"/>
      <c r="I962" s="13"/>
      <c r="J962" s="24"/>
      <c r="K962" s="24"/>
    </row>
    <row r="963" spans="1:11" ht="25" customHeight="1" x14ac:dyDescent="0.35">
      <c r="A963" s="1"/>
      <c r="B963" s="1"/>
      <c r="C963" s="1"/>
      <c r="D963" s="1"/>
      <c r="E963" s="13"/>
      <c r="F963" s="13"/>
      <c r="G963" s="13"/>
      <c r="H963" s="129"/>
      <c r="I963" s="13"/>
      <c r="J963" s="24"/>
      <c r="K963" s="24"/>
    </row>
    <row r="964" spans="1:11" ht="25" customHeight="1" x14ac:dyDescent="0.35">
      <c r="A964" s="1"/>
      <c r="B964" s="1"/>
      <c r="C964" s="1"/>
      <c r="D964" s="1"/>
      <c r="E964" s="13"/>
      <c r="F964" s="13"/>
      <c r="G964" s="13"/>
      <c r="H964" s="129"/>
      <c r="I964" s="13"/>
      <c r="J964" s="24"/>
      <c r="K964" s="24"/>
    </row>
    <row r="965" spans="1:11" ht="25" customHeight="1" x14ac:dyDescent="0.35">
      <c r="A965" s="1"/>
      <c r="B965" s="1"/>
      <c r="C965" s="1"/>
      <c r="D965" s="1"/>
      <c r="E965" s="13"/>
      <c r="F965" s="13"/>
      <c r="G965" s="13"/>
      <c r="H965" s="129"/>
      <c r="I965" s="13"/>
      <c r="J965" s="24"/>
      <c r="K965" s="24"/>
    </row>
    <row r="966" spans="1:11" ht="25" customHeight="1" x14ac:dyDescent="0.35">
      <c r="A966" s="1"/>
      <c r="B966" s="1"/>
      <c r="C966" s="1"/>
      <c r="D966" s="1"/>
      <c r="E966" s="13"/>
      <c r="F966" s="13"/>
      <c r="G966" s="13"/>
      <c r="H966" s="129"/>
      <c r="I966" s="13"/>
      <c r="J966" s="24"/>
      <c r="K966" s="24"/>
    </row>
    <row r="967" spans="1:11" ht="25" customHeight="1" x14ac:dyDescent="0.35">
      <c r="A967" s="1"/>
      <c r="B967" s="1"/>
      <c r="C967" s="1"/>
      <c r="D967" s="1"/>
      <c r="E967" s="13"/>
      <c r="F967" s="13"/>
      <c r="G967" s="13"/>
      <c r="H967" s="129"/>
      <c r="I967" s="13"/>
      <c r="J967" s="24"/>
      <c r="K967" s="24"/>
    </row>
    <row r="968" spans="1:11" ht="25" customHeight="1" x14ac:dyDescent="0.35">
      <c r="A968" s="1"/>
      <c r="B968" s="1"/>
      <c r="C968" s="1"/>
      <c r="D968" s="1"/>
      <c r="E968" s="13"/>
      <c r="F968" s="13"/>
      <c r="G968" s="13"/>
      <c r="H968" s="129"/>
      <c r="I968" s="13"/>
      <c r="J968" s="24"/>
      <c r="K968" s="24"/>
    </row>
    <row r="969" spans="1:11" ht="25" customHeight="1" x14ac:dyDescent="0.35">
      <c r="A969" s="1"/>
      <c r="B969" s="1"/>
      <c r="C969" s="1"/>
      <c r="D969" s="1"/>
      <c r="E969" s="13"/>
      <c r="F969" s="13"/>
      <c r="G969" s="13"/>
      <c r="H969" s="129"/>
      <c r="I969" s="13"/>
      <c r="J969" s="24"/>
      <c r="K969" s="24"/>
    </row>
    <row r="970" spans="1:11" ht="25" customHeight="1" x14ac:dyDescent="0.35">
      <c r="A970" s="1"/>
      <c r="B970" s="1"/>
      <c r="C970" s="1"/>
      <c r="D970" s="1"/>
      <c r="E970" s="13"/>
      <c r="F970" s="13"/>
      <c r="G970" s="13"/>
      <c r="H970" s="129"/>
      <c r="I970" s="13"/>
      <c r="J970" s="24"/>
      <c r="K970" s="24"/>
    </row>
    <row r="971" spans="1:11" ht="25" customHeight="1" x14ac:dyDescent="0.35">
      <c r="A971" s="1"/>
      <c r="B971" s="1"/>
      <c r="C971" s="1"/>
      <c r="D971" s="1"/>
      <c r="E971" s="13"/>
      <c r="F971" s="13"/>
      <c r="G971" s="13"/>
      <c r="H971" s="129"/>
      <c r="I971" s="13"/>
      <c r="J971" s="24"/>
      <c r="K971" s="24"/>
    </row>
    <row r="972" spans="1:11" ht="25" customHeight="1" x14ac:dyDescent="0.35">
      <c r="A972" s="1"/>
      <c r="B972" s="1"/>
      <c r="C972" s="1"/>
      <c r="D972" s="1"/>
      <c r="E972" s="13"/>
      <c r="F972" s="13"/>
      <c r="G972" s="13"/>
      <c r="H972" s="129"/>
      <c r="I972" s="13"/>
      <c r="J972" s="24"/>
      <c r="K972" s="24"/>
    </row>
    <row r="973" spans="1:11" ht="25" customHeight="1" x14ac:dyDescent="0.35">
      <c r="A973" s="1"/>
      <c r="B973" s="1"/>
      <c r="C973" s="1"/>
      <c r="D973" s="1"/>
      <c r="E973" s="13"/>
      <c r="F973" s="13"/>
      <c r="G973" s="13"/>
      <c r="H973" s="129"/>
      <c r="I973" s="13"/>
      <c r="J973" s="24"/>
      <c r="K973" s="24"/>
    </row>
    <row r="974" spans="1:11" ht="25" customHeight="1" x14ac:dyDescent="0.35">
      <c r="A974" s="1"/>
      <c r="B974" s="1"/>
      <c r="C974" s="1"/>
      <c r="D974" s="1"/>
      <c r="E974" s="13"/>
      <c r="F974" s="13"/>
      <c r="G974" s="13"/>
      <c r="H974" s="129"/>
      <c r="I974" s="13"/>
      <c r="J974" s="24"/>
      <c r="K974" s="24"/>
    </row>
    <row r="975" spans="1:11" ht="25" customHeight="1" x14ac:dyDescent="0.35">
      <c r="A975" s="1"/>
      <c r="B975" s="1"/>
      <c r="C975" s="1"/>
      <c r="D975" s="1"/>
      <c r="E975" s="13"/>
      <c r="F975" s="13"/>
      <c r="G975" s="13"/>
      <c r="H975" s="129"/>
      <c r="I975" s="13"/>
      <c r="J975" s="24"/>
      <c r="K975" s="24"/>
    </row>
    <row r="976" spans="1:11" ht="25" customHeight="1" x14ac:dyDescent="0.35">
      <c r="A976" s="1"/>
      <c r="B976" s="1"/>
      <c r="C976" s="1"/>
      <c r="D976" s="1"/>
      <c r="E976" s="13"/>
      <c r="F976" s="13"/>
      <c r="G976" s="13"/>
      <c r="H976" s="129"/>
      <c r="I976" s="13"/>
      <c r="J976" s="24"/>
      <c r="K976" s="24"/>
    </row>
    <row r="977" spans="1:11" ht="25" customHeight="1" x14ac:dyDescent="0.35">
      <c r="A977" s="1"/>
      <c r="B977" s="1"/>
      <c r="C977" s="1"/>
      <c r="D977" s="1"/>
      <c r="E977" s="13"/>
      <c r="F977" s="13"/>
      <c r="G977" s="13"/>
      <c r="H977" s="129"/>
      <c r="I977" s="13"/>
      <c r="J977" s="24"/>
      <c r="K977" s="24"/>
    </row>
    <row r="978" spans="1:11" ht="25" customHeight="1" x14ac:dyDescent="0.35">
      <c r="A978" s="1"/>
      <c r="B978" s="1"/>
      <c r="C978" s="1"/>
      <c r="D978" s="1"/>
      <c r="E978" s="13"/>
      <c r="F978" s="13"/>
      <c r="G978" s="13"/>
      <c r="H978" s="129"/>
      <c r="I978" s="13"/>
      <c r="J978" s="24"/>
      <c r="K978" s="24"/>
    </row>
    <row r="979" spans="1:11" ht="25" customHeight="1" x14ac:dyDescent="0.35">
      <c r="A979" s="1"/>
      <c r="B979" s="1"/>
      <c r="C979" s="1"/>
      <c r="D979" s="1"/>
      <c r="E979" s="13"/>
      <c r="F979" s="13"/>
      <c r="G979" s="13"/>
      <c r="H979" s="129"/>
      <c r="I979" s="13"/>
      <c r="J979" s="24"/>
      <c r="K979" s="24"/>
    </row>
    <row r="980" spans="1:11" ht="25" customHeight="1" x14ac:dyDescent="0.35">
      <c r="A980" s="1"/>
      <c r="B980" s="1"/>
      <c r="C980" s="1"/>
      <c r="D980" s="1"/>
      <c r="E980" s="13"/>
      <c r="F980" s="13"/>
      <c r="G980" s="13"/>
      <c r="H980" s="129"/>
      <c r="I980" s="13"/>
      <c r="J980" s="24"/>
      <c r="K980" s="24"/>
    </row>
    <row r="981" spans="1:11" ht="25" customHeight="1" x14ac:dyDescent="0.35">
      <c r="A981" s="1"/>
      <c r="B981" s="1"/>
      <c r="C981" s="1"/>
      <c r="D981" s="1"/>
      <c r="E981" s="13"/>
      <c r="F981" s="13"/>
      <c r="G981" s="13"/>
      <c r="H981" s="129"/>
      <c r="I981" s="13"/>
      <c r="J981" s="24"/>
      <c r="K981" s="24"/>
    </row>
    <row r="982" spans="1:11" ht="25" customHeight="1" x14ac:dyDescent="0.35">
      <c r="A982" s="1"/>
      <c r="B982" s="1"/>
      <c r="C982" s="1"/>
      <c r="D982" s="1"/>
      <c r="E982" s="13"/>
      <c r="F982" s="13"/>
      <c r="G982" s="13"/>
      <c r="H982" s="129"/>
      <c r="I982" s="13"/>
      <c r="J982" s="24"/>
      <c r="K982" s="24"/>
    </row>
    <row r="983" spans="1:11" ht="25" customHeight="1" x14ac:dyDescent="0.35">
      <c r="A983" s="1"/>
      <c r="B983" s="1"/>
      <c r="C983" s="1"/>
      <c r="D983" s="1"/>
      <c r="E983" s="13"/>
      <c r="F983" s="13"/>
      <c r="G983" s="13"/>
      <c r="H983" s="129"/>
      <c r="I983" s="13"/>
      <c r="J983" s="24"/>
      <c r="K983" s="24"/>
    </row>
    <row r="984" spans="1:11" ht="25" customHeight="1" x14ac:dyDescent="0.35">
      <c r="A984" s="1"/>
      <c r="B984" s="1"/>
      <c r="C984" s="1"/>
      <c r="D984" s="1"/>
      <c r="E984" s="13"/>
      <c r="F984" s="13"/>
      <c r="G984" s="13"/>
      <c r="H984" s="129"/>
      <c r="I984" s="13"/>
      <c r="J984" s="24"/>
      <c r="K984" s="24"/>
    </row>
    <row r="985" spans="1:11" ht="25" customHeight="1" x14ac:dyDescent="0.35">
      <c r="A985" s="1"/>
      <c r="B985" s="1"/>
      <c r="C985" s="1"/>
      <c r="D985" s="1"/>
      <c r="E985" s="13"/>
      <c r="F985" s="13"/>
      <c r="G985" s="13"/>
      <c r="H985" s="129"/>
      <c r="I985" s="13"/>
      <c r="J985" s="24"/>
      <c r="K985" s="24"/>
    </row>
    <row r="986" spans="1:11" ht="25" customHeight="1" x14ac:dyDescent="0.35">
      <c r="A986" s="1"/>
      <c r="B986" s="1"/>
      <c r="C986" s="1"/>
      <c r="D986" s="1"/>
      <c r="E986" s="13"/>
      <c r="F986" s="13"/>
      <c r="G986" s="13"/>
      <c r="H986" s="129"/>
      <c r="I986" s="13"/>
      <c r="J986" s="24"/>
      <c r="K986" s="24"/>
    </row>
    <row r="987" spans="1:11" ht="25" customHeight="1" x14ac:dyDescent="0.35">
      <c r="A987" s="1"/>
      <c r="B987" s="1"/>
      <c r="C987" s="1"/>
      <c r="D987" s="1"/>
      <c r="E987" s="13"/>
      <c r="F987" s="13"/>
      <c r="G987" s="13"/>
      <c r="H987" s="129"/>
      <c r="I987" s="13"/>
      <c r="J987" s="24"/>
      <c r="K987" s="24"/>
    </row>
    <row r="988" spans="1:11" ht="25" customHeight="1" x14ac:dyDescent="0.35">
      <c r="A988" s="1"/>
      <c r="B988" s="1"/>
      <c r="C988" s="1"/>
      <c r="D988" s="1"/>
      <c r="E988" s="13"/>
      <c r="F988" s="13"/>
      <c r="G988" s="13"/>
      <c r="H988" s="129"/>
      <c r="I988" s="13"/>
      <c r="J988" s="24"/>
      <c r="K988" s="24"/>
    </row>
    <row r="989" spans="1:11" ht="25" customHeight="1" x14ac:dyDescent="0.35">
      <c r="A989" s="1"/>
      <c r="B989" s="1"/>
      <c r="C989" s="1"/>
      <c r="D989" s="1"/>
      <c r="E989" s="13"/>
      <c r="F989" s="13"/>
      <c r="G989" s="13"/>
      <c r="H989" s="129"/>
      <c r="I989" s="13"/>
      <c r="J989" s="24"/>
      <c r="K989" s="24"/>
    </row>
    <row r="990" spans="1:11" ht="25" customHeight="1" x14ac:dyDescent="0.35">
      <c r="A990" s="1"/>
      <c r="B990" s="1"/>
      <c r="C990" s="1"/>
      <c r="D990" s="1"/>
      <c r="E990" s="13"/>
      <c r="F990" s="13"/>
      <c r="G990" s="13"/>
      <c r="H990" s="129"/>
      <c r="I990" s="13"/>
      <c r="J990" s="24"/>
      <c r="K990" s="24"/>
    </row>
    <row r="991" spans="1:11" ht="25" customHeight="1" x14ac:dyDescent="0.35">
      <c r="A991" s="1"/>
      <c r="B991" s="1"/>
      <c r="C991" s="1"/>
      <c r="D991" s="1"/>
      <c r="E991" s="13"/>
      <c r="F991" s="13"/>
      <c r="G991" s="13"/>
      <c r="H991" s="129"/>
      <c r="I991" s="13"/>
      <c r="J991" s="24"/>
      <c r="K991" s="24"/>
    </row>
    <row r="992" spans="1:11" ht="25" customHeight="1" x14ac:dyDescent="0.35">
      <c r="A992" s="1"/>
      <c r="B992" s="1"/>
      <c r="C992" s="1"/>
      <c r="D992" s="1"/>
      <c r="E992" s="13"/>
      <c r="F992" s="13"/>
      <c r="G992" s="13"/>
      <c r="H992" s="129"/>
      <c r="I992" s="13"/>
      <c r="J992" s="24"/>
      <c r="K992" s="24"/>
    </row>
    <row r="993" spans="1:11" ht="25" customHeight="1" x14ac:dyDescent="0.35">
      <c r="A993" s="1"/>
      <c r="B993" s="1"/>
      <c r="C993" s="1"/>
      <c r="D993" s="1"/>
      <c r="E993" s="13"/>
      <c r="F993" s="13"/>
      <c r="G993" s="13"/>
      <c r="H993" s="129"/>
      <c r="I993" s="13"/>
      <c r="J993" s="24"/>
      <c r="K993" s="24"/>
    </row>
    <row r="994" spans="1:11" ht="25" customHeight="1" x14ac:dyDescent="0.35">
      <c r="A994" s="1"/>
      <c r="B994" s="1"/>
      <c r="C994" s="1"/>
      <c r="D994" s="1"/>
      <c r="E994" s="13"/>
      <c r="F994" s="13"/>
      <c r="G994" s="13"/>
      <c r="H994" s="129"/>
      <c r="I994" s="13"/>
      <c r="J994" s="24"/>
      <c r="K994" s="24"/>
    </row>
    <row r="995" spans="1:11" ht="25" customHeight="1" x14ac:dyDescent="0.35">
      <c r="A995" s="1"/>
      <c r="B995" s="1"/>
      <c r="C995" s="1"/>
      <c r="D995" s="1"/>
      <c r="E995" s="13"/>
      <c r="F995" s="13"/>
      <c r="G995" s="13"/>
      <c r="H995" s="129"/>
      <c r="I995" s="13"/>
      <c r="J995" s="24"/>
      <c r="K995" s="24"/>
    </row>
    <row r="996" spans="1:11" ht="25" customHeight="1" x14ac:dyDescent="0.35">
      <c r="A996" s="1"/>
      <c r="B996" s="1"/>
      <c r="C996" s="1"/>
      <c r="D996" s="1"/>
      <c r="E996" s="13"/>
      <c r="F996" s="13"/>
      <c r="G996" s="13"/>
      <c r="H996" s="129"/>
      <c r="I996" s="13"/>
      <c r="J996" s="24"/>
      <c r="K996" s="24"/>
    </row>
    <row r="997" spans="1:11" ht="25" customHeight="1" x14ac:dyDescent="0.35">
      <c r="A997" s="1"/>
      <c r="B997" s="1"/>
      <c r="C997" s="1"/>
      <c r="D997" s="1"/>
      <c r="E997" s="13"/>
      <c r="F997" s="13"/>
      <c r="G997" s="13"/>
      <c r="H997" s="129"/>
      <c r="I997" s="13"/>
      <c r="J997" s="24"/>
      <c r="K997" s="24"/>
    </row>
    <row r="998" spans="1:11" ht="25" customHeight="1" x14ac:dyDescent="0.35">
      <c r="A998" s="1"/>
      <c r="B998" s="1"/>
      <c r="C998" s="1"/>
      <c r="D998" s="1"/>
      <c r="E998" s="13"/>
      <c r="F998" s="13"/>
      <c r="G998" s="13"/>
      <c r="H998" s="129"/>
      <c r="I998" s="13"/>
      <c r="J998" s="24"/>
      <c r="K998" s="24"/>
    </row>
    <row r="999" spans="1:11" ht="25" customHeight="1" x14ac:dyDescent="0.35">
      <c r="A999" s="1"/>
      <c r="B999" s="1"/>
      <c r="C999" s="1"/>
      <c r="D999" s="1"/>
      <c r="E999" s="13"/>
      <c r="F999" s="13"/>
      <c r="G999" s="13"/>
      <c r="H999" s="129"/>
      <c r="I999" s="13"/>
      <c r="J999" s="24"/>
      <c r="K999" s="24"/>
    </row>
    <row r="1000" spans="1:11" ht="25" customHeight="1" x14ac:dyDescent="0.35">
      <c r="A1000" s="1"/>
      <c r="B1000" s="1"/>
      <c r="C1000" s="1"/>
      <c r="D1000" s="1"/>
      <c r="E1000" s="13"/>
      <c r="F1000" s="13"/>
      <c r="G1000" s="13"/>
      <c r="H1000" s="129"/>
      <c r="I1000" s="13"/>
      <c r="J1000" s="24"/>
      <c r="K1000" s="24"/>
    </row>
    <row r="1001" spans="1:11" ht="25" customHeight="1" x14ac:dyDescent="0.35">
      <c r="A1001" s="1"/>
      <c r="B1001" s="1"/>
      <c r="C1001" s="1"/>
      <c r="D1001" s="1"/>
      <c r="E1001" s="13"/>
      <c r="F1001" s="13"/>
      <c r="G1001" s="13"/>
      <c r="H1001" s="129"/>
      <c r="I1001" s="13"/>
      <c r="J1001" s="24"/>
      <c r="K1001" s="24"/>
    </row>
    <row r="1002" spans="1:11" ht="25" customHeight="1" x14ac:dyDescent="0.35">
      <c r="A1002" s="1"/>
      <c r="B1002" s="1"/>
      <c r="C1002" s="1"/>
      <c r="D1002" s="1"/>
      <c r="E1002" s="13"/>
      <c r="F1002" s="13"/>
      <c r="G1002" s="13"/>
      <c r="H1002" s="129"/>
      <c r="I1002" s="13"/>
      <c r="J1002" s="24"/>
      <c r="K1002" s="24"/>
    </row>
    <row r="1003" spans="1:11" ht="25" customHeight="1" x14ac:dyDescent="0.35">
      <c r="A1003" s="1"/>
      <c r="B1003" s="1"/>
      <c r="C1003" s="1"/>
      <c r="D1003" s="1"/>
      <c r="E1003" s="13"/>
      <c r="F1003" s="13"/>
      <c r="G1003" s="13"/>
      <c r="H1003" s="129"/>
      <c r="I1003" s="13"/>
      <c r="J1003" s="24"/>
      <c r="K1003" s="24"/>
    </row>
    <row r="1004" spans="1:11" ht="25" customHeight="1" x14ac:dyDescent="0.35">
      <c r="A1004" s="1"/>
      <c r="B1004" s="1"/>
      <c r="C1004" s="1"/>
      <c r="D1004" s="1"/>
      <c r="E1004" s="13"/>
      <c r="F1004" s="13"/>
      <c r="G1004" s="13"/>
      <c r="H1004" s="129"/>
      <c r="I1004" s="13"/>
      <c r="J1004" s="24"/>
      <c r="K1004" s="24"/>
    </row>
    <row r="1005" spans="1:11" ht="25" customHeight="1" x14ac:dyDescent="0.35">
      <c r="A1005" s="1"/>
      <c r="B1005" s="1"/>
      <c r="C1005" s="1"/>
      <c r="D1005" s="1"/>
      <c r="E1005" s="13"/>
      <c r="F1005" s="13"/>
      <c r="G1005" s="13"/>
      <c r="H1005" s="129"/>
      <c r="I1005" s="13"/>
      <c r="J1005" s="24"/>
      <c r="K1005" s="24"/>
    </row>
    <row r="1006" spans="1:11" ht="25" customHeight="1" x14ac:dyDescent="0.35">
      <c r="A1006" s="1"/>
      <c r="B1006" s="1"/>
      <c r="C1006" s="1"/>
      <c r="D1006" s="1"/>
      <c r="E1006" s="13"/>
      <c r="F1006" s="13"/>
      <c r="G1006" s="13"/>
      <c r="H1006" s="129"/>
      <c r="I1006" s="13"/>
      <c r="J1006" s="24"/>
      <c r="K1006" s="24"/>
    </row>
    <row r="1007" spans="1:11" ht="25" customHeight="1" x14ac:dyDescent="0.35">
      <c r="A1007" s="1"/>
      <c r="B1007" s="1"/>
      <c r="C1007" s="1"/>
      <c r="D1007" s="1"/>
      <c r="E1007" s="13"/>
      <c r="F1007" s="13"/>
      <c r="G1007" s="13"/>
      <c r="H1007" s="129"/>
      <c r="I1007" s="13"/>
      <c r="J1007" s="24"/>
      <c r="K1007" s="24"/>
    </row>
    <row r="1008" spans="1:11" ht="25" customHeight="1" x14ac:dyDescent="0.35">
      <c r="A1008" s="1"/>
      <c r="B1008" s="1"/>
      <c r="C1008" s="1"/>
      <c r="D1008" s="1"/>
      <c r="E1008" s="13"/>
      <c r="F1008" s="13"/>
      <c r="G1008" s="13"/>
      <c r="H1008" s="129"/>
      <c r="I1008" s="13"/>
      <c r="J1008" s="24"/>
      <c r="K1008" s="24"/>
    </row>
    <row r="1009" spans="1:11" ht="25" customHeight="1" x14ac:dyDescent="0.35">
      <c r="A1009" s="1"/>
      <c r="B1009" s="1"/>
      <c r="C1009" s="1"/>
      <c r="D1009" s="1"/>
      <c r="E1009" s="13"/>
      <c r="F1009" s="13"/>
      <c r="G1009" s="13"/>
      <c r="H1009" s="129"/>
      <c r="I1009" s="13"/>
      <c r="J1009" s="24"/>
      <c r="K1009" s="24"/>
    </row>
    <row r="1010" spans="1:11" ht="25" customHeight="1" x14ac:dyDescent="0.35">
      <c r="A1010" s="1"/>
      <c r="B1010" s="1"/>
      <c r="C1010" s="1"/>
      <c r="D1010" s="1"/>
      <c r="E1010" s="13"/>
      <c r="F1010" s="13"/>
      <c r="G1010" s="13"/>
      <c r="H1010" s="129"/>
      <c r="I1010" s="13"/>
      <c r="J1010" s="24"/>
      <c r="K1010" s="24"/>
    </row>
    <row r="1011" spans="1:11" ht="25" customHeight="1" x14ac:dyDescent="0.35">
      <c r="A1011" s="1"/>
      <c r="B1011" s="1"/>
      <c r="C1011" s="1"/>
      <c r="D1011" s="1"/>
      <c r="E1011" s="13"/>
      <c r="F1011" s="13"/>
      <c r="G1011" s="13"/>
      <c r="H1011" s="129"/>
      <c r="I1011" s="13"/>
      <c r="J1011" s="24"/>
      <c r="K1011" s="24"/>
    </row>
    <row r="1012" spans="1:11" ht="25" customHeight="1" x14ac:dyDescent="0.35">
      <c r="A1012" s="1"/>
      <c r="B1012" s="1"/>
      <c r="C1012" s="1"/>
      <c r="D1012" s="1"/>
      <c r="E1012" s="13"/>
      <c r="F1012" s="13"/>
      <c r="G1012" s="13"/>
      <c r="H1012" s="129"/>
      <c r="I1012" s="13"/>
      <c r="J1012" s="24"/>
      <c r="K1012" s="24"/>
    </row>
    <row r="1013" spans="1:11" ht="25" customHeight="1" x14ac:dyDescent="0.35">
      <c r="A1013" s="1"/>
      <c r="B1013" s="1"/>
      <c r="C1013" s="1"/>
      <c r="D1013" s="1"/>
      <c r="E1013" s="13"/>
      <c r="F1013" s="13"/>
      <c r="G1013" s="13"/>
      <c r="H1013" s="129"/>
      <c r="I1013" s="13"/>
      <c r="J1013" s="24"/>
      <c r="K1013" s="24"/>
    </row>
    <row r="1014" spans="1:11" ht="25" customHeight="1" x14ac:dyDescent="0.35">
      <c r="A1014" s="1"/>
      <c r="B1014" s="1"/>
      <c r="C1014" s="1"/>
      <c r="D1014" s="1"/>
      <c r="E1014" s="13"/>
      <c r="F1014" s="13"/>
      <c r="G1014" s="13"/>
      <c r="H1014" s="129"/>
      <c r="I1014" s="13"/>
      <c r="J1014" s="24"/>
      <c r="K1014" s="24"/>
    </row>
    <row r="1015" spans="1:11" ht="25" customHeight="1" x14ac:dyDescent="0.35">
      <c r="A1015" s="1"/>
      <c r="B1015" s="1"/>
      <c r="C1015" s="1"/>
      <c r="D1015" s="1"/>
      <c r="E1015" s="13"/>
      <c r="F1015" s="13"/>
      <c r="G1015" s="13"/>
      <c r="H1015" s="129"/>
      <c r="I1015" s="13"/>
      <c r="J1015" s="24"/>
      <c r="K1015" s="24"/>
    </row>
    <row r="1016" spans="1:11" ht="25" customHeight="1" x14ac:dyDescent="0.35">
      <c r="A1016" s="1"/>
      <c r="B1016" s="1"/>
      <c r="C1016" s="1"/>
      <c r="D1016" s="1"/>
      <c r="E1016" s="13"/>
      <c r="F1016" s="13"/>
      <c r="G1016" s="13"/>
      <c r="H1016" s="129"/>
      <c r="I1016" s="13"/>
      <c r="J1016" s="24"/>
      <c r="K1016" s="24"/>
    </row>
    <row r="1017" spans="1:11" ht="25" customHeight="1" x14ac:dyDescent="0.35">
      <c r="A1017" s="1"/>
      <c r="B1017" s="1"/>
      <c r="C1017" s="1"/>
      <c r="D1017" s="1"/>
      <c r="E1017" s="13"/>
      <c r="F1017" s="13"/>
      <c r="G1017" s="13"/>
      <c r="H1017" s="129"/>
      <c r="I1017" s="13"/>
      <c r="J1017" s="24"/>
      <c r="K1017" s="24"/>
    </row>
    <row r="1018" spans="1:11" ht="25" customHeight="1" x14ac:dyDescent="0.35">
      <c r="A1018" s="1"/>
      <c r="B1018" s="1"/>
      <c r="C1018" s="1"/>
      <c r="D1018" s="1"/>
      <c r="E1018" s="13"/>
      <c r="F1018" s="13"/>
      <c r="G1018" s="13"/>
      <c r="H1018" s="129"/>
      <c r="I1018" s="13"/>
      <c r="J1018" s="24"/>
      <c r="K1018" s="24"/>
    </row>
    <row r="1019" spans="1:11" ht="25" customHeight="1" x14ac:dyDescent="0.35">
      <c r="A1019" s="1"/>
      <c r="B1019" s="1"/>
      <c r="C1019" s="1"/>
      <c r="D1019" s="1"/>
      <c r="E1019" s="13"/>
      <c r="F1019" s="13"/>
      <c r="G1019" s="13"/>
      <c r="H1019" s="129"/>
      <c r="I1019" s="13"/>
      <c r="J1019" s="24"/>
      <c r="K1019" s="24"/>
    </row>
    <row r="1020" spans="1:11" ht="25" customHeight="1" x14ac:dyDescent="0.35">
      <c r="A1020" s="1"/>
      <c r="B1020" s="1"/>
      <c r="C1020" s="1"/>
      <c r="D1020" s="1"/>
      <c r="E1020" s="13"/>
      <c r="F1020" s="13"/>
      <c r="G1020" s="13"/>
      <c r="H1020" s="129"/>
      <c r="I1020" s="13"/>
      <c r="J1020" s="24"/>
      <c r="K1020" s="24"/>
    </row>
    <row r="1021" spans="1:11" ht="25" customHeight="1" x14ac:dyDescent="0.35">
      <c r="A1021" s="1"/>
      <c r="B1021" s="1"/>
      <c r="C1021" s="1"/>
      <c r="D1021" s="1"/>
      <c r="E1021" s="13"/>
      <c r="F1021" s="13"/>
      <c r="G1021" s="13"/>
      <c r="H1021" s="129"/>
      <c r="I1021" s="13"/>
      <c r="J1021" s="24"/>
      <c r="K1021" s="24"/>
    </row>
    <row r="1022" spans="1:11" ht="25" customHeight="1" x14ac:dyDescent="0.35">
      <c r="A1022" s="1"/>
      <c r="B1022" s="1"/>
      <c r="C1022" s="1"/>
      <c r="D1022" s="1"/>
      <c r="E1022" s="13"/>
      <c r="F1022" s="13"/>
      <c r="G1022" s="13"/>
      <c r="H1022" s="129"/>
      <c r="I1022" s="13"/>
      <c r="J1022" s="24"/>
      <c r="K1022" s="24"/>
    </row>
    <row r="1023" spans="1:11" ht="25" customHeight="1" x14ac:dyDescent="0.35">
      <c r="A1023" s="1"/>
      <c r="B1023" s="1"/>
      <c r="C1023" s="1"/>
      <c r="D1023" s="1"/>
      <c r="E1023" s="13"/>
      <c r="F1023" s="13"/>
      <c r="G1023" s="13"/>
      <c r="H1023" s="129"/>
      <c r="I1023" s="13"/>
      <c r="J1023" s="24"/>
      <c r="K1023" s="24"/>
    </row>
    <row r="1024" spans="1:11" ht="25" customHeight="1" x14ac:dyDescent="0.35">
      <c r="A1024" s="1"/>
      <c r="B1024" s="1"/>
      <c r="C1024" s="1"/>
      <c r="D1024" s="1"/>
      <c r="E1024" s="13"/>
      <c r="F1024" s="13"/>
      <c r="G1024" s="13"/>
      <c r="H1024" s="129"/>
      <c r="I1024" s="13"/>
      <c r="J1024" s="24"/>
      <c r="K1024" s="24"/>
    </row>
    <row r="1025" spans="1:11" ht="25" customHeight="1" x14ac:dyDescent="0.35">
      <c r="A1025" s="1"/>
      <c r="B1025" s="1"/>
      <c r="C1025" s="1"/>
      <c r="D1025" s="1"/>
      <c r="E1025" s="13"/>
      <c r="F1025" s="13"/>
      <c r="G1025" s="13"/>
      <c r="H1025" s="129"/>
      <c r="I1025" s="13"/>
      <c r="J1025" s="24"/>
      <c r="K1025" s="24"/>
    </row>
    <row r="1026" spans="1:11" ht="25" customHeight="1" x14ac:dyDescent="0.35">
      <c r="A1026" s="1"/>
      <c r="B1026" s="1"/>
      <c r="C1026" s="1"/>
      <c r="D1026" s="1"/>
      <c r="E1026" s="13"/>
      <c r="F1026" s="13"/>
      <c r="G1026" s="13"/>
      <c r="H1026" s="129"/>
      <c r="I1026" s="13"/>
      <c r="J1026" s="24"/>
      <c r="K1026" s="24"/>
    </row>
    <row r="1027" spans="1:11" ht="25" customHeight="1" x14ac:dyDescent="0.35">
      <c r="A1027" s="1"/>
      <c r="B1027" s="1"/>
      <c r="C1027" s="1"/>
      <c r="D1027" s="1"/>
      <c r="E1027" s="13"/>
      <c r="F1027" s="13"/>
      <c r="G1027" s="13"/>
      <c r="H1027" s="129"/>
      <c r="I1027" s="13"/>
      <c r="J1027" s="24"/>
      <c r="K1027" s="24"/>
    </row>
    <row r="1028" spans="1:11" ht="25" customHeight="1" x14ac:dyDescent="0.35">
      <c r="A1028" s="1"/>
      <c r="B1028" s="1"/>
      <c r="C1028" s="1"/>
      <c r="D1028" s="1"/>
      <c r="E1028" s="13"/>
      <c r="F1028" s="13"/>
      <c r="G1028" s="13"/>
      <c r="H1028" s="129"/>
      <c r="I1028" s="13"/>
      <c r="J1028" s="24"/>
      <c r="K1028" s="24"/>
    </row>
    <row r="1029" spans="1:11" ht="25" customHeight="1" x14ac:dyDescent="0.35">
      <c r="A1029" s="1"/>
      <c r="B1029" s="1"/>
      <c r="C1029" s="1"/>
      <c r="D1029" s="1"/>
      <c r="E1029" s="13"/>
      <c r="F1029" s="13"/>
      <c r="G1029" s="13"/>
      <c r="H1029" s="129"/>
      <c r="I1029" s="13"/>
      <c r="J1029" s="24"/>
      <c r="K1029" s="24"/>
    </row>
    <row r="1030" spans="1:11" ht="25" customHeight="1" x14ac:dyDescent="0.35">
      <c r="A1030" s="1"/>
      <c r="B1030" s="1"/>
      <c r="C1030" s="1"/>
      <c r="D1030" s="1"/>
      <c r="E1030" s="13"/>
      <c r="F1030" s="13"/>
      <c r="G1030" s="13"/>
      <c r="H1030" s="129"/>
      <c r="I1030" s="13"/>
      <c r="J1030" s="24"/>
      <c r="K1030" s="24"/>
    </row>
    <row r="1031" spans="1:11" ht="25" customHeight="1" x14ac:dyDescent="0.35">
      <c r="A1031" s="1"/>
      <c r="B1031" s="1"/>
      <c r="C1031" s="1"/>
      <c r="D1031" s="1"/>
      <c r="E1031" s="13"/>
      <c r="F1031" s="13"/>
      <c r="G1031" s="13"/>
      <c r="H1031" s="129"/>
      <c r="I1031" s="13"/>
      <c r="J1031" s="24"/>
      <c r="K1031" s="24"/>
    </row>
    <row r="1032" spans="1:11" ht="25" customHeight="1" x14ac:dyDescent="0.35">
      <c r="A1032" s="1"/>
      <c r="B1032" s="1"/>
      <c r="C1032" s="1"/>
      <c r="D1032" s="1"/>
      <c r="E1032" s="13"/>
      <c r="F1032" s="13"/>
      <c r="G1032" s="13"/>
      <c r="H1032" s="129"/>
      <c r="I1032" s="13"/>
      <c r="J1032" s="24"/>
      <c r="K1032" s="24"/>
    </row>
    <row r="1033" spans="1:11" ht="25" customHeight="1" x14ac:dyDescent="0.35">
      <c r="A1033" s="1"/>
      <c r="B1033" s="1"/>
      <c r="C1033" s="1"/>
      <c r="D1033" s="1"/>
      <c r="E1033" s="13"/>
      <c r="F1033" s="13"/>
      <c r="G1033" s="13"/>
      <c r="H1033" s="129"/>
      <c r="I1033" s="13"/>
      <c r="J1033" s="24"/>
      <c r="K1033" s="24"/>
    </row>
    <row r="1034" spans="1:11" ht="25" customHeight="1" x14ac:dyDescent="0.35">
      <c r="A1034" s="1"/>
      <c r="B1034" s="1"/>
      <c r="C1034" s="1"/>
      <c r="D1034" s="1"/>
      <c r="E1034" s="13"/>
      <c r="F1034" s="13"/>
      <c r="G1034" s="13"/>
      <c r="H1034" s="129"/>
      <c r="I1034" s="13"/>
      <c r="J1034" s="24"/>
      <c r="K1034" s="24"/>
    </row>
    <row r="1035" spans="1:11" ht="25" customHeight="1" x14ac:dyDescent="0.35">
      <c r="A1035" s="1"/>
      <c r="B1035" s="1"/>
      <c r="C1035" s="1"/>
      <c r="D1035" s="1"/>
      <c r="E1035" s="13"/>
      <c r="F1035" s="13"/>
      <c r="G1035" s="13"/>
      <c r="H1035" s="129"/>
      <c r="I1035" s="13"/>
      <c r="J1035" s="24"/>
      <c r="K1035" s="24"/>
    </row>
    <row r="1036" spans="1:11" ht="25" customHeight="1" x14ac:dyDescent="0.35">
      <c r="A1036" s="1"/>
      <c r="B1036" s="1"/>
      <c r="C1036" s="1"/>
      <c r="D1036" s="1"/>
      <c r="E1036" s="13"/>
      <c r="F1036" s="13"/>
      <c r="G1036" s="13"/>
      <c r="H1036" s="129"/>
      <c r="I1036" s="13"/>
      <c r="J1036" s="24"/>
      <c r="K1036" s="24"/>
    </row>
    <row r="1037" spans="1:11" ht="25" customHeight="1" x14ac:dyDescent="0.35">
      <c r="A1037" s="1"/>
      <c r="B1037" s="1"/>
      <c r="C1037" s="1"/>
      <c r="D1037" s="1"/>
      <c r="E1037" s="13"/>
      <c r="F1037" s="13"/>
      <c r="G1037" s="13"/>
      <c r="H1037" s="129"/>
      <c r="I1037" s="13"/>
      <c r="J1037" s="24"/>
      <c r="K1037" s="24"/>
    </row>
    <row r="1038" spans="1:11" ht="25" customHeight="1" x14ac:dyDescent="0.35">
      <c r="A1038" s="1"/>
      <c r="B1038" s="1"/>
      <c r="C1038" s="1"/>
      <c r="D1038" s="1"/>
      <c r="E1038" s="13"/>
      <c r="F1038" s="13"/>
      <c r="G1038" s="13"/>
      <c r="H1038" s="129"/>
      <c r="I1038" s="13"/>
      <c r="J1038" s="24"/>
      <c r="K1038" s="24"/>
    </row>
    <row r="1039" spans="1:11" ht="25" customHeight="1" x14ac:dyDescent="0.35">
      <c r="A1039" s="1"/>
      <c r="B1039" s="1"/>
      <c r="C1039" s="1"/>
      <c r="D1039" s="1"/>
      <c r="E1039" s="13"/>
      <c r="F1039" s="13"/>
      <c r="G1039" s="13"/>
      <c r="H1039" s="129"/>
      <c r="I1039" s="13"/>
      <c r="J1039" s="24"/>
      <c r="K1039" s="24"/>
    </row>
    <row r="1040" spans="1:11" ht="25" customHeight="1" x14ac:dyDescent="0.35">
      <c r="A1040" s="1"/>
      <c r="B1040" s="1"/>
      <c r="C1040" s="1"/>
      <c r="D1040" s="1"/>
      <c r="E1040" s="13"/>
      <c r="F1040" s="13"/>
      <c r="G1040" s="13"/>
      <c r="H1040" s="129"/>
      <c r="I1040" s="13"/>
      <c r="J1040" s="24"/>
      <c r="K1040" s="24"/>
    </row>
    <row r="1041" spans="1:11" ht="25" customHeight="1" x14ac:dyDescent="0.35">
      <c r="A1041" s="1"/>
      <c r="B1041" s="1"/>
      <c r="C1041" s="1"/>
      <c r="D1041" s="1"/>
      <c r="E1041" s="13"/>
      <c r="F1041" s="13"/>
      <c r="G1041" s="13"/>
      <c r="H1041" s="129"/>
      <c r="I1041" s="13"/>
      <c r="J1041" s="24"/>
      <c r="K1041" s="24"/>
    </row>
    <row r="1042" spans="1:11" ht="25" customHeight="1" x14ac:dyDescent="0.35">
      <c r="A1042" s="1"/>
      <c r="B1042" s="1"/>
      <c r="C1042" s="1"/>
      <c r="D1042" s="1"/>
      <c r="E1042" s="13"/>
      <c r="F1042" s="13"/>
      <c r="G1042" s="13"/>
      <c r="H1042" s="129"/>
      <c r="I1042" s="13"/>
      <c r="J1042" s="24"/>
      <c r="K1042" s="24"/>
    </row>
    <row r="1043" spans="1:11" ht="25" customHeight="1" x14ac:dyDescent="0.35">
      <c r="A1043" s="1"/>
      <c r="B1043" s="1"/>
      <c r="C1043" s="1"/>
      <c r="D1043" s="1"/>
      <c r="E1043" s="13"/>
      <c r="F1043" s="13"/>
      <c r="G1043" s="13"/>
      <c r="H1043" s="129"/>
      <c r="I1043" s="13"/>
      <c r="J1043" s="24"/>
      <c r="K1043" s="24"/>
    </row>
    <row r="1044" spans="1:11" ht="25" customHeight="1" x14ac:dyDescent="0.35">
      <c r="A1044" s="1"/>
      <c r="B1044" s="1"/>
      <c r="C1044" s="1"/>
      <c r="D1044" s="1"/>
      <c r="E1044" s="13"/>
      <c r="F1044" s="13"/>
      <c r="G1044" s="13"/>
      <c r="H1044" s="129"/>
      <c r="I1044" s="13"/>
      <c r="J1044" s="24"/>
      <c r="K1044" s="24"/>
    </row>
    <row r="1045" spans="1:11" ht="25" customHeight="1" x14ac:dyDescent="0.35">
      <c r="A1045" s="1"/>
      <c r="B1045" s="1"/>
      <c r="C1045" s="1"/>
      <c r="D1045" s="1"/>
      <c r="E1045" s="13"/>
      <c r="F1045" s="13"/>
      <c r="G1045" s="13"/>
      <c r="H1045" s="129"/>
      <c r="I1045" s="13"/>
      <c r="J1045" s="24"/>
      <c r="K1045" s="24"/>
    </row>
    <row r="1046" spans="1:11" ht="25" customHeight="1" x14ac:dyDescent="0.35">
      <c r="A1046" s="1"/>
      <c r="B1046" s="1"/>
      <c r="C1046" s="1"/>
      <c r="D1046" s="1"/>
      <c r="E1046" s="13"/>
      <c r="F1046" s="13"/>
      <c r="G1046" s="13"/>
      <c r="H1046" s="129"/>
      <c r="I1046" s="13"/>
      <c r="J1046" s="24"/>
      <c r="K1046" s="24"/>
    </row>
    <row r="1047" spans="1:11" ht="25" customHeight="1" x14ac:dyDescent="0.35">
      <c r="A1047" s="1"/>
      <c r="B1047" s="1"/>
      <c r="C1047" s="1"/>
      <c r="D1047" s="1"/>
      <c r="E1047" s="13"/>
      <c r="F1047" s="13"/>
      <c r="G1047" s="13"/>
      <c r="H1047" s="129"/>
      <c r="I1047" s="13"/>
      <c r="J1047" s="24"/>
      <c r="K1047" s="24"/>
    </row>
    <row r="1048" spans="1:11" ht="25" customHeight="1" x14ac:dyDescent="0.35">
      <c r="A1048" s="1"/>
      <c r="B1048" s="1"/>
      <c r="C1048" s="1"/>
      <c r="D1048" s="1"/>
      <c r="E1048" s="13"/>
      <c r="F1048" s="13"/>
      <c r="G1048" s="13"/>
      <c r="H1048" s="129"/>
      <c r="I1048" s="13"/>
      <c r="J1048" s="24"/>
      <c r="K1048" s="24"/>
    </row>
    <row r="1049" spans="1:11" ht="25" customHeight="1" x14ac:dyDescent="0.35">
      <c r="A1049" s="1"/>
      <c r="B1049" s="1"/>
      <c r="C1049" s="1"/>
      <c r="D1049" s="1"/>
      <c r="E1049" s="13"/>
      <c r="F1049" s="13"/>
      <c r="G1049" s="13"/>
      <c r="H1049" s="129"/>
      <c r="I1049" s="13"/>
      <c r="J1049" s="24"/>
      <c r="K1049" s="24"/>
    </row>
    <row r="1050" spans="1:11" ht="25" customHeight="1" x14ac:dyDescent="0.35">
      <c r="A1050" s="1"/>
      <c r="B1050" s="1"/>
      <c r="C1050" s="1"/>
      <c r="D1050" s="1"/>
      <c r="E1050" s="13"/>
      <c r="F1050" s="13"/>
      <c r="G1050" s="13"/>
      <c r="H1050" s="129"/>
      <c r="I1050" s="13"/>
      <c r="J1050" s="24"/>
      <c r="K1050" s="24"/>
    </row>
    <row r="1051" spans="1:11" ht="25" customHeight="1" x14ac:dyDescent="0.35">
      <c r="A1051" s="1"/>
      <c r="B1051" s="1"/>
      <c r="C1051" s="1"/>
      <c r="D1051" s="1"/>
      <c r="E1051" s="13"/>
      <c r="F1051" s="13"/>
      <c r="G1051" s="13"/>
      <c r="H1051" s="129"/>
      <c r="I1051" s="13"/>
      <c r="J1051" s="24"/>
      <c r="K1051" s="24"/>
    </row>
    <row r="1052" spans="1:11" ht="25" customHeight="1" x14ac:dyDescent="0.35">
      <c r="A1052" s="1"/>
      <c r="B1052" s="1"/>
      <c r="C1052" s="1"/>
      <c r="D1052" s="1"/>
      <c r="E1052" s="13"/>
      <c r="F1052" s="13"/>
      <c r="G1052" s="13"/>
      <c r="H1052" s="129"/>
      <c r="I1052" s="13"/>
      <c r="J1052" s="24"/>
      <c r="K1052" s="24"/>
    </row>
    <row r="1053" spans="1:11" ht="25" customHeight="1" x14ac:dyDescent="0.35">
      <c r="A1053" s="1"/>
      <c r="B1053" s="1"/>
      <c r="C1053" s="1"/>
      <c r="D1053" s="1"/>
      <c r="E1053" s="13"/>
      <c r="F1053" s="13"/>
      <c r="G1053" s="13"/>
      <c r="H1053" s="129"/>
      <c r="I1053" s="13"/>
      <c r="J1053" s="24"/>
      <c r="K1053" s="24"/>
    </row>
    <row r="1054" spans="1:11" ht="25" customHeight="1" x14ac:dyDescent="0.35">
      <c r="A1054" s="1"/>
      <c r="B1054" s="1"/>
      <c r="C1054" s="1"/>
      <c r="D1054" s="1"/>
      <c r="E1054" s="13"/>
      <c r="F1054" s="13"/>
      <c r="G1054" s="13"/>
      <c r="H1054" s="129"/>
      <c r="I1054" s="13"/>
      <c r="J1054" s="24"/>
      <c r="K1054" s="24"/>
    </row>
    <row r="1055" spans="1:11" ht="25" customHeight="1" x14ac:dyDescent="0.35">
      <c r="A1055" s="1"/>
      <c r="B1055" s="1"/>
      <c r="C1055" s="1"/>
      <c r="D1055" s="1"/>
      <c r="E1055" s="13"/>
      <c r="F1055" s="13"/>
      <c r="G1055" s="13"/>
      <c r="H1055" s="129"/>
      <c r="I1055" s="13"/>
      <c r="J1055" s="24"/>
      <c r="K1055" s="24"/>
    </row>
    <row r="1056" spans="1:11" ht="25" customHeight="1" x14ac:dyDescent="0.35">
      <c r="A1056" s="1"/>
      <c r="B1056" s="1"/>
      <c r="C1056" s="1"/>
      <c r="D1056" s="1"/>
      <c r="E1056" s="13"/>
      <c r="F1056" s="13"/>
      <c r="G1056" s="13"/>
      <c r="H1056" s="129"/>
      <c r="I1056" s="13"/>
      <c r="J1056" s="24"/>
      <c r="K1056" s="24"/>
    </row>
    <row r="1057" spans="1:11" ht="25" customHeight="1" x14ac:dyDescent="0.35">
      <c r="A1057" s="1"/>
      <c r="B1057" s="1"/>
      <c r="C1057" s="1"/>
      <c r="D1057" s="1"/>
      <c r="E1057" s="13"/>
      <c r="F1057" s="13"/>
      <c r="G1057" s="13"/>
      <c r="H1057" s="129"/>
      <c r="I1057" s="13"/>
      <c r="J1057" s="24"/>
      <c r="K1057" s="24"/>
    </row>
    <row r="1058" spans="1:11" ht="25" customHeight="1" x14ac:dyDescent="0.35">
      <c r="A1058" s="1"/>
      <c r="B1058" s="1"/>
      <c r="C1058" s="1"/>
      <c r="D1058" s="1"/>
      <c r="E1058" s="13"/>
      <c r="F1058" s="13"/>
      <c r="G1058" s="13"/>
      <c r="H1058" s="129"/>
      <c r="I1058" s="13"/>
      <c r="J1058" s="24"/>
      <c r="K1058" s="24"/>
    </row>
    <row r="1059" spans="1:11" ht="25" customHeight="1" x14ac:dyDescent="0.35">
      <c r="A1059" s="1"/>
      <c r="B1059" s="1"/>
      <c r="C1059" s="1"/>
      <c r="D1059" s="1"/>
      <c r="E1059" s="13"/>
      <c r="F1059" s="13"/>
      <c r="G1059" s="13"/>
      <c r="H1059" s="129"/>
      <c r="I1059" s="13"/>
      <c r="J1059" s="24"/>
      <c r="K1059" s="24"/>
    </row>
    <row r="1060" spans="1:11" ht="25" customHeight="1" x14ac:dyDescent="0.35">
      <c r="A1060" s="1"/>
      <c r="B1060" s="1"/>
      <c r="C1060" s="1"/>
      <c r="D1060" s="1"/>
      <c r="E1060" s="13"/>
      <c r="F1060" s="13"/>
      <c r="G1060" s="13"/>
      <c r="H1060" s="129"/>
      <c r="I1060" s="13"/>
      <c r="J1060" s="24"/>
      <c r="K1060" s="24"/>
    </row>
    <row r="1061" spans="1:11" ht="25" customHeight="1" x14ac:dyDescent="0.35">
      <c r="A1061" s="1"/>
      <c r="B1061" s="1"/>
      <c r="C1061" s="1"/>
      <c r="D1061" s="1"/>
      <c r="E1061" s="13"/>
      <c r="F1061" s="13"/>
      <c r="G1061" s="13"/>
      <c r="H1061" s="129"/>
      <c r="I1061" s="13"/>
      <c r="J1061" s="24"/>
      <c r="K1061" s="24"/>
    </row>
    <row r="1062" spans="1:11" ht="25" customHeight="1" x14ac:dyDescent="0.35">
      <c r="A1062" s="1"/>
      <c r="B1062" s="1"/>
      <c r="C1062" s="1"/>
      <c r="D1062" s="1"/>
      <c r="E1062" s="13"/>
      <c r="F1062" s="13"/>
      <c r="G1062" s="13"/>
      <c r="H1062" s="129"/>
      <c r="I1062" s="13"/>
      <c r="J1062" s="24"/>
      <c r="K1062" s="24"/>
    </row>
    <row r="1063" spans="1:11" ht="25" customHeight="1" x14ac:dyDescent="0.35">
      <c r="A1063" s="1"/>
      <c r="B1063" s="1"/>
      <c r="C1063" s="1"/>
      <c r="D1063" s="1"/>
      <c r="E1063" s="13"/>
      <c r="F1063" s="13"/>
      <c r="G1063" s="13"/>
      <c r="H1063" s="129"/>
      <c r="I1063" s="13"/>
      <c r="J1063" s="24"/>
      <c r="K1063" s="24"/>
    </row>
    <row r="1064" spans="1:11" ht="25" customHeight="1" x14ac:dyDescent="0.35">
      <c r="A1064" s="1"/>
      <c r="B1064" s="1"/>
      <c r="C1064" s="1"/>
      <c r="D1064" s="1"/>
      <c r="E1064" s="13"/>
      <c r="F1064" s="13"/>
      <c r="G1064" s="13"/>
      <c r="H1064" s="129"/>
      <c r="I1064" s="13"/>
      <c r="J1064" s="24"/>
      <c r="K1064" s="24"/>
    </row>
    <row r="1065" spans="1:11" ht="25" customHeight="1" x14ac:dyDescent="0.35">
      <c r="A1065" s="1"/>
      <c r="B1065" s="1"/>
      <c r="C1065" s="1"/>
      <c r="D1065" s="1"/>
      <c r="E1065" s="13"/>
      <c r="F1065" s="13"/>
      <c r="G1065" s="13"/>
      <c r="H1065" s="129"/>
      <c r="I1065" s="13"/>
      <c r="J1065" s="24"/>
      <c r="K1065" s="24"/>
    </row>
    <row r="1066" spans="1:11" ht="25" customHeight="1" x14ac:dyDescent="0.35">
      <c r="A1066" s="1"/>
      <c r="B1066" s="1"/>
      <c r="C1066" s="1"/>
      <c r="D1066" s="1"/>
      <c r="E1066" s="13"/>
      <c r="F1066" s="13"/>
      <c r="G1066" s="13"/>
      <c r="H1066" s="129"/>
      <c r="I1066" s="13"/>
      <c r="J1066" s="24"/>
      <c r="K1066" s="24"/>
    </row>
    <row r="1067" spans="1:11" ht="25" customHeight="1" x14ac:dyDescent="0.35">
      <c r="A1067" s="1"/>
      <c r="B1067" s="1"/>
      <c r="C1067" s="1"/>
      <c r="D1067" s="1"/>
      <c r="E1067" s="13"/>
      <c r="F1067" s="13"/>
      <c r="G1067" s="13"/>
      <c r="H1067" s="129"/>
      <c r="I1067" s="13"/>
      <c r="J1067" s="24"/>
      <c r="K1067" s="24"/>
    </row>
    <row r="1068" spans="1:11" ht="25" customHeight="1" x14ac:dyDescent="0.35">
      <c r="A1068" s="1"/>
      <c r="B1068" s="1"/>
      <c r="C1068" s="1"/>
      <c r="D1068" s="1"/>
      <c r="E1068" s="13"/>
      <c r="F1068" s="13"/>
      <c r="G1068" s="13"/>
      <c r="H1068" s="129"/>
      <c r="I1068" s="13"/>
      <c r="J1068" s="24"/>
      <c r="K1068" s="24"/>
    </row>
    <row r="1069" spans="1:11" ht="25" customHeight="1" x14ac:dyDescent="0.35">
      <c r="A1069" s="1"/>
      <c r="B1069" s="1"/>
      <c r="C1069" s="1"/>
      <c r="D1069" s="1"/>
      <c r="E1069" s="13"/>
      <c r="F1069" s="13"/>
      <c r="G1069" s="13"/>
      <c r="H1069" s="129"/>
      <c r="I1069" s="13"/>
      <c r="J1069" s="24"/>
      <c r="K1069" s="24"/>
    </row>
    <row r="1070" spans="1:11" ht="25" customHeight="1" x14ac:dyDescent="0.35">
      <c r="A1070" s="1"/>
      <c r="B1070" s="1"/>
      <c r="C1070" s="1"/>
      <c r="D1070" s="1"/>
      <c r="E1070" s="13"/>
      <c r="F1070" s="13"/>
      <c r="G1070" s="13"/>
      <c r="H1070" s="129"/>
      <c r="I1070" s="13"/>
      <c r="J1070" s="24"/>
      <c r="K1070" s="24"/>
    </row>
    <row r="1071" spans="1:11" ht="25" customHeight="1" x14ac:dyDescent="0.35">
      <c r="A1071" s="1"/>
      <c r="B1071" s="1"/>
      <c r="C1071" s="1"/>
      <c r="D1071" s="1"/>
      <c r="E1071" s="13"/>
      <c r="F1071" s="13"/>
      <c r="G1071" s="13"/>
      <c r="H1071" s="129"/>
      <c r="I1071" s="13"/>
      <c r="J1071" s="24"/>
      <c r="K1071" s="24"/>
    </row>
    <row r="1072" spans="1:11" ht="25" customHeight="1" x14ac:dyDescent="0.35">
      <c r="A1072" s="1"/>
      <c r="B1072" s="1"/>
      <c r="C1072" s="1"/>
      <c r="D1072" s="1"/>
      <c r="E1072" s="13"/>
      <c r="F1072" s="13"/>
      <c r="G1072" s="13"/>
      <c r="H1072" s="129"/>
      <c r="I1072" s="13"/>
      <c r="J1072" s="24"/>
      <c r="K1072" s="24"/>
    </row>
    <row r="1073" spans="1:11" ht="25" customHeight="1" x14ac:dyDescent="0.35">
      <c r="A1073" s="1"/>
      <c r="B1073" s="1"/>
      <c r="C1073" s="1"/>
      <c r="D1073" s="1"/>
      <c r="E1073" s="13"/>
      <c r="F1073" s="13"/>
      <c r="G1073" s="13"/>
      <c r="H1073" s="129"/>
      <c r="I1073" s="13"/>
      <c r="J1073" s="24"/>
      <c r="K1073" s="24"/>
    </row>
    <row r="1074" spans="1:11" ht="25" customHeight="1" x14ac:dyDescent="0.35">
      <c r="A1074" s="1"/>
      <c r="B1074" s="1"/>
      <c r="C1074" s="1"/>
      <c r="D1074" s="1"/>
      <c r="E1074" s="13"/>
      <c r="F1074" s="13"/>
      <c r="G1074" s="13"/>
      <c r="H1074" s="129"/>
      <c r="I1074" s="13"/>
      <c r="J1074" s="24"/>
      <c r="K1074" s="24"/>
    </row>
    <row r="1075" spans="1:11" ht="25" customHeight="1" x14ac:dyDescent="0.35">
      <c r="A1075" s="1"/>
      <c r="B1075" s="1"/>
      <c r="C1075" s="1"/>
      <c r="D1075" s="1"/>
      <c r="E1075" s="13"/>
      <c r="F1075" s="13"/>
      <c r="G1075" s="13"/>
      <c r="H1075" s="129"/>
      <c r="I1075" s="13"/>
      <c r="J1075" s="24"/>
      <c r="K1075" s="24"/>
    </row>
    <row r="1076" spans="1:11" ht="25" customHeight="1" x14ac:dyDescent="0.35">
      <c r="A1076" s="1"/>
      <c r="B1076" s="1"/>
      <c r="C1076" s="1"/>
      <c r="D1076" s="1"/>
      <c r="E1076" s="13"/>
      <c r="F1076" s="13"/>
      <c r="G1076" s="13"/>
      <c r="H1076" s="129"/>
      <c r="I1076" s="13"/>
      <c r="J1076" s="24"/>
      <c r="K1076" s="24"/>
    </row>
    <row r="1077" spans="1:11" ht="25" customHeight="1" x14ac:dyDescent="0.35">
      <c r="A1077" s="1"/>
      <c r="B1077" s="1"/>
      <c r="C1077" s="1"/>
      <c r="D1077" s="1"/>
      <c r="E1077" s="13"/>
      <c r="F1077" s="13"/>
      <c r="G1077" s="13"/>
      <c r="H1077" s="129"/>
      <c r="I1077" s="13"/>
      <c r="J1077" s="24"/>
      <c r="K1077" s="24"/>
    </row>
    <row r="1078" spans="1:11" ht="25" customHeight="1" x14ac:dyDescent="0.35">
      <c r="A1078" s="1"/>
      <c r="B1078" s="1"/>
      <c r="C1078" s="1"/>
      <c r="D1078" s="1"/>
      <c r="E1078" s="13"/>
      <c r="F1078" s="13"/>
      <c r="G1078" s="13"/>
      <c r="H1078" s="129"/>
      <c r="I1078" s="13"/>
      <c r="J1078" s="24"/>
      <c r="K1078" s="24"/>
    </row>
    <row r="1079" spans="1:11" ht="25" customHeight="1" x14ac:dyDescent="0.35">
      <c r="A1079" s="1"/>
      <c r="B1079" s="1"/>
      <c r="C1079" s="1"/>
      <c r="D1079" s="1"/>
      <c r="E1079" s="13"/>
      <c r="F1079" s="13"/>
      <c r="G1079" s="13"/>
      <c r="H1079" s="129"/>
      <c r="I1079" s="13"/>
      <c r="J1079" s="24"/>
      <c r="K1079" s="24"/>
    </row>
    <row r="1080" spans="1:11" ht="25" customHeight="1" x14ac:dyDescent="0.35">
      <c r="A1080" s="1"/>
      <c r="B1080" s="1"/>
      <c r="C1080" s="1"/>
      <c r="D1080" s="1"/>
      <c r="E1080" s="13"/>
      <c r="F1080" s="13"/>
      <c r="G1080" s="13"/>
      <c r="H1080" s="129"/>
      <c r="I1080" s="13"/>
      <c r="J1080" s="24"/>
      <c r="K1080" s="24"/>
    </row>
    <row r="1081" spans="1:11" ht="25" customHeight="1" x14ac:dyDescent="0.35">
      <c r="A1081" s="1"/>
      <c r="B1081" s="1"/>
      <c r="C1081" s="1"/>
      <c r="D1081" s="1"/>
      <c r="E1081" s="13"/>
      <c r="F1081" s="13"/>
      <c r="G1081" s="13"/>
      <c r="H1081" s="129"/>
      <c r="I1081" s="13"/>
      <c r="J1081" s="24"/>
      <c r="K1081" s="24"/>
    </row>
    <row r="1082" spans="1:11" ht="25" customHeight="1" x14ac:dyDescent="0.35">
      <c r="A1082" s="1"/>
      <c r="B1082" s="1"/>
      <c r="C1082" s="1"/>
      <c r="D1082" s="1"/>
      <c r="E1082" s="13"/>
      <c r="F1082" s="13"/>
      <c r="G1082" s="13"/>
      <c r="H1082" s="129"/>
      <c r="I1082" s="13"/>
      <c r="J1082" s="24"/>
      <c r="K1082" s="24"/>
    </row>
    <row r="1083" spans="1:11" ht="25" customHeight="1" x14ac:dyDescent="0.35">
      <c r="A1083" s="1"/>
      <c r="B1083" s="1"/>
      <c r="C1083" s="1"/>
      <c r="D1083" s="1"/>
      <c r="E1083" s="13"/>
      <c r="F1083" s="13"/>
      <c r="G1083" s="13"/>
      <c r="H1083" s="129"/>
      <c r="I1083" s="13"/>
      <c r="J1083" s="24"/>
      <c r="K1083" s="24"/>
    </row>
    <row r="1084" spans="1:11" ht="25" customHeight="1" x14ac:dyDescent="0.35">
      <c r="A1084" s="1"/>
      <c r="B1084" s="1"/>
      <c r="C1084" s="1"/>
      <c r="D1084" s="1"/>
      <c r="E1084" s="13"/>
      <c r="F1084" s="13"/>
      <c r="G1084" s="13"/>
      <c r="H1084" s="129"/>
      <c r="I1084" s="13"/>
      <c r="J1084" s="24"/>
      <c r="K1084" s="24"/>
    </row>
    <row r="1085" spans="1:11" ht="25" customHeight="1" x14ac:dyDescent="0.35">
      <c r="A1085" s="1"/>
      <c r="B1085" s="1"/>
      <c r="C1085" s="1"/>
      <c r="D1085" s="1"/>
      <c r="E1085" s="13"/>
      <c r="F1085" s="13"/>
      <c r="G1085" s="13"/>
      <c r="H1085" s="129"/>
      <c r="I1085" s="13"/>
      <c r="J1085" s="24"/>
      <c r="K1085" s="24"/>
    </row>
    <row r="1086" spans="1:11" ht="25" customHeight="1" x14ac:dyDescent="0.35">
      <c r="A1086" s="1"/>
      <c r="B1086" s="1"/>
      <c r="C1086" s="1"/>
      <c r="D1086" s="1"/>
      <c r="E1086" s="13"/>
      <c r="F1086" s="13"/>
      <c r="G1086" s="13"/>
      <c r="H1086" s="129"/>
      <c r="I1086" s="13"/>
      <c r="J1086" s="24"/>
      <c r="K1086" s="24"/>
    </row>
    <row r="1087" spans="1:11" ht="25" customHeight="1" x14ac:dyDescent="0.35">
      <c r="A1087" s="1"/>
      <c r="B1087" s="1"/>
      <c r="C1087" s="1"/>
      <c r="D1087" s="1"/>
      <c r="E1087" s="13"/>
      <c r="F1087" s="13"/>
      <c r="G1087" s="13"/>
      <c r="H1087" s="129"/>
      <c r="I1087" s="13"/>
      <c r="J1087" s="24"/>
      <c r="K1087" s="24"/>
    </row>
    <row r="1088" spans="1:11" ht="25" customHeight="1" x14ac:dyDescent="0.35">
      <c r="A1088" s="1"/>
      <c r="B1088" s="1"/>
      <c r="C1088" s="1"/>
      <c r="D1088" s="1"/>
      <c r="E1088" s="13"/>
      <c r="F1088" s="13"/>
      <c r="G1088" s="13"/>
      <c r="H1088" s="129"/>
      <c r="I1088" s="13"/>
      <c r="J1088" s="24"/>
      <c r="K1088" s="24"/>
    </row>
    <row r="1089" spans="1:11" ht="25" customHeight="1" x14ac:dyDescent="0.35">
      <c r="A1089" s="1"/>
      <c r="B1089" s="1"/>
      <c r="C1089" s="1"/>
      <c r="D1089" s="1"/>
      <c r="E1089" s="13"/>
      <c r="F1089" s="13"/>
      <c r="G1089" s="13"/>
      <c r="H1089" s="129"/>
      <c r="I1089" s="13"/>
      <c r="J1089" s="24"/>
      <c r="K1089" s="24"/>
    </row>
    <row r="1090" spans="1:11" ht="25" customHeight="1" x14ac:dyDescent="0.35">
      <c r="A1090" s="1"/>
      <c r="B1090" s="1"/>
      <c r="C1090" s="1"/>
      <c r="D1090" s="1"/>
      <c r="E1090" s="13"/>
      <c r="F1090" s="13"/>
      <c r="G1090" s="13"/>
      <c r="H1090" s="129"/>
      <c r="I1090" s="13"/>
      <c r="J1090" s="24"/>
      <c r="K1090" s="24"/>
    </row>
    <row r="1091" spans="1:11" ht="25" customHeight="1" x14ac:dyDescent="0.35">
      <c r="A1091" s="1"/>
      <c r="B1091" s="1"/>
      <c r="C1091" s="1"/>
      <c r="D1091" s="1"/>
      <c r="E1091" s="13"/>
      <c r="F1091" s="13"/>
      <c r="G1091" s="13"/>
      <c r="H1091" s="129"/>
      <c r="I1091" s="13"/>
      <c r="J1091" s="24"/>
      <c r="K1091" s="24"/>
    </row>
    <row r="1092" spans="1:11" ht="25" customHeight="1" x14ac:dyDescent="0.35">
      <c r="A1092" s="1"/>
      <c r="B1092" s="1"/>
      <c r="C1092" s="1"/>
      <c r="D1092" s="1"/>
      <c r="E1092" s="13"/>
      <c r="F1092" s="13"/>
      <c r="G1092" s="13"/>
      <c r="H1092" s="129"/>
      <c r="I1092" s="13"/>
      <c r="J1092" s="24"/>
      <c r="K1092" s="24"/>
    </row>
    <row r="1093" spans="1:11" ht="25" customHeight="1" x14ac:dyDescent="0.35">
      <c r="A1093" s="1"/>
      <c r="B1093" s="1"/>
      <c r="C1093" s="1"/>
      <c r="D1093" s="1"/>
      <c r="E1093" s="13"/>
      <c r="F1093" s="13"/>
      <c r="G1093" s="13"/>
      <c r="H1093" s="129"/>
      <c r="I1093" s="13"/>
      <c r="J1093" s="24"/>
      <c r="K1093" s="24"/>
    </row>
    <row r="1094" spans="1:11" ht="25" customHeight="1" x14ac:dyDescent="0.35">
      <c r="A1094" s="1"/>
      <c r="B1094" s="1"/>
      <c r="C1094" s="1"/>
      <c r="D1094" s="1"/>
      <c r="E1094" s="13"/>
      <c r="F1094" s="13"/>
      <c r="G1094" s="13"/>
      <c r="H1094" s="129"/>
      <c r="I1094" s="13"/>
      <c r="J1094" s="24"/>
      <c r="K1094" s="24"/>
    </row>
    <row r="1095" spans="1:11" ht="25" customHeight="1" x14ac:dyDescent="0.35">
      <c r="A1095" s="1"/>
      <c r="B1095" s="1"/>
      <c r="C1095" s="1"/>
      <c r="D1095" s="1"/>
      <c r="E1095" s="13"/>
      <c r="F1095" s="13"/>
      <c r="G1095" s="13"/>
      <c r="H1095" s="129"/>
      <c r="I1095" s="13"/>
      <c r="J1095" s="24"/>
      <c r="K1095" s="24"/>
    </row>
    <row r="1096" spans="1:11" ht="25" customHeight="1" x14ac:dyDescent="0.35">
      <c r="A1096" s="1"/>
      <c r="B1096" s="1"/>
      <c r="C1096" s="1"/>
      <c r="D1096" s="1"/>
      <c r="E1096" s="13"/>
      <c r="F1096" s="13"/>
      <c r="G1096" s="13"/>
      <c r="H1096" s="129"/>
      <c r="I1096" s="13"/>
      <c r="J1096" s="24"/>
      <c r="K1096" s="24"/>
    </row>
    <row r="1097" spans="1:11" ht="25" customHeight="1" x14ac:dyDescent="0.35">
      <c r="A1097" s="1"/>
      <c r="B1097" s="1"/>
      <c r="C1097" s="1"/>
      <c r="D1097" s="1"/>
      <c r="E1097" s="13"/>
      <c r="F1097" s="13"/>
      <c r="G1097" s="13"/>
      <c r="H1097" s="129"/>
      <c r="I1097" s="13"/>
      <c r="J1097" s="24"/>
      <c r="K1097" s="24"/>
    </row>
    <row r="1098" spans="1:11" ht="25" customHeight="1" x14ac:dyDescent="0.35">
      <c r="A1098" s="1"/>
      <c r="B1098" s="1"/>
      <c r="C1098" s="1"/>
      <c r="D1098" s="1"/>
      <c r="E1098" s="13"/>
      <c r="F1098" s="13"/>
      <c r="G1098" s="13"/>
      <c r="H1098" s="129"/>
      <c r="I1098" s="13"/>
      <c r="J1098" s="24"/>
      <c r="K1098" s="24"/>
    </row>
    <row r="1099" spans="1:11" ht="25" customHeight="1" x14ac:dyDescent="0.35">
      <c r="A1099" s="1"/>
      <c r="B1099" s="1"/>
      <c r="C1099" s="1"/>
      <c r="D1099" s="1"/>
      <c r="E1099" s="13"/>
      <c r="F1099" s="13"/>
      <c r="G1099" s="13"/>
      <c r="H1099" s="129"/>
      <c r="I1099" s="13"/>
      <c r="J1099" s="24"/>
      <c r="K1099" s="24"/>
    </row>
    <row r="1100" spans="1:11" ht="25" customHeight="1" x14ac:dyDescent="0.35">
      <c r="A1100" s="1"/>
      <c r="B1100" s="1"/>
      <c r="C1100" s="1"/>
      <c r="D1100" s="1"/>
      <c r="E1100" s="13"/>
      <c r="F1100" s="13"/>
      <c r="G1100" s="13"/>
      <c r="H1100" s="129"/>
      <c r="I1100" s="13"/>
      <c r="J1100" s="24"/>
      <c r="K1100" s="24"/>
    </row>
    <row r="1101" spans="1:11" ht="25" customHeight="1" x14ac:dyDescent="0.35">
      <c r="A1101" s="1"/>
      <c r="B1101" s="1"/>
      <c r="C1101" s="1"/>
      <c r="D1101" s="1"/>
      <c r="E1101" s="13"/>
      <c r="F1101" s="13"/>
      <c r="G1101" s="13"/>
      <c r="H1101" s="129"/>
      <c r="I1101" s="13"/>
      <c r="J1101" s="24"/>
      <c r="K1101" s="24"/>
    </row>
    <row r="1102" spans="1:11" ht="25" customHeight="1" x14ac:dyDescent="0.35">
      <c r="A1102" s="1"/>
      <c r="B1102" s="1"/>
      <c r="C1102" s="1"/>
      <c r="D1102" s="1"/>
      <c r="E1102" s="13"/>
      <c r="F1102" s="13"/>
      <c r="G1102" s="13"/>
      <c r="H1102" s="129"/>
      <c r="I1102" s="13"/>
      <c r="J1102" s="24"/>
      <c r="K1102" s="24"/>
    </row>
    <row r="1103" spans="1:11" ht="25" customHeight="1" x14ac:dyDescent="0.35">
      <c r="A1103" s="1"/>
      <c r="B1103" s="1"/>
      <c r="C1103" s="1"/>
      <c r="D1103" s="1"/>
      <c r="E1103" s="13"/>
      <c r="F1103" s="13"/>
      <c r="G1103" s="13"/>
      <c r="H1103" s="129"/>
      <c r="I1103" s="13"/>
      <c r="J1103" s="24"/>
      <c r="K1103" s="24"/>
    </row>
    <row r="1104" spans="1:11" ht="25" customHeight="1" x14ac:dyDescent="0.35">
      <c r="A1104" s="1"/>
      <c r="B1104" s="1"/>
      <c r="C1104" s="1"/>
      <c r="D1104" s="1"/>
      <c r="E1104" s="13"/>
      <c r="F1104" s="13"/>
      <c r="G1104" s="13"/>
      <c r="H1104" s="129"/>
      <c r="I1104" s="13"/>
      <c r="J1104" s="24"/>
      <c r="K1104" s="24"/>
    </row>
    <row r="1105" spans="1:11" ht="25" customHeight="1" x14ac:dyDescent="0.35">
      <c r="A1105" s="1"/>
      <c r="B1105" s="1"/>
      <c r="C1105" s="1"/>
      <c r="D1105" s="1"/>
      <c r="E1105" s="13"/>
      <c r="F1105" s="13"/>
      <c r="G1105" s="13"/>
      <c r="H1105" s="129"/>
      <c r="I1105" s="13"/>
      <c r="J1105" s="24"/>
      <c r="K1105" s="24"/>
    </row>
    <row r="1106" spans="1:11" ht="25" customHeight="1" x14ac:dyDescent="0.35">
      <c r="A1106" s="1"/>
      <c r="B1106" s="1"/>
      <c r="C1106" s="1"/>
      <c r="D1106" s="1"/>
      <c r="E1106" s="13"/>
      <c r="F1106" s="13"/>
      <c r="G1106" s="13"/>
      <c r="H1106" s="129"/>
      <c r="I1106" s="13"/>
      <c r="J1106" s="24"/>
      <c r="K1106" s="24"/>
    </row>
    <row r="1107" spans="1:11" ht="25" customHeight="1" x14ac:dyDescent="0.35">
      <c r="A1107" s="1"/>
      <c r="B1107" s="1"/>
      <c r="C1107" s="1"/>
      <c r="D1107" s="1"/>
      <c r="E1107" s="13"/>
      <c r="F1107" s="13"/>
      <c r="G1107" s="13"/>
      <c r="H1107" s="129"/>
      <c r="I1107" s="13"/>
      <c r="J1107" s="24"/>
      <c r="K1107" s="24"/>
    </row>
    <row r="1108" spans="1:11" ht="25" customHeight="1" x14ac:dyDescent="0.35">
      <c r="A1108" s="1"/>
      <c r="B1108" s="1"/>
      <c r="C1108" s="1"/>
      <c r="D1108" s="1"/>
      <c r="E1108" s="13"/>
      <c r="F1108" s="13"/>
      <c r="G1108" s="13"/>
      <c r="H1108" s="129"/>
      <c r="I1108" s="13"/>
      <c r="J1108" s="24"/>
      <c r="K1108" s="24"/>
    </row>
    <row r="1109" spans="1:11" ht="25" customHeight="1" x14ac:dyDescent="0.35">
      <c r="A1109" s="1"/>
      <c r="B1109" s="1"/>
      <c r="C1109" s="1"/>
      <c r="D1109" s="1"/>
      <c r="E1109" s="13"/>
      <c r="F1109" s="13"/>
      <c r="G1109" s="13"/>
      <c r="H1109" s="129"/>
      <c r="I1109" s="13"/>
      <c r="J1109" s="24"/>
      <c r="K1109" s="24"/>
    </row>
    <row r="1110" spans="1:11" ht="25" customHeight="1" x14ac:dyDescent="0.35">
      <c r="A1110" s="1"/>
      <c r="B1110" s="1"/>
      <c r="C1110" s="1"/>
      <c r="D1110" s="1"/>
      <c r="E1110" s="13"/>
      <c r="F1110" s="13"/>
      <c r="G1110" s="13"/>
      <c r="H1110" s="129"/>
      <c r="I1110" s="13"/>
      <c r="J1110" s="24"/>
      <c r="K1110" s="24"/>
    </row>
    <row r="1111" spans="1:11" ht="25" customHeight="1" x14ac:dyDescent="0.35">
      <c r="A1111" s="1"/>
      <c r="B1111" s="1"/>
      <c r="C1111" s="1"/>
      <c r="D1111" s="1"/>
      <c r="E1111" s="13"/>
      <c r="F1111" s="13"/>
      <c r="G1111" s="13"/>
      <c r="H1111" s="129"/>
      <c r="I1111" s="13"/>
      <c r="J1111" s="24"/>
      <c r="K1111" s="24"/>
    </row>
    <row r="1112" spans="1:11" ht="25" customHeight="1" x14ac:dyDescent="0.35">
      <c r="A1112" s="1"/>
      <c r="B1112" s="1"/>
      <c r="C1112" s="1"/>
      <c r="D1112" s="1"/>
      <c r="E1112" s="13"/>
      <c r="F1112" s="13"/>
      <c r="G1112" s="13"/>
      <c r="H1112" s="129"/>
      <c r="I1112" s="13"/>
      <c r="J1112" s="24"/>
      <c r="K1112" s="24"/>
    </row>
    <row r="1113" spans="1:11" ht="25" customHeight="1" x14ac:dyDescent="0.35">
      <c r="A1113" s="1"/>
      <c r="B1113" s="1"/>
      <c r="C1113" s="1"/>
      <c r="D1113" s="1"/>
      <c r="E1113" s="13"/>
      <c r="F1113" s="13"/>
      <c r="G1113" s="13"/>
      <c r="H1113" s="129"/>
      <c r="I1113" s="13"/>
      <c r="J1113" s="24"/>
      <c r="K1113" s="24"/>
    </row>
    <row r="1114" spans="1:11" ht="25" customHeight="1" x14ac:dyDescent="0.35">
      <c r="A1114" s="1"/>
      <c r="B1114" s="1"/>
      <c r="C1114" s="1"/>
      <c r="D1114" s="1"/>
      <c r="E1114" s="13"/>
      <c r="F1114" s="13"/>
      <c r="G1114" s="13"/>
      <c r="H1114" s="129"/>
      <c r="I1114" s="13"/>
      <c r="J1114" s="24"/>
      <c r="K1114" s="24"/>
    </row>
    <row r="1115" spans="1:11" ht="25" customHeight="1" x14ac:dyDescent="0.35">
      <c r="A1115" s="1"/>
      <c r="B1115" s="1"/>
      <c r="C1115" s="1"/>
      <c r="D1115" s="1"/>
      <c r="E1115" s="13"/>
      <c r="F1115" s="13"/>
      <c r="G1115" s="13"/>
      <c r="H1115" s="129"/>
      <c r="I1115" s="13"/>
      <c r="J1115" s="24"/>
      <c r="K1115" s="24"/>
    </row>
    <row r="1116" spans="1:11" ht="25" customHeight="1" x14ac:dyDescent="0.35">
      <c r="A1116" s="1"/>
      <c r="B1116" s="1"/>
      <c r="C1116" s="1"/>
      <c r="D1116" s="1"/>
      <c r="E1116" s="13"/>
      <c r="F1116" s="13"/>
      <c r="G1116" s="13"/>
      <c r="H1116" s="129"/>
      <c r="I1116" s="13"/>
      <c r="J1116" s="24"/>
      <c r="K1116" s="24"/>
    </row>
    <row r="1117" spans="1:11" ht="25" customHeight="1" x14ac:dyDescent="0.35">
      <c r="A1117" s="1"/>
      <c r="B1117" s="1"/>
      <c r="C1117" s="1"/>
      <c r="D1117" s="1"/>
      <c r="E1117" s="13"/>
      <c r="F1117" s="13"/>
      <c r="G1117" s="13"/>
      <c r="H1117" s="129"/>
      <c r="I1117" s="13"/>
      <c r="J1117" s="24"/>
      <c r="K1117" s="24"/>
    </row>
    <row r="1118" spans="1:11" ht="25" customHeight="1" x14ac:dyDescent="0.35">
      <c r="A1118" s="1"/>
      <c r="B1118" s="1"/>
      <c r="C1118" s="1"/>
      <c r="D1118" s="1"/>
      <c r="E1118" s="13"/>
      <c r="F1118" s="13"/>
      <c r="G1118" s="13"/>
      <c r="H1118" s="129"/>
      <c r="I1118" s="13"/>
      <c r="J1118" s="24"/>
      <c r="K1118" s="24"/>
    </row>
    <row r="1119" spans="1:11" ht="25" customHeight="1" x14ac:dyDescent="0.35">
      <c r="A1119" s="1"/>
      <c r="B1119" s="1"/>
      <c r="C1119" s="1"/>
      <c r="D1119" s="1"/>
      <c r="E1119" s="13"/>
      <c r="F1119" s="13"/>
      <c r="G1119" s="13"/>
      <c r="H1119" s="129"/>
      <c r="I1119" s="13"/>
      <c r="J1119" s="24"/>
      <c r="K1119" s="24"/>
    </row>
    <row r="1120" spans="1:11" ht="25" customHeight="1" x14ac:dyDescent="0.35">
      <c r="A1120" s="1"/>
      <c r="B1120" s="1"/>
      <c r="C1120" s="1"/>
      <c r="D1120" s="1"/>
      <c r="E1120" s="13"/>
      <c r="F1120" s="13"/>
      <c r="G1120" s="13"/>
      <c r="H1120" s="129"/>
      <c r="I1120" s="13"/>
      <c r="J1120" s="24"/>
      <c r="K1120" s="24"/>
    </row>
    <row r="1121" spans="1:11" ht="25" customHeight="1" x14ac:dyDescent="0.35">
      <c r="A1121" s="1"/>
      <c r="B1121" s="1"/>
      <c r="C1121" s="1"/>
      <c r="D1121" s="1"/>
      <c r="E1121" s="13"/>
      <c r="F1121" s="13"/>
      <c r="G1121" s="13"/>
      <c r="H1121" s="129"/>
      <c r="I1121" s="13"/>
      <c r="J1121" s="24"/>
      <c r="K1121" s="24"/>
    </row>
    <row r="1122" spans="1:11" ht="25" customHeight="1" x14ac:dyDescent="0.35">
      <c r="A1122" s="1"/>
      <c r="B1122" s="1"/>
      <c r="C1122" s="1"/>
      <c r="D1122" s="1"/>
      <c r="E1122" s="13"/>
      <c r="F1122" s="13"/>
      <c r="G1122" s="13"/>
      <c r="H1122" s="129"/>
      <c r="I1122" s="13"/>
      <c r="J1122" s="24"/>
      <c r="K1122" s="24"/>
    </row>
    <row r="1123" spans="1:11" ht="25" customHeight="1" x14ac:dyDescent="0.35">
      <c r="A1123" s="1"/>
      <c r="B1123" s="1"/>
      <c r="C1123" s="1"/>
      <c r="D1123" s="1"/>
      <c r="E1123" s="13"/>
      <c r="F1123" s="13"/>
      <c r="G1123" s="13"/>
      <c r="H1123" s="129"/>
      <c r="I1123" s="13"/>
      <c r="J1123" s="24"/>
      <c r="K1123" s="24"/>
    </row>
    <row r="1124" spans="1:11" ht="25" customHeight="1" x14ac:dyDescent="0.35">
      <c r="A1124" s="1"/>
      <c r="B1124" s="1"/>
      <c r="C1124" s="1"/>
      <c r="D1124" s="1"/>
      <c r="E1124" s="13"/>
      <c r="F1124" s="13"/>
      <c r="G1124" s="13"/>
      <c r="H1124" s="129"/>
      <c r="I1124" s="13"/>
      <c r="J1124" s="24"/>
      <c r="K1124" s="24"/>
    </row>
    <row r="1125" spans="1:11" ht="25" customHeight="1" x14ac:dyDescent="0.35">
      <c r="A1125" s="1"/>
      <c r="B1125" s="1"/>
      <c r="C1125" s="1"/>
      <c r="D1125" s="1"/>
      <c r="E1125" s="13"/>
      <c r="F1125" s="13"/>
      <c r="G1125" s="13"/>
      <c r="H1125" s="129"/>
      <c r="I1125" s="13"/>
      <c r="J1125" s="24"/>
      <c r="K1125" s="24"/>
    </row>
    <row r="1126" spans="1:11" ht="25" customHeight="1" x14ac:dyDescent="0.35">
      <c r="A1126" s="1"/>
      <c r="B1126" s="1"/>
      <c r="C1126" s="1"/>
      <c r="D1126" s="1"/>
      <c r="E1126" s="13"/>
      <c r="F1126" s="13"/>
      <c r="G1126" s="13"/>
      <c r="H1126" s="129"/>
      <c r="I1126" s="13"/>
      <c r="J1126" s="24"/>
      <c r="K1126" s="24"/>
    </row>
    <row r="1127" spans="1:11" ht="25" customHeight="1" x14ac:dyDescent="0.35">
      <c r="A1127" s="1"/>
      <c r="B1127" s="1"/>
      <c r="C1127" s="1"/>
      <c r="D1127" s="1"/>
      <c r="E1127" s="13"/>
      <c r="F1127" s="13"/>
      <c r="G1127" s="13"/>
      <c r="H1127" s="129"/>
      <c r="I1127" s="13"/>
      <c r="J1127" s="24"/>
      <c r="K1127" s="24"/>
    </row>
    <row r="1128" spans="1:11" ht="25" customHeight="1" x14ac:dyDescent="0.35">
      <c r="A1128" s="1"/>
      <c r="B1128" s="1"/>
      <c r="C1128" s="1"/>
      <c r="D1128" s="1"/>
      <c r="E1128" s="13"/>
      <c r="F1128" s="13"/>
      <c r="G1128" s="13"/>
      <c r="H1128" s="129"/>
      <c r="I1128" s="13"/>
      <c r="J1128" s="24"/>
      <c r="K1128" s="24"/>
    </row>
    <row r="1129" spans="1:11" ht="25" customHeight="1" x14ac:dyDescent="0.35">
      <c r="A1129" s="1"/>
      <c r="B1129" s="1"/>
      <c r="C1129" s="1"/>
      <c r="D1129" s="1"/>
      <c r="E1129" s="13"/>
      <c r="F1129" s="13"/>
      <c r="G1129" s="13"/>
      <c r="H1129" s="129"/>
      <c r="I1129" s="13"/>
      <c r="J1129" s="24"/>
      <c r="K1129" s="24"/>
    </row>
    <row r="1130" spans="1:11" ht="25" customHeight="1" x14ac:dyDescent="0.35">
      <c r="A1130" s="1"/>
      <c r="B1130" s="1"/>
      <c r="C1130" s="1"/>
      <c r="D1130" s="1"/>
      <c r="E1130" s="13"/>
      <c r="F1130" s="13"/>
      <c r="G1130" s="13"/>
      <c r="H1130" s="129"/>
      <c r="I1130" s="13"/>
      <c r="J1130" s="24"/>
      <c r="K1130" s="24"/>
    </row>
    <row r="1131" spans="1:11" ht="25" customHeight="1" x14ac:dyDescent="0.35">
      <c r="A1131" s="1"/>
      <c r="B1131" s="1"/>
      <c r="C1131" s="1"/>
      <c r="D1131" s="1"/>
      <c r="E1131" s="13"/>
      <c r="F1131" s="13"/>
      <c r="G1131" s="13"/>
      <c r="H1131" s="129"/>
      <c r="I1131" s="13"/>
      <c r="J1131" s="24"/>
      <c r="K1131" s="24"/>
    </row>
    <row r="1132" spans="1:11" ht="25" customHeight="1" x14ac:dyDescent="0.35">
      <c r="A1132" s="1"/>
      <c r="B1132" s="1"/>
      <c r="C1132" s="1"/>
      <c r="D1132" s="1"/>
      <c r="E1132" s="13"/>
      <c r="F1132" s="13"/>
      <c r="G1132" s="13"/>
      <c r="H1132" s="129"/>
      <c r="I1132" s="13"/>
      <c r="J1132" s="24"/>
      <c r="K1132" s="24"/>
    </row>
    <row r="1133" spans="1:11" ht="25" customHeight="1" x14ac:dyDescent="0.35">
      <c r="A1133" s="1"/>
      <c r="B1133" s="1"/>
      <c r="C1133" s="1"/>
      <c r="D1133" s="1"/>
      <c r="E1133" s="13"/>
      <c r="F1133" s="13"/>
      <c r="G1133" s="13"/>
      <c r="H1133" s="129"/>
      <c r="I1133" s="13"/>
      <c r="J1133" s="24"/>
      <c r="K1133" s="24"/>
    </row>
    <row r="1134" spans="1:11" ht="25" customHeight="1" x14ac:dyDescent="0.35">
      <c r="A1134" s="1"/>
      <c r="B1134" s="1"/>
      <c r="C1134" s="1"/>
      <c r="D1134" s="1"/>
      <c r="E1134" s="13"/>
      <c r="F1134" s="13"/>
      <c r="G1134" s="13"/>
      <c r="H1134" s="129"/>
      <c r="I1134" s="13"/>
      <c r="J1134" s="24"/>
      <c r="K1134" s="24"/>
    </row>
    <row r="1135" spans="1:11" ht="25" customHeight="1" x14ac:dyDescent="0.35">
      <c r="A1135" s="1"/>
      <c r="B1135" s="1"/>
      <c r="C1135" s="1"/>
      <c r="D1135" s="1"/>
      <c r="E1135" s="13"/>
      <c r="F1135" s="13"/>
      <c r="G1135" s="13"/>
      <c r="H1135" s="129"/>
      <c r="I1135" s="13"/>
      <c r="J1135" s="24"/>
      <c r="K1135" s="24"/>
    </row>
    <row r="1136" spans="1:11" ht="25" customHeight="1" x14ac:dyDescent="0.35">
      <c r="A1136" s="1"/>
      <c r="B1136" s="1"/>
      <c r="C1136" s="1"/>
      <c r="D1136" s="1"/>
      <c r="E1136" s="13"/>
      <c r="F1136" s="13"/>
      <c r="G1136" s="13"/>
      <c r="H1136" s="129"/>
      <c r="I1136" s="13"/>
      <c r="J1136" s="24"/>
      <c r="K1136" s="24"/>
    </row>
    <row r="1137" spans="1:11" ht="25" customHeight="1" x14ac:dyDescent="0.35">
      <c r="A1137" s="1"/>
      <c r="B1137" s="1"/>
      <c r="C1137" s="1"/>
      <c r="D1137" s="1"/>
      <c r="E1137" s="13"/>
      <c r="F1137" s="13"/>
      <c r="G1137" s="13"/>
      <c r="H1137" s="129"/>
      <c r="I1137" s="13"/>
      <c r="J1137" s="24"/>
      <c r="K1137" s="24"/>
    </row>
    <row r="1138" spans="1:11" ht="25" customHeight="1" x14ac:dyDescent="0.35">
      <c r="A1138" s="1"/>
      <c r="B1138" s="1"/>
      <c r="C1138" s="1"/>
      <c r="D1138" s="1"/>
      <c r="E1138" s="13"/>
      <c r="F1138" s="13"/>
      <c r="G1138" s="13"/>
      <c r="H1138" s="129"/>
      <c r="I1138" s="13"/>
      <c r="J1138" s="24"/>
      <c r="K1138" s="24"/>
    </row>
    <row r="1139" spans="1:11" ht="25" customHeight="1" x14ac:dyDescent="0.35">
      <c r="A1139" s="1"/>
      <c r="B1139" s="1"/>
      <c r="C1139" s="1"/>
      <c r="D1139" s="1"/>
      <c r="E1139" s="13"/>
      <c r="F1139" s="13"/>
      <c r="G1139" s="13"/>
      <c r="H1139" s="129"/>
      <c r="I1139" s="13"/>
      <c r="J1139" s="24"/>
      <c r="K1139" s="24"/>
    </row>
    <row r="1140" spans="1:11" ht="25" customHeight="1" x14ac:dyDescent="0.35">
      <c r="A1140" s="1"/>
      <c r="B1140" s="1"/>
      <c r="C1140" s="1"/>
      <c r="D1140" s="1"/>
      <c r="E1140" s="13"/>
      <c r="F1140" s="13"/>
      <c r="G1140" s="13"/>
      <c r="H1140" s="129"/>
      <c r="I1140" s="13"/>
      <c r="J1140" s="24"/>
      <c r="K1140" s="24"/>
    </row>
    <row r="1141" spans="1:11" ht="25" customHeight="1" x14ac:dyDescent="0.35">
      <c r="A1141" s="1"/>
      <c r="B1141" s="1"/>
      <c r="C1141" s="1"/>
      <c r="D1141" s="1"/>
      <c r="E1141" s="13"/>
      <c r="F1141" s="13"/>
      <c r="G1141" s="13"/>
      <c r="H1141" s="129"/>
      <c r="I1141" s="13"/>
      <c r="J1141" s="24"/>
      <c r="K1141" s="24"/>
    </row>
    <row r="1142" spans="1:11" ht="25" customHeight="1" x14ac:dyDescent="0.35">
      <c r="A1142" s="1"/>
      <c r="B1142" s="1"/>
      <c r="C1142" s="1"/>
      <c r="D1142" s="1"/>
      <c r="E1142" s="13"/>
      <c r="F1142" s="13"/>
      <c r="G1142" s="13"/>
      <c r="H1142" s="129"/>
      <c r="I1142" s="13"/>
      <c r="J1142" s="24"/>
      <c r="K1142" s="24"/>
    </row>
    <row r="1143" spans="1:11" ht="25" customHeight="1" x14ac:dyDescent="0.35">
      <c r="A1143" s="1"/>
      <c r="B1143" s="1"/>
      <c r="C1143" s="1"/>
      <c r="D1143" s="1"/>
      <c r="E1143" s="13"/>
      <c r="F1143" s="13"/>
      <c r="G1143" s="13"/>
      <c r="H1143" s="129"/>
      <c r="I1143" s="13"/>
      <c r="J1143" s="24"/>
      <c r="K1143" s="24"/>
    </row>
    <row r="1144" spans="1:11" ht="25" customHeight="1" x14ac:dyDescent="0.35">
      <c r="A1144" s="1"/>
      <c r="B1144" s="1"/>
      <c r="C1144" s="1"/>
      <c r="D1144" s="1"/>
      <c r="E1144" s="13"/>
      <c r="F1144" s="13"/>
      <c r="G1144" s="13"/>
      <c r="H1144" s="129"/>
      <c r="I1144" s="13"/>
      <c r="J1144" s="24"/>
      <c r="K1144" s="24"/>
    </row>
    <row r="1145" spans="1:11" ht="25" customHeight="1" x14ac:dyDescent="0.35">
      <c r="A1145" s="1"/>
      <c r="B1145" s="1"/>
      <c r="C1145" s="1"/>
      <c r="D1145" s="1"/>
      <c r="E1145" s="13"/>
      <c r="F1145" s="13"/>
      <c r="G1145" s="13"/>
      <c r="H1145" s="129"/>
      <c r="I1145" s="13"/>
      <c r="J1145" s="24"/>
      <c r="K1145" s="24"/>
    </row>
    <row r="1146" spans="1:11" ht="25" customHeight="1" x14ac:dyDescent="0.35">
      <c r="A1146" s="1"/>
      <c r="B1146" s="1"/>
      <c r="C1146" s="1"/>
      <c r="D1146" s="1"/>
      <c r="E1146" s="13"/>
      <c r="F1146" s="13"/>
      <c r="G1146" s="13"/>
      <c r="H1146" s="129"/>
      <c r="I1146" s="13"/>
      <c r="J1146" s="24"/>
      <c r="K1146" s="24"/>
    </row>
    <row r="1147" spans="1:11" ht="25" customHeight="1" x14ac:dyDescent="0.35">
      <c r="A1147" s="1"/>
      <c r="B1147" s="1"/>
      <c r="C1147" s="1"/>
      <c r="D1147" s="1"/>
      <c r="E1147" s="13"/>
      <c r="F1147" s="13"/>
      <c r="G1147" s="13"/>
      <c r="H1147" s="129"/>
      <c r="I1147" s="13"/>
      <c r="J1147" s="24"/>
      <c r="K1147" s="24"/>
    </row>
    <row r="1148" spans="1:11" ht="25" customHeight="1" x14ac:dyDescent="0.35">
      <c r="A1148" s="1"/>
      <c r="B1148" s="1"/>
      <c r="C1148" s="1"/>
      <c r="D1148" s="1"/>
      <c r="E1148" s="13"/>
      <c r="F1148" s="13"/>
      <c r="G1148" s="13"/>
      <c r="H1148" s="129"/>
      <c r="I1148" s="13"/>
      <c r="J1148" s="24"/>
      <c r="K1148" s="24"/>
    </row>
    <row r="1149" spans="1:11" ht="25" customHeight="1" x14ac:dyDescent="0.35">
      <c r="A1149" s="1"/>
      <c r="B1149" s="1"/>
      <c r="C1149" s="1"/>
      <c r="D1149" s="1"/>
      <c r="E1149" s="13"/>
      <c r="F1149" s="13"/>
      <c r="G1149" s="13"/>
      <c r="H1149" s="129"/>
      <c r="I1149" s="13"/>
      <c r="J1149" s="24"/>
      <c r="K1149" s="24"/>
    </row>
    <row r="1150" spans="1:11" ht="25" customHeight="1" x14ac:dyDescent="0.35">
      <c r="A1150" s="1"/>
      <c r="B1150" s="1"/>
      <c r="C1150" s="1"/>
      <c r="D1150" s="1"/>
      <c r="E1150" s="13"/>
      <c r="F1150" s="13"/>
      <c r="G1150" s="13"/>
      <c r="H1150" s="129"/>
      <c r="I1150" s="13"/>
      <c r="J1150" s="24"/>
      <c r="K1150" s="24"/>
    </row>
    <row r="1151" spans="1:11" ht="25" customHeight="1" x14ac:dyDescent="0.35">
      <c r="A1151" s="1"/>
      <c r="B1151" s="1"/>
      <c r="C1151" s="1"/>
      <c r="D1151" s="1"/>
      <c r="E1151" s="13"/>
      <c r="F1151" s="13"/>
      <c r="G1151" s="13"/>
      <c r="H1151" s="129"/>
      <c r="I1151" s="13"/>
      <c r="J1151" s="24"/>
      <c r="K1151" s="24"/>
    </row>
    <row r="1152" spans="1:11" ht="25" customHeight="1" x14ac:dyDescent="0.35">
      <c r="A1152" s="1"/>
      <c r="B1152" s="1"/>
      <c r="C1152" s="1"/>
      <c r="D1152" s="1"/>
      <c r="E1152" s="13"/>
      <c r="F1152" s="13"/>
      <c r="G1152" s="13"/>
      <c r="H1152" s="129"/>
      <c r="I1152" s="13"/>
      <c r="J1152" s="24"/>
      <c r="K1152" s="24"/>
    </row>
    <row r="1153" spans="1:11" ht="25" customHeight="1" x14ac:dyDescent="0.35">
      <c r="A1153" s="1"/>
      <c r="B1153" s="1"/>
      <c r="C1153" s="1"/>
      <c r="D1153" s="1"/>
      <c r="E1153" s="13"/>
      <c r="F1153" s="13"/>
      <c r="G1153" s="13"/>
      <c r="H1153" s="129"/>
      <c r="I1153" s="13"/>
      <c r="J1153" s="24"/>
      <c r="K1153" s="24"/>
    </row>
    <row r="1154" spans="1:11" ht="25" customHeight="1" x14ac:dyDescent="0.35">
      <c r="A1154" s="1"/>
      <c r="B1154" s="1"/>
      <c r="C1154" s="1"/>
      <c r="D1154" s="1"/>
      <c r="E1154" s="13"/>
      <c r="F1154" s="13"/>
      <c r="G1154" s="13"/>
      <c r="H1154" s="129"/>
      <c r="I1154" s="13"/>
      <c r="J1154" s="24"/>
      <c r="K1154" s="24"/>
    </row>
    <row r="1155" spans="1:11" ht="25" customHeight="1" x14ac:dyDescent="0.35">
      <c r="A1155" s="1"/>
      <c r="B1155" s="1"/>
      <c r="C1155" s="1"/>
      <c r="D1155" s="1"/>
      <c r="E1155" s="13"/>
      <c r="F1155" s="13"/>
      <c r="G1155" s="13"/>
      <c r="H1155" s="129"/>
      <c r="I1155" s="13"/>
      <c r="J1155" s="24"/>
      <c r="K1155" s="24"/>
    </row>
    <row r="1156" spans="1:11" ht="25" customHeight="1" x14ac:dyDescent="0.35">
      <c r="A1156" s="1"/>
      <c r="B1156" s="1"/>
      <c r="C1156" s="1"/>
      <c r="D1156" s="1"/>
      <c r="E1156" s="13"/>
      <c r="F1156" s="13"/>
      <c r="G1156" s="13"/>
      <c r="H1156" s="129"/>
      <c r="I1156" s="13"/>
      <c r="J1156" s="24"/>
      <c r="K1156" s="24"/>
    </row>
    <row r="1157" spans="1:11" ht="25" customHeight="1" x14ac:dyDescent="0.35">
      <c r="A1157" s="1"/>
      <c r="B1157" s="1"/>
      <c r="C1157" s="1"/>
      <c r="D1157" s="1"/>
      <c r="E1157" s="13"/>
      <c r="F1157" s="13"/>
      <c r="G1157" s="13"/>
      <c r="H1157" s="129"/>
      <c r="I1157" s="13"/>
      <c r="J1157" s="24"/>
      <c r="K1157" s="24"/>
    </row>
    <row r="1158" spans="1:11" ht="25" customHeight="1" x14ac:dyDescent="0.35">
      <c r="A1158" s="1"/>
      <c r="B1158" s="1"/>
      <c r="C1158" s="1"/>
      <c r="D1158" s="1"/>
      <c r="E1158" s="13"/>
      <c r="F1158" s="13"/>
      <c r="G1158" s="13"/>
      <c r="H1158" s="129"/>
      <c r="I1158" s="13"/>
      <c r="J1158" s="24"/>
      <c r="K1158" s="24"/>
    </row>
    <row r="1159" spans="1:11" ht="25" customHeight="1" x14ac:dyDescent="0.35">
      <c r="A1159" s="1"/>
      <c r="B1159" s="1"/>
      <c r="C1159" s="1"/>
      <c r="D1159" s="1"/>
      <c r="E1159" s="13"/>
      <c r="F1159" s="13"/>
      <c r="G1159" s="13"/>
      <c r="H1159" s="129"/>
      <c r="I1159" s="13"/>
      <c r="J1159" s="24"/>
      <c r="K1159" s="24"/>
    </row>
    <row r="1160" spans="1:11" ht="25" customHeight="1" x14ac:dyDescent="0.35">
      <c r="A1160" s="1"/>
      <c r="B1160" s="1"/>
      <c r="C1160" s="1"/>
      <c r="D1160" s="1"/>
      <c r="E1160" s="13"/>
      <c r="F1160" s="13"/>
      <c r="G1160" s="13"/>
      <c r="H1160" s="129"/>
      <c r="I1160" s="13"/>
      <c r="J1160" s="24"/>
      <c r="K1160" s="24"/>
    </row>
    <row r="1161" spans="1:11" ht="25" customHeight="1" x14ac:dyDescent="0.35">
      <c r="A1161" s="1"/>
      <c r="B1161" s="1"/>
      <c r="C1161" s="1"/>
      <c r="D1161" s="1"/>
      <c r="E1161" s="13"/>
      <c r="F1161" s="13"/>
      <c r="G1161" s="13"/>
      <c r="H1161" s="129"/>
      <c r="I1161" s="13"/>
      <c r="J1161" s="24"/>
      <c r="K1161" s="24"/>
    </row>
    <row r="1162" spans="1:11" ht="25" customHeight="1" x14ac:dyDescent="0.35">
      <c r="A1162" s="1"/>
      <c r="B1162" s="1"/>
      <c r="C1162" s="1"/>
      <c r="D1162" s="1"/>
      <c r="E1162" s="13"/>
      <c r="F1162" s="13"/>
      <c r="G1162" s="13"/>
      <c r="H1162" s="129"/>
      <c r="I1162" s="13"/>
      <c r="J1162" s="24"/>
      <c r="K1162" s="24"/>
    </row>
    <row r="1163" spans="1:11" ht="25" customHeight="1" x14ac:dyDescent="0.35">
      <c r="A1163" s="1"/>
      <c r="B1163" s="1"/>
      <c r="C1163" s="1"/>
      <c r="D1163" s="1"/>
      <c r="E1163" s="13"/>
      <c r="F1163" s="13"/>
      <c r="G1163" s="13"/>
      <c r="H1163" s="129"/>
      <c r="I1163" s="13"/>
      <c r="J1163" s="24"/>
      <c r="K1163" s="24"/>
    </row>
    <row r="1164" spans="1:11" ht="25" customHeight="1" x14ac:dyDescent="0.35">
      <c r="A1164" s="1"/>
      <c r="B1164" s="1"/>
      <c r="C1164" s="1"/>
      <c r="D1164" s="1"/>
      <c r="E1164" s="13"/>
      <c r="F1164" s="13"/>
      <c r="G1164" s="13"/>
      <c r="H1164" s="129"/>
      <c r="I1164" s="13"/>
      <c r="J1164" s="24"/>
      <c r="K1164" s="24"/>
    </row>
    <row r="1165" spans="1:11" ht="25" customHeight="1" x14ac:dyDescent="0.35">
      <c r="A1165" s="1"/>
      <c r="B1165" s="1"/>
      <c r="C1165" s="1"/>
      <c r="D1165" s="1"/>
      <c r="E1165" s="13"/>
      <c r="F1165" s="13"/>
      <c r="G1165" s="13"/>
      <c r="H1165" s="129"/>
      <c r="I1165" s="13"/>
      <c r="J1165" s="24"/>
      <c r="K1165" s="24"/>
    </row>
    <row r="1166" spans="1:11" ht="25" customHeight="1" x14ac:dyDescent="0.35">
      <c r="A1166" s="1"/>
      <c r="B1166" s="1"/>
      <c r="C1166" s="1"/>
      <c r="D1166" s="1"/>
      <c r="E1166" s="13"/>
      <c r="F1166" s="13"/>
      <c r="G1166" s="13"/>
      <c r="H1166" s="129"/>
      <c r="I1166" s="13"/>
      <c r="J1166" s="24"/>
      <c r="K1166" s="24"/>
    </row>
    <row r="1167" spans="1:11" ht="25" customHeight="1" x14ac:dyDescent="0.35">
      <c r="A1167" s="1"/>
      <c r="B1167" s="1"/>
      <c r="C1167" s="1"/>
      <c r="D1167" s="1"/>
      <c r="E1167" s="13"/>
      <c r="F1167" s="13"/>
      <c r="G1167" s="13"/>
      <c r="H1167" s="129"/>
      <c r="I1167" s="13"/>
      <c r="J1167" s="24"/>
      <c r="K1167" s="24"/>
    </row>
    <row r="1168" spans="1:11" ht="25" customHeight="1" x14ac:dyDescent="0.35">
      <c r="A1168" s="1"/>
      <c r="B1168" s="1"/>
      <c r="C1168" s="1"/>
      <c r="D1168" s="1"/>
      <c r="E1168" s="13"/>
      <c r="F1168" s="13"/>
      <c r="G1168" s="13"/>
      <c r="H1168" s="129"/>
      <c r="I1168" s="13"/>
      <c r="J1168" s="24"/>
      <c r="K1168" s="24"/>
    </row>
    <row r="1169" spans="1:11" ht="25" customHeight="1" x14ac:dyDescent="0.35">
      <c r="A1169" s="1"/>
      <c r="B1169" s="1"/>
      <c r="C1169" s="1"/>
      <c r="D1169" s="1"/>
      <c r="E1169" s="13"/>
      <c r="F1169" s="13"/>
      <c r="G1169" s="13"/>
      <c r="H1169" s="129"/>
      <c r="I1169" s="13"/>
      <c r="J1169" s="24"/>
      <c r="K1169" s="24"/>
    </row>
    <row r="1170" spans="1:11" ht="25" customHeight="1" x14ac:dyDescent="0.35">
      <c r="A1170" s="1"/>
      <c r="B1170" s="1"/>
      <c r="C1170" s="1"/>
      <c r="D1170" s="1"/>
      <c r="E1170" s="13"/>
      <c r="F1170" s="13"/>
      <c r="G1170" s="13"/>
      <c r="H1170" s="129"/>
      <c r="I1170" s="13"/>
      <c r="J1170" s="24"/>
      <c r="K1170" s="24"/>
    </row>
    <row r="1171" spans="1:11" ht="25" customHeight="1" x14ac:dyDescent="0.35">
      <c r="A1171" s="1"/>
      <c r="B1171" s="1"/>
      <c r="C1171" s="1"/>
      <c r="D1171" s="1"/>
      <c r="E1171" s="13"/>
      <c r="F1171" s="13"/>
      <c r="G1171" s="13"/>
      <c r="H1171" s="129"/>
      <c r="I1171" s="13"/>
      <c r="J1171" s="24"/>
      <c r="K1171" s="24"/>
    </row>
    <row r="1172" spans="1:11" ht="25" customHeight="1" x14ac:dyDescent="0.35">
      <c r="A1172" s="1"/>
      <c r="B1172" s="1"/>
      <c r="C1172" s="1"/>
      <c r="D1172" s="1"/>
      <c r="E1172" s="13"/>
      <c r="F1172" s="13"/>
      <c r="G1172" s="13"/>
      <c r="H1172" s="129"/>
      <c r="I1172" s="13"/>
      <c r="J1172" s="24"/>
      <c r="K1172" s="24"/>
    </row>
    <row r="1173" spans="1:11" ht="25" customHeight="1" x14ac:dyDescent="0.35">
      <c r="A1173" s="1"/>
      <c r="B1173" s="1"/>
      <c r="C1173" s="1"/>
      <c r="D1173" s="1"/>
      <c r="E1173" s="13"/>
      <c r="F1173" s="13"/>
      <c r="G1173" s="13"/>
      <c r="H1173" s="129"/>
      <c r="I1173" s="13"/>
      <c r="J1173" s="24"/>
      <c r="K1173" s="24"/>
    </row>
    <row r="1174" spans="1:11" ht="25" customHeight="1" x14ac:dyDescent="0.35">
      <c r="A1174" s="1"/>
      <c r="B1174" s="1"/>
      <c r="C1174" s="1"/>
      <c r="D1174" s="1"/>
      <c r="E1174" s="13"/>
      <c r="F1174" s="13"/>
      <c r="G1174" s="13"/>
      <c r="H1174" s="129"/>
      <c r="I1174" s="13"/>
      <c r="J1174" s="24"/>
      <c r="K1174" s="24"/>
    </row>
    <row r="1175" spans="1:11" ht="25" customHeight="1" x14ac:dyDescent="0.35">
      <c r="A1175" s="1"/>
      <c r="B1175" s="1"/>
      <c r="C1175" s="1"/>
      <c r="D1175" s="1"/>
      <c r="E1175" s="13"/>
      <c r="F1175" s="13"/>
      <c r="G1175" s="13"/>
      <c r="H1175" s="129"/>
      <c r="I1175" s="13"/>
      <c r="J1175" s="24"/>
      <c r="K1175" s="24"/>
    </row>
    <row r="1176" spans="1:11" ht="25" customHeight="1" x14ac:dyDescent="0.35">
      <c r="A1176" s="1"/>
      <c r="B1176" s="1"/>
      <c r="C1176" s="1"/>
      <c r="D1176" s="1"/>
      <c r="E1176" s="13"/>
      <c r="F1176" s="13"/>
      <c r="G1176" s="13"/>
      <c r="H1176" s="129"/>
      <c r="I1176" s="13"/>
      <c r="J1176" s="24"/>
      <c r="K1176" s="24"/>
    </row>
    <row r="1177" spans="1:11" ht="25" customHeight="1" x14ac:dyDescent="0.35">
      <c r="A1177" s="1"/>
      <c r="B1177" s="1"/>
      <c r="C1177" s="1"/>
      <c r="D1177" s="1"/>
      <c r="E1177" s="13"/>
      <c r="F1177" s="13"/>
      <c r="G1177" s="13"/>
      <c r="H1177" s="129"/>
      <c r="I1177" s="13"/>
      <c r="J1177" s="24"/>
      <c r="K1177" s="24"/>
    </row>
    <row r="1178" spans="1:11" ht="25" customHeight="1" x14ac:dyDescent="0.35">
      <c r="A1178" s="1"/>
      <c r="B1178" s="1"/>
      <c r="C1178" s="1"/>
      <c r="D1178" s="1"/>
      <c r="E1178" s="13"/>
      <c r="F1178" s="13"/>
      <c r="G1178" s="13"/>
      <c r="H1178" s="129"/>
      <c r="I1178" s="13"/>
      <c r="J1178" s="24"/>
      <c r="K1178" s="24"/>
    </row>
    <row r="1179" spans="1:11" ht="25" customHeight="1" x14ac:dyDescent="0.35">
      <c r="A1179" s="1"/>
      <c r="B1179" s="1"/>
      <c r="C1179" s="1"/>
      <c r="D1179" s="1"/>
      <c r="E1179" s="13"/>
      <c r="F1179" s="13"/>
      <c r="G1179" s="13"/>
      <c r="H1179" s="129"/>
      <c r="I1179" s="13"/>
      <c r="J1179" s="24"/>
      <c r="K1179" s="24"/>
    </row>
    <row r="1180" spans="1:11" ht="25" customHeight="1" x14ac:dyDescent="0.35">
      <c r="A1180" s="1"/>
      <c r="B1180" s="1"/>
      <c r="C1180" s="1"/>
      <c r="D1180" s="1"/>
      <c r="E1180" s="13"/>
      <c r="F1180" s="13"/>
      <c r="G1180" s="13"/>
      <c r="H1180" s="129"/>
      <c r="I1180" s="13"/>
      <c r="J1180" s="24"/>
      <c r="K1180" s="24"/>
    </row>
    <row r="1181" spans="1:11" ht="25" customHeight="1" x14ac:dyDescent="0.35">
      <c r="A1181" s="1"/>
      <c r="B1181" s="1"/>
      <c r="C1181" s="1"/>
      <c r="D1181" s="1"/>
      <c r="E1181" s="13"/>
      <c r="F1181" s="13"/>
      <c r="G1181" s="13"/>
      <c r="H1181" s="129"/>
      <c r="I1181" s="13"/>
      <c r="J1181" s="24"/>
      <c r="K1181" s="24"/>
    </row>
    <row r="1182" spans="1:11" ht="25" customHeight="1" x14ac:dyDescent="0.35">
      <c r="A1182" s="1"/>
      <c r="B1182" s="1"/>
      <c r="C1182" s="1"/>
      <c r="D1182" s="1"/>
      <c r="E1182" s="13"/>
      <c r="F1182" s="13"/>
      <c r="G1182" s="13"/>
      <c r="H1182" s="129"/>
      <c r="I1182" s="13"/>
      <c r="J1182" s="24"/>
      <c r="K1182" s="24"/>
    </row>
    <row r="1183" spans="1:11" ht="25" customHeight="1" x14ac:dyDescent="0.35">
      <c r="A1183" s="1"/>
      <c r="B1183" s="1"/>
      <c r="C1183" s="1"/>
      <c r="D1183" s="1"/>
      <c r="E1183" s="13"/>
      <c r="F1183" s="13"/>
      <c r="G1183" s="13"/>
      <c r="H1183" s="129"/>
      <c r="I1183" s="13"/>
      <c r="J1183" s="24"/>
      <c r="K1183" s="24"/>
    </row>
    <row r="1184" spans="1:11" ht="25" customHeight="1" x14ac:dyDescent="0.35">
      <c r="A1184" s="1"/>
      <c r="B1184" s="1"/>
      <c r="C1184" s="1"/>
      <c r="D1184" s="1"/>
      <c r="E1184" s="13"/>
      <c r="F1184" s="13"/>
      <c r="G1184" s="13"/>
      <c r="H1184" s="129"/>
      <c r="I1184" s="13"/>
      <c r="J1184" s="24"/>
      <c r="K1184" s="24"/>
    </row>
    <row r="1185" spans="1:11" ht="25" customHeight="1" x14ac:dyDescent="0.35">
      <c r="A1185" s="1"/>
      <c r="B1185" s="1"/>
      <c r="C1185" s="1"/>
      <c r="D1185" s="1"/>
      <c r="E1185" s="13"/>
      <c r="F1185" s="13"/>
      <c r="G1185" s="13"/>
      <c r="H1185" s="129"/>
      <c r="I1185" s="13"/>
      <c r="J1185" s="24"/>
      <c r="K1185" s="24"/>
    </row>
    <row r="1186" spans="1:11" ht="25" customHeight="1" x14ac:dyDescent="0.35">
      <c r="A1186" s="1"/>
      <c r="B1186" s="1"/>
      <c r="C1186" s="1"/>
      <c r="D1186" s="1"/>
      <c r="E1186" s="13"/>
      <c r="F1186" s="13"/>
      <c r="G1186" s="13"/>
      <c r="H1186" s="129"/>
      <c r="I1186" s="13"/>
      <c r="J1186" s="24"/>
      <c r="K1186" s="24"/>
    </row>
    <row r="1187" spans="1:11" ht="25" customHeight="1" x14ac:dyDescent="0.35">
      <c r="A1187" s="1"/>
      <c r="B1187" s="1"/>
      <c r="C1187" s="1"/>
      <c r="D1187" s="1"/>
      <c r="E1187" s="13"/>
      <c r="F1187" s="13"/>
      <c r="G1187" s="13"/>
      <c r="H1187" s="129"/>
      <c r="I1187" s="13"/>
      <c r="J1187" s="24"/>
      <c r="K1187" s="24"/>
    </row>
    <row r="1188" spans="1:11" ht="25" customHeight="1" x14ac:dyDescent="0.35">
      <c r="A1188" s="1"/>
      <c r="B1188" s="1"/>
      <c r="C1188" s="1"/>
      <c r="D1188" s="1"/>
      <c r="E1188" s="13"/>
      <c r="F1188" s="13"/>
      <c r="G1188" s="13"/>
      <c r="H1188" s="129"/>
      <c r="I1188" s="13"/>
      <c r="J1188" s="24"/>
      <c r="K1188" s="24"/>
    </row>
    <row r="1189" spans="1:11" ht="25" customHeight="1" x14ac:dyDescent="0.35">
      <c r="A1189" s="1"/>
      <c r="B1189" s="1"/>
      <c r="C1189" s="1"/>
      <c r="D1189" s="1"/>
      <c r="E1189" s="13"/>
      <c r="F1189" s="13"/>
      <c r="G1189" s="13"/>
      <c r="H1189" s="129"/>
      <c r="I1189" s="13"/>
      <c r="J1189" s="24"/>
      <c r="K1189" s="24"/>
    </row>
    <row r="1190" spans="1:11" ht="25" customHeight="1" x14ac:dyDescent="0.35">
      <c r="A1190" s="1"/>
      <c r="B1190" s="1"/>
      <c r="C1190" s="1"/>
      <c r="D1190" s="1"/>
      <c r="E1190" s="13"/>
      <c r="F1190" s="13"/>
      <c r="G1190" s="13"/>
      <c r="H1190" s="129"/>
      <c r="I1190" s="13"/>
      <c r="J1190" s="24"/>
      <c r="K1190" s="24"/>
    </row>
    <row r="1191" spans="1:11" ht="25" customHeight="1" x14ac:dyDescent="0.35">
      <c r="A1191" s="1"/>
      <c r="B1191" s="1"/>
      <c r="C1191" s="1"/>
      <c r="D1191" s="1"/>
      <c r="E1191" s="13"/>
      <c r="F1191" s="13"/>
      <c r="G1191" s="13"/>
      <c r="H1191" s="129"/>
      <c r="I1191" s="13"/>
      <c r="J1191" s="24"/>
      <c r="K1191" s="24"/>
    </row>
    <row r="1192" spans="1:11" ht="25" customHeight="1" x14ac:dyDescent="0.35">
      <c r="A1192" s="1"/>
      <c r="B1192" s="1"/>
      <c r="C1192" s="1"/>
      <c r="D1192" s="1"/>
      <c r="E1192" s="13"/>
      <c r="F1192" s="13"/>
      <c r="G1192" s="13"/>
      <c r="H1192" s="129"/>
      <c r="I1192" s="13"/>
      <c r="J1192" s="24"/>
      <c r="K1192" s="24"/>
    </row>
    <row r="1193" spans="1:11" ht="25" customHeight="1" x14ac:dyDescent="0.35">
      <c r="A1193" s="1"/>
      <c r="B1193" s="1"/>
      <c r="C1193" s="1"/>
      <c r="D1193" s="1"/>
      <c r="E1193" s="13"/>
      <c r="F1193" s="13"/>
      <c r="G1193" s="13"/>
      <c r="H1193" s="129"/>
      <c r="I1193" s="13"/>
      <c r="J1193" s="24"/>
      <c r="K1193" s="24"/>
    </row>
    <row r="1194" spans="1:11" ht="25" customHeight="1" x14ac:dyDescent="0.35">
      <c r="A1194" s="1"/>
      <c r="B1194" s="1"/>
      <c r="C1194" s="1"/>
      <c r="D1194" s="1"/>
      <c r="E1194" s="13"/>
      <c r="F1194" s="13"/>
      <c r="G1194" s="13"/>
      <c r="H1194" s="129"/>
      <c r="I1194" s="13"/>
      <c r="J1194" s="24"/>
      <c r="K1194" s="24"/>
    </row>
    <row r="1195" spans="1:11" ht="25" customHeight="1" x14ac:dyDescent="0.35">
      <c r="A1195" s="1"/>
      <c r="B1195" s="1"/>
      <c r="C1195" s="1"/>
      <c r="D1195" s="1"/>
      <c r="E1195" s="13"/>
      <c r="F1195" s="13"/>
      <c r="G1195" s="13"/>
      <c r="H1195" s="129"/>
      <c r="I1195" s="13"/>
      <c r="J1195" s="24"/>
      <c r="K1195" s="24"/>
    </row>
    <row r="1196" spans="1:11" ht="25" customHeight="1" x14ac:dyDescent="0.35">
      <c r="A1196" s="1"/>
      <c r="B1196" s="1"/>
      <c r="C1196" s="1"/>
      <c r="D1196" s="1"/>
      <c r="E1196" s="13"/>
      <c r="F1196" s="13"/>
      <c r="G1196" s="13"/>
      <c r="H1196" s="129"/>
      <c r="I1196" s="13"/>
      <c r="J1196" s="24"/>
      <c r="K1196" s="24"/>
    </row>
    <row r="1197" spans="1:11" ht="25" customHeight="1" x14ac:dyDescent="0.35">
      <c r="A1197" s="1"/>
      <c r="B1197" s="1"/>
      <c r="C1197" s="1"/>
      <c r="D1197" s="1"/>
      <c r="E1197" s="13"/>
      <c r="F1197" s="13"/>
      <c r="G1197" s="13"/>
      <c r="H1197" s="129"/>
      <c r="I1197" s="13"/>
      <c r="J1197" s="24"/>
      <c r="K1197" s="24"/>
    </row>
    <row r="1198" spans="1:11" ht="25" customHeight="1" x14ac:dyDescent="0.35">
      <c r="A1198" s="1"/>
      <c r="B1198" s="1"/>
      <c r="C1198" s="1"/>
      <c r="D1198" s="1"/>
      <c r="E1198" s="13"/>
      <c r="F1198" s="13"/>
      <c r="G1198" s="13"/>
      <c r="H1198" s="129"/>
      <c r="I1198" s="13"/>
      <c r="J1198" s="24"/>
      <c r="K1198" s="24"/>
    </row>
    <row r="1199" spans="1:11" ht="25" customHeight="1" x14ac:dyDescent="0.35">
      <c r="A1199" s="1"/>
      <c r="B1199" s="1"/>
      <c r="C1199" s="1"/>
      <c r="D1199" s="1"/>
      <c r="E1199" s="13"/>
      <c r="F1199" s="13"/>
      <c r="G1199" s="13"/>
      <c r="H1199" s="129"/>
      <c r="I1199" s="13"/>
      <c r="J1199" s="24"/>
      <c r="K1199" s="24"/>
    </row>
    <row r="1200" spans="1:11" ht="25" customHeight="1" x14ac:dyDescent="0.35">
      <c r="A1200" s="1"/>
      <c r="B1200" s="1"/>
      <c r="C1200" s="1"/>
      <c r="D1200" s="1"/>
      <c r="E1200" s="13"/>
      <c r="F1200" s="13"/>
      <c r="G1200" s="13"/>
      <c r="H1200" s="129"/>
      <c r="I1200" s="13"/>
      <c r="J1200" s="24"/>
      <c r="K1200" s="24"/>
    </row>
    <row r="1201" spans="1:11" ht="25" customHeight="1" x14ac:dyDescent="0.35">
      <c r="A1201" s="1"/>
      <c r="B1201" s="1"/>
      <c r="C1201" s="1"/>
      <c r="D1201" s="1"/>
      <c r="E1201" s="13"/>
      <c r="F1201" s="13"/>
      <c r="G1201" s="13"/>
      <c r="H1201" s="129"/>
      <c r="I1201" s="13"/>
      <c r="J1201" s="24"/>
      <c r="K1201" s="24"/>
    </row>
    <row r="1202" spans="1:11" ht="25" customHeight="1" x14ac:dyDescent="0.35">
      <c r="A1202" s="1"/>
      <c r="B1202" s="1"/>
      <c r="C1202" s="1"/>
      <c r="D1202" s="1"/>
      <c r="E1202" s="13"/>
      <c r="F1202" s="13"/>
      <c r="G1202" s="13"/>
      <c r="H1202" s="129"/>
      <c r="I1202" s="13"/>
      <c r="J1202" s="24"/>
      <c r="K1202" s="24"/>
    </row>
    <row r="1203" spans="1:11" ht="25" customHeight="1" x14ac:dyDescent="0.35">
      <c r="A1203" s="1"/>
      <c r="B1203" s="1"/>
      <c r="C1203" s="1"/>
      <c r="D1203" s="1"/>
      <c r="E1203" s="13"/>
      <c r="F1203" s="13"/>
      <c r="G1203" s="13"/>
      <c r="H1203" s="129"/>
      <c r="I1203" s="13"/>
      <c r="J1203" s="24"/>
      <c r="K1203" s="24"/>
    </row>
    <row r="1204" spans="1:11" ht="25" customHeight="1" x14ac:dyDescent="0.35">
      <c r="A1204" s="1"/>
      <c r="B1204" s="1"/>
      <c r="C1204" s="1"/>
      <c r="D1204" s="1"/>
      <c r="E1204" s="13"/>
      <c r="F1204" s="13"/>
      <c r="G1204" s="13"/>
      <c r="H1204" s="129"/>
      <c r="I1204" s="13"/>
      <c r="J1204" s="24"/>
      <c r="K1204" s="24"/>
    </row>
    <row r="1205" spans="1:11" ht="25" customHeight="1" x14ac:dyDescent="0.35">
      <c r="A1205" s="1"/>
      <c r="B1205" s="1"/>
      <c r="C1205" s="1"/>
      <c r="D1205" s="1"/>
      <c r="E1205" s="13"/>
      <c r="F1205" s="13"/>
      <c r="G1205" s="13"/>
      <c r="H1205" s="129"/>
      <c r="I1205" s="13"/>
      <c r="J1205" s="24"/>
      <c r="K1205" s="24"/>
    </row>
    <row r="1206" spans="1:11" ht="25" customHeight="1" x14ac:dyDescent="0.35">
      <c r="A1206" s="1"/>
      <c r="B1206" s="1"/>
      <c r="C1206" s="1"/>
      <c r="D1206" s="1"/>
      <c r="E1206" s="13"/>
      <c r="F1206" s="13"/>
      <c r="G1206" s="13"/>
      <c r="H1206" s="129"/>
      <c r="I1206" s="13"/>
      <c r="J1206" s="24"/>
      <c r="K1206" s="24"/>
    </row>
    <row r="1207" spans="1:11" ht="25" customHeight="1" x14ac:dyDescent="0.35">
      <c r="A1207" s="1"/>
      <c r="B1207" s="1"/>
      <c r="C1207" s="1"/>
      <c r="D1207" s="1"/>
      <c r="E1207" s="13"/>
      <c r="F1207" s="13"/>
      <c r="G1207" s="13"/>
      <c r="H1207" s="129"/>
      <c r="I1207" s="13"/>
      <c r="J1207" s="24"/>
      <c r="K1207" s="24"/>
    </row>
    <row r="1208" spans="1:11" ht="25" customHeight="1" x14ac:dyDescent="0.35">
      <c r="A1208" s="1"/>
      <c r="B1208" s="1"/>
      <c r="C1208" s="1"/>
      <c r="D1208" s="1"/>
      <c r="E1208" s="13"/>
      <c r="F1208" s="13"/>
      <c r="G1208" s="13"/>
      <c r="H1208" s="129"/>
      <c r="I1208" s="13"/>
      <c r="J1208" s="24"/>
      <c r="K1208" s="24"/>
    </row>
    <row r="1209" spans="1:11" ht="25" customHeight="1" x14ac:dyDescent="0.35">
      <c r="A1209" s="1"/>
      <c r="B1209" s="1"/>
      <c r="C1209" s="1"/>
      <c r="D1209" s="1"/>
      <c r="E1209" s="13"/>
      <c r="F1209" s="13"/>
      <c r="G1209" s="13"/>
      <c r="H1209" s="129"/>
      <c r="I1209" s="13"/>
      <c r="J1209" s="24"/>
      <c r="K1209" s="24"/>
    </row>
    <row r="1210" spans="1:11" ht="25" customHeight="1" x14ac:dyDescent="0.35">
      <c r="A1210" s="1"/>
      <c r="B1210" s="1"/>
      <c r="C1210" s="1"/>
      <c r="D1210" s="1"/>
      <c r="E1210" s="13"/>
      <c r="F1210" s="13"/>
      <c r="G1210" s="13"/>
      <c r="H1210" s="129"/>
      <c r="I1210" s="13"/>
      <c r="J1210" s="24"/>
      <c r="K1210" s="24"/>
    </row>
    <row r="1211" spans="1:11" ht="25" customHeight="1" x14ac:dyDescent="0.35">
      <c r="A1211" s="1"/>
      <c r="B1211" s="1"/>
      <c r="C1211" s="1"/>
      <c r="D1211" s="1"/>
      <c r="E1211" s="13"/>
      <c r="F1211" s="13"/>
      <c r="G1211" s="13"/>
      <c r="H1211" s="129"/>
      <c r="I1211" s="13"/>
      <c r="J1211" s="24"/>
      <c r="K1211" s="24"/>
    </row>
    <row r="1212" spans="1:11" ht="25" customHeight="1" x14ac:dyDescent="0.35">
      <c r="A1212" s="1"/>
      <c r="B1212" s="1"/>
      <c r="C1212" s="1"/>
      <c r="D1212" s="1"/>
      <c r="E1212" s="13"/>
      <c r="F1212" s="13"/>
      <c r="G1212" s="13"/>
      <c r="H1212" s="129"/>
      <c r="I1212" s="13"/>
      <c r="J1212" s="24"/>
      <c r="K1212" s="24"/>
    </row>
    <row r="1213" spans="1:11" ht="25" customHeight="1" x14ac:dyDescent="0.35">
      <c r="A1213" s="1"/>
      <c r="B1213" s="1"/>
      <c r="C1213" s="1"/>
      <c r="D1213" s="1"/>
      <c r="E1213" s="13"/>
      <c r="F1213" s="13"/>
      <c r="G1213" s="13"/>
      <c r="H1213" s="129"/>
      <c r="I1213" s="13"/>
      <c r="J1213" s="24"/>
      <c r="K1213" s="24"/>
    </row>
    <row r="1214" spans="1:11" ht="25" customHeight="1" x14ac:dyDescent="0.35">
      <c r="A1214" s="1"/>
      <c r="B1214" s="1"/>
      <c r="C1214" s="1"/>
      <c r="D1214" s="1"/>
      <c r="E1214" s="13"/>
      <c r="F1214" s="13"/>
      <c r="G1214" s="13"/>
      <c r="H1214" s="129"/>
      <c r="I1214" s="13"/>
      <c r="J1214" s="24"/>
      <c r="K1214" s="24"/>
    </row>
    <row r="1215" spans="1:11" ht="25" customHeight="1" x14ac:dyDescent="0.35">
      <c r="A1215" s="1"/>
      <c r="B1215" s="1"/>
      <c r="C1215" s="1"/>
      <c r="D1215" s="1"/>
      <c r="E1215" s="13"/>
      <c r="F1215" s="13"/>
      <c r="G1215" s="13"/>
      <c r="H1215" s="129"/>
      <c r="I1215" s="13"/>
      <c r="J1215" s="24"/>
      <c r="K1215" s="24"/>
    </row>
    <row r="1216" spans="1:11" ht="25" customHeight="1" x14ac:dyDescent="0.35">
      <c r="A1216" s="1"/>
      <c r="B1216" s="1"/>
      <c r="C1216" s="1"/>
      <c r="D1216" s="1"/>
      <c r="E1216" s="13"/>
      <c r="F1216" s="13"/>
      <c r="G1216" s="13"/>
      <c r="H1216" s="129"/>
      <c r="I1216" s="13"/>
      <c r="J1216" s="24"/>
      <c r="K1216" s="24"/>
    </row>
    <row r="1217" spans="1:11" ht="25" customHeight="1" x14ac:dyDescent="0.35">
      <c r="A1217" s="1"/>
      <c r="B1217" s="1"/>
      <c r="C1217" s="1"/>
      <c r="D1217" s="1"/>
      <c r="E1217" s="13"/>
      <c r="F1217" s="13"/>
      <c r="G1217" s="13"/>
      <c r="H1217" s="129"/>
      <c r="I1217" s="13"/>
      <c r="J1217" s="24"/>
      <c r="K1217" s="24"/>
    </row>
    <row r="1218" spans="1:11" ht="25" customHeight="1" x14ac:dyDescent="0.35">
      <c r="A1218" s="1"/>
      <c r="B1218" s="1"/>
      <c r="C1218" s="1"/>
      <c r="D1218" s="1"/>
      <c r="E1218" s="13"/>
      <c r="F1218" s="13"/>
      <c r="G1218" s="13"/>
      <c r="H1218" s="129"/>
      <c r="I1218" s="13"/>
      <c r="J1218" s="24"/>
      <c r="K1218" s="24"/>
    </row>
    <row r="1219" spans="1:11" ht="25" customHeight="1" x14ac:dyDescent="0.35">
      <c r="A1219" s="1"/>
      <c r="B1219" s="1"/>
      <c r="C1219" s="1"/>
      <c r="D1219" s="1"/>
      <c r="E1219" s="13"/>
      <c r="F1219" s="13"/>
      <c r="G1219" s="13"/>
      <c r="H1219" s="129"/>
      <c r="I1219" s="13"/>
      <c r="J1219" s="24"/>
      <c r="K1219" s="24"/>
    </row>
    <row r="1220" spans="1:11" ht="25" customHeight="1" x14ac:dyDescent="0.35">
      <c r="A1220" s="1"/>
      <c r="B1220" s="1"/>
      <c r="C1220" s="1"/>
      <c r="D1220" s="1"/>
      <c r="E1220" s="13"/>
      <c r="F1220" s="13"/>
      <c r="G1220" s="13"/>
      <c r="H1220" s="129"/>
      <c r="I1220" s="13"/>
      <c r="J1220" s="24"/>
      <c r="K1220" s="24"/>
    </row>
    <row r="1221" spans="1:11" ht="25" customHeight="1" x14ac:dyDescent="0.35">
      <c r="A1221" s="1"/>
      <c r="B1221" s="1"/>
      <c r="C1221" s="1"/>
      <c r="D1221" s="1"/>
      <c r="E1221" s="13"/>
      <c r="F1221" s="13"/>
      <c r="G1221" s="13"/>
      <c r="H1221" s="129"/>
      <c r="I1221" s="13"/>
      <c r="J1221" s="24"/>
      <c r="K1221" s="24"/>
    </row>
    <row r="1222" spans="1:11" ht="25" customHeight="1" x14ac:dyDescent="0.35">
      <c r="A1222" s="1"/>
      <c r="B1222" s="1"/>
      <c r="C1222" s="1"/>
      <c r="D1222" s="1"/>
      <c r="E1222" s="13"/>
      <c r="F1222" s="13"/>
      <c r="G1222" s="13"/>
      <c r="H1222" s="129"/>
      <c r="I1222" s="13"/>
      <c r="J1222" s="24"/>
      <c r="K1222" s="24"/>
    </row>
    <row r="1223" spans="1:11" ht="25" customHeight="1" x14ac:dyDescent="0.35">
      <c r="A1223" s="1"/>
      <c r="B1223" s="1"/>
      <c r="C1223" s="1"/>
      <c r="D1223" s="1"/>
      <c r="E1223" s="13"/>
      <c r="F1223" s="13"/>
      <c r="G1223" s="13"/>
      <c r="H1223" s="129"/>
      <c r="I1223" s="13"/>
      <c r="J1223" s="24"/>
      <c r="K1223" s="24"/>
    </row>
    <row r="1224" spans="1:11" ht="25" customHeight="1" x14ac:dyDescent="0.35">
      <c r="A1224" s="1"/>
      <c r="B1224" s="1"/>
      <c r="C1224" s="1"/>
      <c r="D1224" s="1"/>
      <c r="E1224" s="13"/>
      <c r="F1224" s="13"/>
      <c r="G1224" s="13"/>
      <c r="H1224" s="129"/>
      <c r="I1224" s="13"/>
      <c r="J1224" s="24"/>
      <c r="K1224" s="24"/>
    </row>
    <row r="1225" spans="1:11" ht="25" customHeight="1" x14ac:dyDescent="0.35">
      <c r="A1225" s="1"/>
      <c r="B1225" s="1"/>
      <c r="C1225" s="1"/>
      <c r="D1225" s="1"/>
      <c r="E1225" s="13"/>
      <c r="F1225" s="13"/>
      <c r="G1225" s="13"/>
      <c r="H1225" s="129"/>
      <c r="I1225" s="13"/>
      <c r="J1225" s="24"/>
      <c r="K1225" s="24"/>
    </row>
    <row r="1226" spans="1:11" ht="25" customHeight="1" x14ac:dyDescent="0.35">
      <c r="A1226" s="1"/>
      <c r="B1226" s="1"/>
      <c r="C1226" s="1"/>
      <c r="D1226" s="1"/>
      <c r="E1226" s="13"/>
      <c r="F1226" s="13"/>
      <c r="G1226" s="13"/>
      <c r="H1226" s="129"/>
      <c r="I1226" s="13"/>
      <c r="J1226" s="24"/>
      <c r="K1226" s="24"/>
    </row>
    <row r="1227" spans="1:11" ht="25" customHeight="1" x14ac:dyDescent="0.35">
      <c r="A1227" s="1"/>
      <c r="B1227" s="1"/>
      <c r="C1227" s="1"/>
      <c r="D1227" s="1"/>
      <c r="E1227" s="13"/>
      <c r="F1227" s="13"/>
      <c r="G1227" s="13"/>
      <c r="H1227" s="129"/>
      <c r="I1227" s="13"/>
      <c r="J1227" s="24"/>
      <c r="K1227" s="24"/>
    </row>
    <row r="1228" spans="1:11" ht="25" customHeight="1" x14ac:dyDescent="0.35">
      <c r="A1228" s="1"/>
      <c r="B1228" s="1"/>
      <c r="C1228" s="1"/>
      <c r="D1228" s="1"/>
      <c r="E1228" s="13"/>
      <c r="F1228" s="13"/>
      <c r="G1228" s="13"/>
      <c r="H1228" s="129"/>
      <c r="I1228" s="13"/>
      <c r="J1228" s="24"/>
      <c r="K1228" s="24"/>
    </row>
    <row r="1229" spans="1:11" ht="25" customHeight="1" x14ac:dyDescent="0.35">
      <c r="A1229" s="1"/>
      <c r="B1229" s="1"/>
      <c r="C1229" s="1"/>
      <c r="D1229" s="1"/>
      <c r="E1229" s="13"/>
      <c r="F1229" s="13"/>
      <c r="G1229" s="13"/>
      <c r="H1229" s="129"/>
      <c r="I1229" s="13"/>
      <c r="J1229" s="24"/>
      <c r="K1229" s="24"/>
    </row>
    <row r="1230" spans="1:11" ht="25" customHeight="1" x14ac:dyDescent="0.35">
      <c r="A1230" s="1"/>
      <c r="B1230" s="1"/>
      <c r="C1230" s="1"/>
      <c r="D1230" s="1"/>
      <c r="E1230" s="13"/>
      <c r="F1230" s="13"/>
      <c r="G1230" s="13"/>
      <c r="H1230" s="129"/>
      <c r="I1230" s="13"/>
      <c r="J1230" s="24"/>
      <c r="K1230" s="24"/>
    </row>
    <row r="1231" spans="1:11" ht="25" customHeight="1" x14ac:dyDescent="0.35">
      <c r="A1231" s="1"/>
      <c r="B1231" s="1"/>
      <c r="C1231" s="1"/>
      <c r="D1231" s="1"/>
      <c r="E1231" s="13"/>
      <c r="F1231" s="13"/>
      <c r="G1231" s="13"/>
      <c r="H1231" s="129"/>
      <c r="I1231" s="13"/>
      <c r="J1231" s="24"/>
      <c r="K1231" s="24"/>
    </row>
    <row r="1232" spans="1:11" ht="25" customHeight="1" x14ac:dyDescent="0.35">
      <c r="A1232" s="1"/>
      <c r="B1232" s="1"/>
      <c r="C1232" s="1"/>
      <c r="D1232" s="1"/>
      <c r="E1232" s="13"/>
      <c r="F1232" s="13"/>
      <c r="G1232" s="13"/>
      <c r="H1232" s="129"/>
      <c r="I1232" s="13"/>
      <c r="J1232" s="24"/>
      <c r="K1232" s="24"/>
    </row>
    <row r="1233" spans="1:11" ht="25" customHeight="1" x14ac:dyDescent="0.35">
      <c r="A1233" s="1"/>
      <c r="B1233" s="1"/>
      <c r="C1233" s="1"/>
      <c r="D1233" s="1"/>
      <c r="E1233" s="13"/>
      <c r="F1233" s="13"/>
      <c r="G1233" s="13"/>
      <c r="H1233" s="129"/>
      <c r="I1233" s="13"/>
      <c r="J1233" s="24"/>
      <c r="K1233" s="24"/>
    </row>
    <row r="1234" spans="1:11" ht="25" customHeight="1" x14ac:dyDescent="0.35">
      <c r="A1234" s="1"/>
      <c r="B1234" s="1"/>
      <c r="C1234" s="1"/>
      <c r="D1234" s="1"/>
      <c r="E1234" s="13"/>
      <c r="F1234" s="13"/>
      <c r="G1234" s="13"/>
      <c r="H1234" s="129"/>
      <c r="I1234" s="13"/>
      <c r="J1234" s="24"/>
      <c r="K1234" s="24"/>
    </row>
    <row r="1235" spans="1:11" ht="25" customHeight="1" x14ac:dyDescent="0.35">
      <c r="A1235" s="1"/>
      <c r="B1235" s="1"/>
      <c r="C1235" s="1"/>
      <c r="D1235" s="1"/>
      <c r="E1235" s="13"/>
      <c r="F1235" s="13"/>
      <c r="G1235" s="13"/>
      <c r="H1235" s="129"/>
      <c r="I1235" s="13"/>
      <c r="J1235" s="24"/>
      <c r="K1235" s="24"/>
    </row>
    <row r="1236" spans="1:11" ht="25" customHeight="1" x14ac:dyDescent="0.35">
      <c r="A1236" s="1"/>
      <c r="B1236" s="1"/>
      <c r="C1236" s="1"/>
      <c r="D1236" s="1"/>
      <c r="E1236" s="13"/>
      <c r="F1236" s="13"/>
      <c r="G1236" s="13"/>
      <c r="H1236" s="129"/>
      <c r="I1236" s="13"/>
      <c r="J1236" s="24"/>
      <c r="K1236" s="24"/>
    </row>
    <row r="1237" spans="1:11" ht="25" customHeight="1" x14ac:dyDescent="0.35">
      <c r="A1237" s="1"/>
      <c r="B1237" s="1"/>
      <c r="C1237" s="1"/>
      <c r="D1237" s="1"/>
      <c r="E1237" s="13"/>
      <c r="F1237" s="13"/>
      <c r="G1237" s="13"/>
      <c r="H1237" s="129"/>
      <c r="I1237" s="13"/>
      <c r="J1237" s="24"/>
      <c r="K1237" s="24"/>
    </row>
    <row r="1238" spans="1:11" ht="25" customHeight="1" x14ac:dyDescent="0.35">
      <c r="A1238" s="1"/>
      <c r="B1238" s="1"/>
      <c r="C1238" s="1"/>
      <c r="D1238" s="1"/>
      <c r="E1238" s="13"/>
      <c r="F1238" s="13"/>
      <c r="G1238" s="13"/>
      <c r="H1238" s="129"/>
      <c r="I1238" s="13"/>
      <c r="J1238" s="24"/>
      <c r="K1238" s="24"/>
    </row>
    <row r="1239" spans="1:11" ht="25" customHeight="1" x14ac:dyDescent="0.35">
      <c r="A1239" s="1"/>
      <c r="B1239" s="1"/>
      <c r="C1239" s="1"/>
      <c r="D1239" s="1"/>
      <c r="E1239" s="13"/>
      <c r="F1239" s="13"/>
      <c r="G1239" s="13"/>
      <c r="H1239" s="129"/>
      <c r="I1239" s="13"/>
      <c r="J1239" s="24"/>
      <c r="K1239" s="24"/>
    </row>
    <row r="1240" spans="1:11" ht="25" customHeight="1" x14ac:dyDescent="0.35">
      <c r="A1240" s="1"/>
      <c r="B1240" s="1"/>
      <c r="C1240" s="1"/>
      <c r="D1240" s="1"/>
      <c r="E1240" s="13"/>
      <c r="F1240" s="13"/>
      <c r="G1240" s="13"/>
      <c r="H1240" s="129"/>
      <c r="I1240" s="13"/>
      <c r="J1240" s="24"/>
      <c r="K1240" s="24"/>
    </row>
    <row r="1241" spans="1:11" ht="25" customHeight="1" x14ac:dyDescent="0.35">
      <c r="A1241" s="1"/>
      <c r="B1241" s="1"/>
      <c r="C1241" s="1"/>
      <c r="D1241" s="1"/>
      <c r="E1241" s="13"/>
      <c r="F1241" s="13"/>
      <c r="G1241" s="13"/>
      <c r="H1241" s="129"/>
      <c r="I1241" s="13"/>
      <c r="J1241" s="24"/>
      <c r="K1241" s="24"/>
    </row>
    <row r="1242" spans="1:11" ht="25" customHeight="1" x14ac:dyDescent="0.35">
      <c r="A1242" s="1"/>
      <c r="B1242" s="1"/>
      <c r="C1242" s="1"/>
      <c r="D1242" s="1"/>
      <c r="E1242" s="13"/>
      <c r="F1242" s="13"/>
      <c r="G1242" s="13"/>
      <c r="H1242" s="129"/>
      <c r="I1242" s="13"/>
      <c r="J1242" s="24"/>
      <c r="K1242" s="24"/>
    </row>
    <row r="1243" spans="1:11" ht="25" customHeight="1" x14ac:dyDescent="0.35">
      <c r="A1243" s="1"/>
      <c r="B1243" s="1"/>
      <c r="C1243" s="1"/>
      <c r="D1243" s="1"/>
      <c r="E1243" s="13"/>
      <c r="F1243" s="13"/>
      <c r="G1243" s="13"/>
      <c r="H1243" s="129"/>
      <c r="I1243" s="13"/>
      <c r="J1243" s="24"/>
      <c r="K1243" s="24"/>
    </row>
    <row r="1244" spans="1:11" ht="25" customHeight="1" x14ac:dyDescent="0.35">
      <c r="A1244" s="1"/>
      <c r="B1244" s="1"/>
      <c r="C1244" s="1"/>
      <c r="D1244" s="1"/>
      <c r="E1244" s="13"/>
      <c r="F1244" s="13"/>
      <c r="G1244" s="13"/>
      <c r="H1244" s="129"/>
      <c r="I1244" s="13"/>
      <c r="J1244" s="24"/>
      <c r="K1244" s="24"/>
    </row>
    <row r="1245" spans="1:11" ht="25" customHeight="1" x14ac:dyDescent="0.35">
      <c r="A1245" s="1"/>
      <c r="B1245" s="1"/>
      <c r="C1245" s="1"/>
      <c r="D1245" s="1"/>
      <c r="E1245" s="13"/>
      <c r="F1245" s="13"/>
      <c r="G1245" s="13"/>
      <c r="H1245" s="129"/>
      <c r="I1245" s="13"/>
      <c r="J1245" s="24"/>
      <c r="K1245" s="24"/>
    </row>
    <row r="1246" spans="1:11" ht="25" customHeight="1" x14ac:dyDescent="0.35">
      <c r="A1246" s="1"/>
      <c r="B1246" s="1"/>
      <c r="C1246" s="1"/>
      <c r="D1246" s="1"/>
      <c r="E1246" s="13"/>
      <c r="F1246" s="13"/>
      <c r="G1246" s="13"/>
      <c r="H1246" s="129"/>
      <c r="I1246" s="13"/>
      <c r="J1246" s="24"/>
      <c r="K1246" s="24"/>
    </row>
    <row r="1247" spans="1:11" ht="25" customHeight="1" x14ac:dyDescent="0.35">
      <c r="A1247" s="1"/>
      <c r="B1247" s="1"/>
      <c r="C1247" s="1"/>
      <c r="D1247" s="1"/>
      <c r="E1247" s="13"/>
      <c r="F1247" s="13"/>
      <c r="G1247" s="13"/>
      <c r="H1247" s="129"/>
      <c r="I1247" s="13"/>
      <c r="J1247" s="24"/>
      <c r="K1247" s="24"/>
    </row>
    <row r="1248" spans="1:11" ht="25" customHeight="1" x14ac:dyDescent="0.35">
      <c r="A1248" s="1"/>
      <c r="B1248" s="1"/>
      <c r="C1248" s="1"/>
      <c r="D1248" s="1"/>
      <c r="E1248" s="13"/>
      <c r="F1248" s="13"/>
      <c r="G1248" s="13"/>
      <c r="H1248" s="129"/>
      <c r="I1248" s="13"/>
      <c r="J1248" s="24"/>
      <c r="K1248" s="24"/>
    </row>
    <row r="1249" spans="1:11" ht="25" customHeight="1" x14ac:dyDescent="0.35">
      <c r="A1249" s="1"/>
      <c r="B1249" s="1"/>
      <c r="C1249" s="1"/>
      <c r="D1249" s="1"/>
      <c r="E1249" s="13"/>
      <c r="F1249" s="13"/>
      <c r="G1249" s="13"/>
      <c r="H1249" s="129"/>
      <c r="I1249" s="13"/>
      <c r="J1249" s="24"/>
      <c r="K1249" s="24"/>
    </row>
    <row r="1250" spans="1:11" ht="25" customHeight="1" x14ac:dyDescent="0.35">
      <c r="A1250" s="1"/>
      <c r="B1250" s="1"/>
      <c r="C1250" s="1"/>
      <c r="D1250" s="1"/>
      <c r="E1250" s="13"/>
      <c r="F1250" s="13"/>
      <c r="G1250" s="13"/>
      <c r="H1250" s="129"/>
      <c r="I1250" s="13"/>
      <c r="J1250" s="24"/>
      <c r="K1250" s="24"/>
    </row>
    <row r="1251" spans="1:11" ht="25" customHeight="1" x14ac:dyDescent="0.35">
      <c r="A1251" s="1"/>
      <c r="B1251" s="1"/>
      <c r="C1251" s="1"/>
      <c r="D1251" s="1"/>
      <c r="E1251" s="13"/>
      <c r="F1251" s="13"/>
      <c r="G1251" s="13"/>
      <c r="H1251" s="129"/>
      <c r="I1251" s="13"/>
      <c r="J1251" s="24"/>
      <c r="K1251" s="24"/>
    </row>
    <row r="1252" spans="1:11" ht="25" customHeight="1" x14ac:dyDescent="0.35">
      <c r="A1252" s="1"/>
      <c r="B1252" s="1"/>
      <c r="C1252" s="1"/>
      <c r="D1252" s="1"/>
      <c r="E1252" s="13"/>
      <c r="F1252" s="13"/>
      <c r="G1252" s="13"/>
      <c r="H1252" s="129"/>
      <c r="I1252" s="13"/>
      <c r="J1252" s="24"/>
      <c r="K1252" s="24"/>
    </row>
    <row r="1253" spans="1:11" ht="25" customHeight="1" x14ac:dyDescent="0.35">
      <c r="A1253" s="1"/>
      <c r="B1253" s="1"/>
      <c r="C1253" s="1"/>
      <c r="D1253" s="1"/>
      <c r="E1253" s="13"/>
      <c r="F1253" s="13"/>
      <c r="G1253" s="13"/>
      <c r="H1253" s="129"/>
      <c r="I1253" s="13"/>
      <c r="J1253" s="24"/>
      <c r="K1253" s="24"/>
    </row>
    <row r="1254" spans="1:11" ht="25" customHeight="1" x14ac:dyDescent="0.35">
      <c r="A1254" s="1"/>
      <c r="B1254" s="1"/>
      <c r="C1254" s="1"/>
      <c r="D1254" s="1"/>
      <c r="E1254" s="13"/>
      <c r="F1254" s="13"/>
      <c r="G1254" s="13"/>
      <c r="H1254" s="129"/>
      <c r="I1254" s="13"/>
      <c r="J1254" s="24"/>
      <c r="K1254" s="24"/>
    </row>
    <row r="1255" spans="1:11" ht="25" customHeight="1" x14ac:dyDescent="0.35">
      <c r="A1255" s="1"/>
      <c r="B1255" s="1"/>
      <c r="C1255" s="1"/>
      <c r="D1255" s="1"/>
      <c r="E1255" s="13"/>
      <c r="F1255" s="13"/>
      <c r="G1255" s="13"/>
      <c r="H1255" s="129"/>
      <c r="I1255" s="13"/>
      <c r="J1255" s="24"/>
      <c r="K1255" s="24"/>
    </row>
    <row r="1256" spans="1:11" ht="25" customHeight="1" x14ac:dyDescent="0.35">
      <c r="A1256" s="1"/>
      <c r="B1256" s="1"/>
      <c r="C1256" s="1"/>
      <c r="D1256" s="1"/>
      <c r="E1256" s="13"/>
      <c r="F1256" s="13"/>
      <c r="G1256" s="13"/>
      <c r="H1256" s="129"/>
      <c r="I1256" s="13"/>
      <c r="J1256" s="24"/>
      <c r="K1256" s="24"/>
    </row>
    <row r="1257" spans="1:11" ht="25" customHeight="1" x14ac:dyDescent="0.35">
      <c r="A1257" s="1"/>
      <c r="B1257" s="1"/>
      <c r="C1257" s="1"/>
      <c r="D1257" s="1"/>
      <c r="E1257" s="13"/>
      <c r="F1257" s="13"/>
      <c r="G1257" s="13"/>
      <c r="H1257" s="129"/>
      <c r="I1257" s="13"/>
      <c r="J1257" s="24"/>
      <c r="K1257" s="24"/>
    </row>
    <row r="1258" spans="1:11" ht="25" customHeight="1" x14ac:dyDescent="0.35">
      <c r="A1258" s="1"/>
      <c r="B1258" s="1"/>
      <c r="C1258" s="1"/>
      <c r="D1258" s="1"/>
      <c r="E1258" s="13"/>
      <c r="F1258" s="13"/>
      <c r="G1258" s="13"/>
      <c r="H1258" s="129"/>
      <c r="I1258" s="13"/>
      <c r="J1258" s="24"/>
      <c r="K1258" s="24"/>
    </row>
    <row r="1259" spans="1:11" ht="25" customHeight="1" x14ac:dyDescent="0.35">
      <c r="A1259" s="1"/>
      <c r="B1259" s="1"/>
      <c r="C1259" s="1"/>
      <c r="D1259" s="1"/>
      <c r="E1259" s="13"/>
      <c r="F1259" s="13"/>
      <c r="G1259" s="13"/>
      <c r="H1259" s="129"/>
      <c r="I1259" s="13"/>
      <c r="J1259" s="24"/>
      <c r="K1259" s="24"/>
    </row>
    <row r="1260" spans="1:11" ht="25" customHeight="1" x14ac:dyDescent="0.35">
      <c r="A1260" s="1"/>
      <c r="B1260" s="1"/>
      <c r="C1260" s="1"/>
      <c r="D1260" s="1"/>
      <c r="E1260" s="13"/>
      <c r="F1260" s="13"/>
      <c r="G1260" s="13"/>
      <c r="H1260" s="129"/>
      <c r="I1260" s="13"/>
      <c r="J1260" s="24"/>
      <c r="K1260" s="24"/>
    </row>
    <row r="1261" spans="1:11" ht="25" customHeight="1" x14ac:dyDescent="0.35">
      <c r="A1261" s="1"/>
      <c r="B1261" s="1"/>
      <c r="C1261" s="1"/>
      <c r="D1261" s="1"/>
      <c r="E1261" s="13"/>
      <c r="F1261" s="13"/>
      <c r="G1261" s="13"/>
      <c r="H1261" s="129"/>
      <c r="I1261" s="13"/>
      <c r="J1261" s="24"/>
      <c r="K1261" s="24"/>
    </row>
    <row r="1262" spans="1:11" ht="25" customHeight="1" x14ac:dyDescent="0.35">
      <c r="A1262" s="1"/>
      <c r="B1262" s="1"/>
      <c r="C1262" s="1"/>
      <c r="D1262" s="1"/>
      <c r="E1262" s="13"/>
      <c r="F1262" s="13"/>
      <c r="G1262" s="13"/>
      <c r="H1262" s="129"/>
      <c r="I1262" s="13"/>
      <c r="J1262" s="24"/>
      <c r="K1262" s="24"/>
    </row>
    <row r="1263" spans="1:11" ht="25" customHeight="1" x14ac:dyDescent="0.35">
      <c r="A1263" s="1"/>
      <c r="B1263" s="1"/>
      <c r="C1263" s="1"/>
      <c r="D1263" s="1"/>
      <c r="E1263" s="13"/>
      <c r="F1263" s="13"/>
      <c r="G1263" s="13"/>
      <c r="H1263" s="129"/>
      <c r="I1263" s="13"/>
      <c r="J1263" s="24"/>
      <c r="K1263" s="24"/>
    </row>
    <row r="1264" spans="1:11" ht="25" customHeight="1" x14ac:dyDescent="0.35">
      <c r="A1264" s="1"/>
      <c r="B1264" s="1"/>
      <c r="C1264" s="1"/>
      <c r="D1264" s="1"/>
      <c r="E1264" s="13"/>
      <c r="F1264" s="13"/>
      <c r="G1264" s="13"/>
      <c r="H1264" s="129"/>
      <c r="I1264" s="13"/>
      <c r="J1264" s="24"/>
      <c r="K1264" s="24"/>
    </row>
    <row r="1265" spans="1:11" ht="25" customHeight="1" x14ac:dyDescent="0.35">
      <c r="A1265" s="1"/>
      <c r="B1265" s="1"/>
      <c r="C1265" s="1"/>
      <c r="D1265" s="1"/>
      <c r="E1265" s="13"/>
      <c r="F1265" s="13"/>
      <c r="G1265" s="13"/>
      <c r="H1265" s="129"/>
      <c r="I1265" s="13"/>
      <c r="J1265" s="24"/>
      <c r="K1265" s="24"/>
    </row>
    <row r="1266" spans="1:11" ht="25" customHeight="1" x14ac:dyDescent="0.35">
      <c r="A1266" s="1"/>
      <c r="B1266" s="1"/>
      <c r="C1266" s="1"/>
      <c r="D1266" s="1"/>
      <c r="E1266" s="13"/>
      <c r="F1266" s="13"/>
      <c r="G1266" s="13"/>
      <c r="H1266" s="129"/>
      <c r="I1266" s="13"/>
      <c r="J1266" s="24"/>
      <c r="K1266" s="24"/>
    </row>
    <row r="1267" spans="1:11" ht="25" customHeight="1" x14ac:dyDescent="0.35">
      <c r="A1267" s="1"/>
      <c r="B1267" s="1"/>
      <c r="C1267" s="1"/>
      <c r="D1267" s="1"/>
      <c r="E1267" s="13"/>
      <c r="F1267" s="13"/>
      <c r="G1267" s="13"/>
      <c r="H1267" s="129"/>
      <c r="I1267" s="13"/>
      <c r="J1267" s="24"/>
      <c r="K1267" s="24"/>
    </row>
    <row r="1268" spans="1:11" ht="25" customHeight="1" x14ac:dyDescent="0.35">
      <c r="A1268" s="1"/>
      <c r="B1268" s="1"/>
      <c r="C1268" s="1"/>
      <c r="D1268" s="1"/>
      <c r="E1268" s="13"/>
      <c r="F1268" s="13"/>
      <c r="G1268" s="13"/>
      <c r="H1268" s="129"/>
      <c r="I1268" s="13"/>
      <c r="J1268" s="24"/>
      <c r="K1268" s="24"/>
    </row>
    <row r="1269" spans="1:11" ht="25" customHeight="1" x14ac:dyDescent="0.35">
      <c r="A1269" s="1"/>
      <c r="B1269" s="1"/>
      <c r="C1269" s="1"/>
      <c r="D1269" s="1"/>
      <c r="E1269" s="13"/>
      <c r="F1269" s="13"/>
      <c r="G1269" s="13"/>
      <c r="H1269" s="129"/>
      <c r="I1269" s="13"/>
      <c r="J1269" s="24"/>
      <c r="K1269" s="24"/>
    </row>
    <row r="1270" spans="1:11" ht="25" customHeight="1" x14ac:dyDescent="0.35">
      <c r="A1270" s="1"/>
      <c r="B1270" s="1"/>
      <c r="C1270" s="1"/>
      <c r="D1270" s="1"/>
      <c r="E1270" s="13"/>
      <c r="F1270" s="13"/>
      <c r="G1270" s="13"/>
      <c r="H1270" s="129"/>
      <c r="I1270" s="13"/>
      <c r="J1270" s="24"/>
      <c r="K1270" s="24"/>
    </row>
    <row r="1271" spans="1:11" ht="25" customHeight="1" x14ac:dyDescent="0.35">
      <c r="A1271" s="1"/>
      <c r="B1271" s="1"/>
      <c r="C1271" s="1"/>
      <c r="D1271" s="1"/>
      <c r="E1271" s="13"/>
      <c r="F1271" s="13"/>
      <c r="G1271" s="13"/>
      <c r="H1271" s="129"/>
      <c r="I1271" s="13"/>
      <c r="J1271" s="24"/>
      <c r="K1271" s="24"/>
    </row>
    <row r="1272" spans="1:11" ht="25" customHeight="1" x14ac:dyDescent="0.35">
      <c r="A1272" s="1"/>
      <c r="B1272" s="1"/>
      <c r="C1272" s="1"/>
      <c r="D1272" s="1"/>
      <c r="E1272" s="13"/>
      <c r="F1272" s="13"/>
      <c r="G1272" s="13"/>
      <c r="H1272" s="129"/>
      <c r="I1272" s="13"/>
      <c r="J1272" s="24"/>
      <c r="K1272" s="24"/>
    </row>
    <row r="1273" spans="1:11" ht="25" customHeight="1" x14ac:dyDescent="0.35">
      <c r="A1273" s="1"/>
      <c r="B1273" s="1"/>
      <c r="C1273" s="1"/>
      <c r="D1273" s="1"/>
      <c r="E1273" s="13"/>
      <c r="F1273" s="13"/>
      <c r="G1273" s="13"/>
      <c r="H1273" s="129"/>
      <c r="I1273" s="13"/>
      <c r="J1273" s="24"/>
      <c r="K1273" s="24"/>
    </row>
    <row r="1274" spans="1:11" ht="25" customHeight="1" x14ac:dyDescent="0.35">
      <c r="A1274" s="1"/>
      <c r="B1274" s="1"/>
      <c r="C1274" s="1"/>
      <c r="D1274" s="1"/>
      <c r="E1274" s="13"/>
      <c r="F1274" s="13"/>
      <c r="G1274" s="13"/>
      <c r="H1274" s="129"/>
      <c r="I1274" s="13"/>
      <c r="J1274" s="24"/>
      <c r="K1274" s="24"/>
    </row>
    <row r="1275" spans="1:11" ht="25" customHeight="1" x14ac:dyDescent="0.35">
      <c r="A1275" s="1"/>
      <c r="B1275" s="1"/>
      <c r="C1275" s="1"/>
      <c r="D1275" s="1"/>
      <c r="E1275" s="13"/>
      <c r="F1275" s="13"/>
      <c r="G1275" s="13"/>
      <c r="H1275" s="129"/>
      <c r="I1275" s="13"/>
      <c r="J1275" s="24"/>
      <c r="K1275" s="24"/>
    </row>
    <row r="1276" spans="1:11" ht="25" customHeight="1" x14ac:dyDescent="0.35">
      <c r="A1276" s="1"/>
      <c r="B1276" s="1"/>
      <c r="C1276" s="1"/>
      <c r="D1276" s="1"/>
      <c r="E1276" s="13"/>
      <c r="F1276" s="13"/>
      <c r="G1276" s="13"/>
      <c r="H1276" s="129"/>
      <c r="I1276" s="13"/>
      <c r="J1276" s="24"/>
      <c r="K1276" s="24"/>
    </row>
    <row r="1277" spans="1:11" ht="25" customHeight="1" x14ac:dyDescent="0.35">
      <c r="A1277" s="1"/>
      <c r="B1277" s="1"/>
      <c r="C1277" s="1"/>
      <c r="D1277" s="1"/>
      <c r="E1277" s="13"/>
      <c r="F1277" s="13"/>
      <c r="G1277" s="13"/>
      <c r="H1277" s="129"/>
      <c r="I1277" s="13"/>
      <c r="J1277" s="24"/>
      <c r="K1277" s="24"/>
    </row>
    <row r="1278" spans="1:11" ht="25" customHeight="1" x14ac:dyDescent="0.35">
      <c r="A1278" s="1"/>
      <c r="B1278" s="1"/>
      <c r="C1278" s="1"/>
      <c r="D1278" s="1"/>
      <c r="E1278" s="13"/>
      <c r="F1278" s="13"/>
      <c r="G1278" s="13"/>
      <c r="H1278" s="129"/>
      <c r="I1278" s="13"/>
      <c r="J1278" s="24"/>
      <c r="K1278" s="24"/>
    </row>
    <row r="1279" spans="1:11" ht="25" customHeight="1" x14ac:dyDescent="0.35">
      <c r="A1279" s="1"/>
      <c r="B1279" s="1"/>
      <c r="C1279" s="1"/>
      <c r="D1279" s="1"/>
      <c r="E1279" s="13"/>
      <c r="F1279" s="13"/>
      <c r="G1279" s="13"/>
      <c r="H1279" s="129"/>
      <c r="I1279" s="13"/>
      <c r="J1279" s="24"/>
      <c r="K1279" s="24"/>
    </row>
    <row r="1280" spans="1:11" ht="25" customHeight="1" x14ac:dyDescent="0.35">
      <c r="A1280" s="1"/>
      <c r="B1280" s="1"/>
      <c r="C1280" s="1"/>
      <c r="D1280" s="1"/>
      <c r="E1280" s="13"/>
      <c r="F1280" s="13"/>
      <c r="G1280" s="13"/>
      <c r="H1280" s="129"/>
      <c r="I1280" s="13"/>
      <c r="J1280" s="24"/>
      <c r="K1280" s="24"/>
    </row>
    <row r="1281" spans="1:11" ht="25" customHeight="1" x14ac:dyDescent="0.35">
      <c r="A1281" s="1"/>
      <c r="B1281" s="1"/>
      <c r="C1281" s="1"/>
      <c r="D1281" s="1"/>
      <c r="E1281" s="13"/>
      <c r="F1281" s="13"/>
      <c r="G1281" s="13"/>
      <c r="H1281" s="129"/>
      <c r="I1281" s="13"/>
      <c r="J1281" s="24"/>
      <c r="K1281" s="24"/>
    </row>
    <row r="1282" spans="1:11" ht="25" customHeight="1" x14ac:dyDescent="0.35">
      <c r="A1282" s="1"/>
      <c r="B1282" s="1"/>
      <c r="C1282" s="1"/>
      <c r="D1282" s="1"/>
      <c r="E1282" s="13"/>
      <c r="F1282" s="13"/>
      <c r="G1282" s="13"/>
      <c r="H1282" s="129"/>
      <c r="I1282" s="13"/>
      <c r="J1282" s="24"/>
      <c r="K1282" s="24"/>
    </row>
    <row r="1283" spans="1:11" ht="25" customHeight="1" x14ac:dyDescent="0.35">
      <c r="A1283" s="1"/>
      <c r="B1283" s="1"/>
      <c r="C1283" s="1"/>
      <c r="D1283" s="1"/>
      <c r="E1283" s="13"/>
      <c r="F1283" s="13"/>
      <c r="G1283" s="13"/>
      <c r="H1283" s="129"/>
      <c r="I1283" s="13"/>
      <c r="J1283" s="24"/>
      <c r="K1283" s="24"/>
    </row>
    <row r="1284" spans="1:11" ht="25" customHeight="1" x14ac:dyDescent="0.35">
      <c r="A1284" s="1"/>
      <c r="B1284" s="1"/>
      <c r="C1284" s="1"/>
      <c r="D1284" s="1"/>
      <c r="E1284" s="13"/>
      <c r="F1284" s="13"/>
      <c r="G1284" s="13"/>
      <c r="H1284" s="129"/>
      <c r="I1284" s="13"/>
      <c r="J1284" s="24"/>
      <c r="K1284" s="24"/>
    </row>
    <row r="1285" spans="1:11" ht="25" customHeight="1" x14ac:dyDescent="0.35">
      <c r="A1285" s="1"/>
      <c r="B1285" s="1"/>
      <c r="C1285" s="1"/>
      <c r="D1285" s="1"/>
      <c r="E1285" s="13"/>
      <c r="F1285" s="13"/>
      <c r="G1285" s="13"/>
      <c r="H1285" s="129"/>
      <c r="I1285" s="13"/>
      <c r="J1285" s="24"/>
      <c r="K1285" s="24"/>
    </row>
    <row r="1286" spans="1:11" ht="25" customHeight="1" x14ac:dyDescent="0.35">
      <c r="A1286" s="1"/>
      <c r="B1286" s="1"/>
      <c r="C1286" s="1"/>
      <c r="D1286" s="1"/>
      <c r="E1286" s="13"/>
      <c r="F1286" s="13"/>
      <c r="G1286" s="13"/>
      <c r="H1286" s="129"/>
      <c r="I1286" s="13"/>
      <c r="J1286" s="24"/>
      <c r="K1286" s="24"/>
    </row>
    <row r="1287" spans="1:11" ht="25" customHeight="1" x14ac:dyDescent="0.35">
      <c r="A1287" s="1"/>
      <c r="B1287" s="1"/>
      <c r="C1287" s="1"/>
      <c r="D1287" s="1"/>
      <c r="E1287" s="13"/>
      <c r="F1287" s="13"/>
      <c r="G1287" s="13"/>
      <c r="H1287" s="129"/>
      <c r="I1287" s="13"/>
      <c r="J1287" s="24"/>
      <c r="K1287" s="24"/>
    </row>
    <row r="1288" spans="1:11" ht="25" customHeight="1" x14ac:dyDescent="0.35">
      <c r="A1288" s="1"/>
      <c r="B1288" s="1"/>
      <c r="C1288" s="1"/>
      <c r="D1288" s="1"/>
      <c r="E1288" s="13"/>
      <c r="F1288" s="13"/>
      <c r="G1288" s="13"/>
      <c r="H1288" s="129"/>
      <c r="I1288" s="13"/>
      <c r="J1288" s="24"/>
      <c r="K1288" s="24"/>
    </row>
    <row r="1289" spans="1:11" ht="25" customHeight="1" x14ac:dyDescent="0.35">
      <c r="A1289" s="1"/>
      <c r="B1289" s="1"/>
      <c r="C1289" s="1"/>
      <c r="D1289" s="1"/>
      <c r="E1289" s="13"/>
      <c r="F1289" s="13"/>
      <c r="G1289" s="13"/>
      <c r="H1289" s="129"/>
      <c r="I1289" s="13"/>
      <c r="J1289" s="24"/>
      <c r="K1289" s="24"/>
    </row>
    <row r="1290" spans="1:11" ht="25" customHeight="1" x14ac:dyDescent="0.35">
      <c r="A1290" s="1"/>
      <c r="B1290" s="1"/>
      <c r="C1290" s="1"/>
      <c r="D1290" s="1"/>
      <c r="E1290" s="13"/>
      <c r="F1290" s="13"/>
      <c r="G1290" s="13"/>
      <c r="H1290" s="129"/>
      <c r="I1290" s="13"/>
      <c r="J1290" s="24"/>
      <c r="K1290" s="24"/>
    </row>
    <row r="1291" spans="1:11" ht="25" customHeight="1" x14ac:dyDescent="0.35">
      <c r="A1291" s="1"/>
      <c r="B1291" s="1"/>
      <c r="C1291" s="1"/>
      <c r="D1291" s="1"/>
      <c r="E1291" s="13"/>
      <c r="F1291" s="13"/>
      <c r="G1291" s="13"/>
      <c r="H1291" s="129"/>
      <c r="I1291" s="13"/>
      <c r="J1291" s="24"/>
      <c r="K1291" s="24"/>
    </row>
    <row r="1292" spans="1:11" ht="25" customHeight="1" x14ac:dyDescent="0.35">
      <c r="A1292" s="1"/>
      <c r="B1292" s="1"/>
      <c r="C1292" s="1"/>
      <c r="D1292" s="1"/>
      <c r="E1292" s="13"/>
      <c r="F1292" s="13"/>
      <c r="G1292" s="13"/>
      <c r="H1292" s="129"/>
      <c r="I1292" s="13"/>
      <c r="J1292" s="24"/>
      <c r="K1292" s="24"/>
    </row>
    <row r="1293" spans="1:11" ht="25" customHeight="1" x14ac:dyDescent="0.35">
      <c r="A1293" s="1"/>
      <c r="B1293" s="1"/>
      <c r="C1293" s="1"/>
      <c r="D1293" s="1"/>
      <c r="E1293" s="13"/>
      <c r="F1293" s="13"/>
      <c r="G1293" s="13"/>
      <c r="H1293" s="129"/>
      <c r="I1293" s="13"/>
      <c r="J1293" s="24"/>
      <c r="K1293" s="24"/>
    </row>
    <row r="1294" spans="1:11" ht="25" customHeight="1" x14ac:dyDescent="0.35">
      <c r="A1294" s="1"/>
      <c r="B1294" s="1"/>
      <c r="C1294" s="1"/>
      <c r="D1294" s="1"/>
      <c r="E1294" s="13"/>
      <c r="F1294" s="13"/>
      <c r="G1294" s="13"/>
      <c r="H1294" s="129"/>
      <c r="I1294" s="13"/>
      <c r="J1294" s="24"/>
      <c r="K1294" s="24"/>
    </row>
    <row r="1295" spans="1:11" ht="25" customHeight="1" x14ac:dyDescent="0.35">
      <c r="A1295" s="1"/>
      <c r="B1295" s="1"/>
      <c r="C1295" s="1"/>
      <c r="D1295" s="1"/>
      <c r="E1295" s="13"/>
      <c r="F1295" s="13"/>
      <c r="G1295" s="13"/>
      <c r="H1295" s="129"/>
      <c r="I1295" s="13"/>
      <c r="J1295" s="24"/>
      <c r="K1295" s="24"/>
    </row>
    <row r="1296" spans="1:11" ht="25" customHeight="1" x14ac:dyDescent="0.35">
      <c r="A1296" s="1"/>
      <c r="B1296" s="1"/>
      <c r="C1296" s="1"/>
      <c r="D1296" s="1"/>
      <c r="E1296" s="13"/>
      <c r="F1296" s="13"/>
      <c r="G1296" s="13"/>
      <c r="H1296" s="129"/>
      <c r="I1296" s="13"/>
      <c r="J1296" s="24"/>
      <c r="K1296" s="24"/>
    </row>
    <row r="1297" spans="1:11" ht="25" customHeight="1" x14ac:dyDescent="0.35">
      <c r="A1297" s="1"/>
      <c r="B1297" s="1"/>
      <c r="C1297" s="1"/>
      <c r="D1297" s="1"/>
      <c r="E1297" s="13"/>
      <c r="F1297" s="13"/>
      <c r="G1297" s="13"/>
      <c r="H1297" s="129"/>
      <c r="I1297" s="13"/>
      <c r="J1297" s="24"/>
      <c r="K1297" s="24"/>
    </row>
    <row r="1298" spans="1:11" ht="25" customHeight="1" x14ac:dyDescent="0.35">
      <c r="A1298" s="1"/>
      <c r="B1298" s="1"/>
      <c r="C1298" s="1"/>
      <c r="D1298" s="1"/>
      <c r="E1298" s="13"/>
      <c r="F1298" s="13"/>
      <c r="G1298" s="13"/>
      <c r="H1298" s="129"/>
      <c r="I1298" s="13"/>
      <c r="J1298" s="24"/>
      <c r="K1298" s="24"/>
    </row>
    <row r="1299" spans="1:11" ht="25" customHeight="1" x14ac:dyDescent="0.35">
      <c r="A1299" s="1"/>
      <c r="B1299" s="1"/>
      <c r="C1299" s="1"/>
      <c r="D1299" s="1"/>
      <c r="E1299" s="13"/>
      <c r="F1299" s="13"/>
      <c r="G1299" s="13"/>
      <c r="H1299" s="129"/>
      <c r="I1299" s="13"/>
      <c r="J1299" s="24"/>
      <c r="K1299" s="24"/>
    </row>
    <row r="1300" spans="1:11" ht="25" customHeight="1" x14ac:dyDescent="0.35">
      <c r="A1300" s="1"/>
      <c r="B1300" s="1"/>
      <c r="C1300" s="1"/>
      <c r="D1300" s="1"/>
      <c r="E1300" s="13"/>
      <c r="F1300" s="13"/>
      <c r="G1300" s="13"/>
      <c r="H1300" s="129"/>
      <c r="I1300" s="13"/>
      <c r="J1300" s="24"/>
      <c r="K1300" s="24"/>
    </row>
    <row r="1301" spans="1:11" ht="25" customHeight="1" x14ac:dyDescent="0.35">
      <c r="A1301" s="1"/>
      <c r="B1301" s="1"/>
      <c r="C1301" s="1"/>
      <c r="D1301" s="1"/>
      <c r="E1301" s="13"/>
      <c r="F1301" s="13"/>
      <c r="G1301" s="13"/>
      <c r="H1301" s="129"/>
      <c r="I1301" s="13"/>
      <c r="J1301" s="24"/>
      <c r="K1301" s="24"/>
    </row>
    <row r="1302" spans="1:11" ht="25" customHeight="1" x14ac:dyDescent="0.35">
      <c r="A1302" s="1"/>
      <c r="B1302" s="1"/>
      <c r="C1302" s="1"/>
      <c r="D1302" s="1"/>
      <c r="E1302" s="13"/>
      <c r="F1302" s="13"/>
      <c r="G1302" s="13"/>
      <c r="H1302" s="129"/>
      <c r="I1302" s="13"/>
      <c r="J1302" s="24"/>
      <c r="K1302" s="24"/>
    </row>
    <row r="1303" spans="1:11" ht="25" customHeight="1" x14ac:dyDescent="0.35">
      <c r="A1303" s="1"/>
      <c r="B1303" s="1"/>
      <c r="C1303" s="1"/>
      <c r="D1303" s="1"/>
      <c r="E1303" s="13"/>
      <c r="F1303" s="13"/>
      <c r="G1303" s="13"/>
      <c r="H1303" s="129"/>
      <c r="I1303" s="13"/>
      <c r="J1303" s="24"/>
      <c r="K1303" s="24"/>
    </row>
    <row r="1304" spans="1:11" ht="25" customHeight="1" x14ac:dyDescent="0.35">
      <c r="A1304" s="1"/>
      <c r="B1304" s="1"/>
      <c r="C1304" s="1"/>
      <c r="D1304" s="1"/>
      <c r="E1304" s="13"/>
      <c r="F1304" s="13"/>
      <c r="G1304" s="13"/>
      <c r="H1304" s="129"/>
      <c r="I1304" s="13"/>
      <c r="J1304" s="24"/>
      <c r="K1304" s="24"/>
    </row>
    <row r="1305" spans="1:11" ht="25" customHeight="1" x14ac:dyDescent="0.35">
      <c r="A1305" s="1"/>
      <c r="B1305" s="1"/>
      <c r="C1305" s="1"/>
      <c r="D1305" s="1"/>
      <c r="E1305" s="13"/>
      <c r="F1305" s="13"/>
      <c r="G1305" s="13"/>
      <c r="H1305" s="129"/>
      <c r="I1305" s="13"/>
      <c r="J1305" s="24"/>
      <c r="K1305" s="24"/>
    </row>
    <row r="1306" spans="1:11" ht="25" customHeight="1" x14ac:dyDescent="0.35">
      <c r="A1306" s="1"/>
      <c r="B1306" s="1"/>
      <c r="C1306" s="1"/>
      <c r="D1306" s="1"/>
      <c r="E1306" s="13"/>
      <c r="F1306" s="13"/>
      <c r="G1306" s="13"/>
      <c r="H1306" s="129"/>
      <c r="I1306" s="13"/>
      <c r="J1306" s="24"/>
      <c r="K1306" s="24"/>
    </row>
    <row r="1307" spans="1:11" ht="25" customHeight="1" x14ac:dyDescent="0.35">
      <c r="A1307" s="1"/>
      <c r="B1307" s="1"/>
      <c r="C1307" s="1"/>
      <c r="D1307" s="1"/>
      <c r="E1307" s="13"/>
      <c r="F1307" s="13"/>
      <c r="G1307" s="13"/>
      <c r="H1307" s="129"/>
      <c r="I1307" s="13"/>
      <c r="J1307" s="24"/>
      <c r="K1307" s="24"/>
    </row>
    <row r="1308" spans="1:11" ht="25" customHeight="1" x14ac:dyDescent="0.35">
      <c r="A1308" s="1"/>
      <c r="B1308" s="1"/>
      <c r="C1308" s="1"/>
      <c r="D1308" s="1"/>
      <c r="E1308" s="13"/>
      <c r="F1308" s="13"/>
      <c r="G1308" s="13"/>
      <c r="H1308" s="129"/>
      <c r="I1308" s="13"/>
      <c r="J1308" s="24"/>
      <c r="K1308" s="24"/>
    </row>
    <row r="1309" spans="1:11" ht="25" customHeight="1" x14ac:dyDescent="0.35">
      <c r="A1309" s="1"/>
      <c r="B1309" s="1"/>
      <c r="C1309" s="1"/>
      <c r="D1309" s="1"/>
      <c r="E1309" s="13"/>
      <c r="F1309" s="13"/>
      <c r="G1309" s="13"/>
      <c r="H1309" s="129"/>
      <c r="I1309" s="13"/>
      <c r="J1309" s="24"/>
      <c r="K1309" s="24"/>
    </row>
    <row r="1310" spans="1:11" ht="25" customHeight="1" x14ac:dyDescent="0.35">
      <c r="A1310" s="1"/>
      <c r="B1310" s="1"/>
      <c r="C1310" s="1"/>
      <c r="D1310" s="1"/>
      <c r="E1310" s="13"/>
      <c r="F1310" s="13"/>
      <c r="G1310" s="13"/>
      <c r="H1310" s="129"/>
      <c r="I1310" s="13"/>
      <c r="J1310" s="24"/>
      <c r="K1310" s="24"/>
    </row>
    <row r="1311" spans="1:11" ht="25" customHeight="1" x14ac:dyDescent="0.35">
      <c r="A1311" s="1"/>
      <c r="B1311" s="1"/>
      <c r="C1311" s="1"/>
      <c r="D1311" s="1"/>
      <c r="E1311" s="13"/>
      <c r="F1311" s="13"/>
      <c r="G1311" s="13"/>
      <c r="H1311" s="129"/>
      <c r="I1311" s="13"/>
      <c r="J1311" s="24"/>
      <c r="K1311" s="24"/>
    </row>
    <row r="1312" spans="1:11" ht="25" customHeight="1" x14ac:dyDescent="0.35">
      <c r="A1312" s="1"/>
      <c r="B1312" s="1"/>
      <c r="C1312" s="1"/>
      <c r="D1312" s="1"/>
      <c r="E1312" s="13"/>
      <c r="F1312" s="13"/>
      <c r="G1312" s="13"/>
      <c r="H1312" s="129"/>
      <c r="I1312" s="13"/>
      <c r="J1312" s="24"/>
      <c r="K1312" s="24"/>
    </row>
    <row r="1313" spans="1:11" ht="25" customHeight="1" x14ac:dyDescent="0.35">
      <c r="A1313" s="1"/>
      <c r="B1313" s="1"/>
      <c r="C1313" s="1"/>
      <c r="D1313" s="1"/>
      <c r="E1313" s="13"/>
      <c r="F1313" s="13"/>
      <c r="G1313" s="13"/>
      <c r="H1313" s="129"/>
      <c r="I1313" s="13"/>
      <c r="J1313" s="24"/>
      <c r="K1313" s="24"/>
    </row>
    <row r="1314" spans="1:11" ht="25" customHeight="1" x14ac:dyDescent="0.35">
      <c r="A1314" s="1"/>
      <c r="B1314" s="1"/>
      <c r="C1314" s="1"/>
      <c r="D1314" s="1"/>
      <c r="E1314" s="13"/>
      <c r="F1314" s="13"/>
      <c r="G1314" s="13"/>
      <c r="H1314" s="129"/>
      <c r="I1314" s="13"/>
      <c r="J1314" s="24"/>
      <c r="K1314" s="24"/>
    </row>
    <row r="1315" spans="1:11" ht="25" customHeight="1" x14ac:dyDescent="0.35">
      <c r="A1315" s="1"/>
      <c r="B1315" s="1"/>
      <c r="C1315" s="1"/>
      <c r="D1315" s="1"/>
      <c r="E1315" s="13"/>
      <c r="F1315" s="13"/>
      <c r="G1315" s="13"/>
      <c r="H1315" s="129"/>
      <c r="I1315" s="13"/>
      <c r="J1315" s="24"/>
      <c r="K1315" s="24"/>
    </row>
    <row r="1316" spans="1:11" ht="25" customHeight="1" x14ac:dyDescent="0.35">
      <c r="A1316" s="1"/>
      <c r="B1316" s="1"/>
      <c r="C1316" s="1"/>
      <c r="D1316" s="1"/>
      <c r="E1316" s="13"/>
      <c r="F1316" s="13"/>
      <c r="G1316" s="13"/>
      <c r="H1316" s="129"/>
      <c r="I1316" s="13"/>
      <c r="J1316" s="24"/>
      <c r="K1316" s="24"/>
    </row>
    <row r="1317" spans="1:11" ht="25" customHeight="1" x14ac:dyDescent="0.35">
      <c r="A1317" s="1"/>
      <c r="B1317" s="1"/>
      <c r="C1317" s="1"/>
      <c r="D1317" s="1"/>
      <c r="E1317" s="13"/>
      <c r="F1317" s="13"/>
      <c r="G1317" s="13"/>
      <c r="H1317" s="129"/>
      <c r="I1317" s="13"/>
      <c r="J1317" s="24"/>
      <c r="K1317" s="24"/>
    </row>
    <row r="1318" spans="1:11" ht="25" customHeight="1" x14ac:dyDescent="0.35">
      <c r="A1318" s="1"/>
      <c r="B1318" s="1"/>
      <c r="C1318" s="1"/>
      <c r="D1318" s="1"/>
      <c r="E1318" s="13"/>
      <c r="F1318" s="13"/>
      <c r="G1318" s="13"/>
      <c r="H1318" s="129"/>
      <c r="I1318" s="13"/>
      <c r="J1318" s="24"/>
      <c r="K1318" s="24"/>
    </row>
    <row r="1319" spans="1:11" ht="25" customHeight="1" x14ac:dyDescent="0.35">
      <c r="A1319" s="1"/>
      <c r="B1319" s="1"/>
      <c r="C1319" s="1"/>
      <c r="D1319" s="1"/>
      <c r="E1319" s="13"/>
      <c r="F1319" s="13"/>
      <c r="G1319" s="13"/>
      <c r="H1319" s="129"/>
      <c r="I1319" s="13"/>
      <c r="J1319" s="24"/>
      <c r="K1319" s="24"/>
    </row>
    <row r="1320" spans="1:11" ht="25" customHeight="1" x14ac:dyDescent="0.35">
      <c r="A1320" s="1"/>
      <c r="B1320" s="1"/>
      <c r="C1320" s="1"/>
      <c r="D1320" s="1"/>
      <c r="E1320" s="13"/>
      <c r="F1320" s="13"/>
      <c r="G1320" s="13"/>
      <c r="H1320" s="129"/>
      <c r="I1320" s="13"/>
      <c r="J1320" s="24"/>
      <c r="K1320" s="24"/>
    </row>
    <row r="1321" spans="1:11" ht="25" customHeight="1" x14ac:dyDescent="0.35">
      <c r="A1321" s="1"/>
      <c r="B1321" s="1"/>
      <c r="C1321" s="1"/>
      <c r="D1321" s="1"/>
      <c r="E1321" s="13"/>
      <c r="F1321" s="13"/>
      <c r="G1321" s="13"/>
      <c r="H1321" s="129"/>
      <c r="I1321" s="13"/>
      <c r="J1321" s="24"/>
      <c r="K1321" s="24"/>
    </row>
    <row r="1322" spans="1:11" ht="25" customHeight="1" x14ac:dyDescent="0.35">
      <c r="A1322" s="1"/>
      <c r="B1322" s="1"/>
      <c r="C1322" s="1"/>
      <c r="D1322" s="1"/>
      <c r="E1322" s="13"/>
      <c r="F1322" s="13"/>
      <c r="G1322" s="13"/>
      <c r="H1322" s="129"/>
      <c r="I1322" s="13"/>
      <c r="J1322" s="24"/>
      <c r="K1322" s="24"/>
    </row>
    <row r="1323" spans="1:11" ht="25" customHeight="1" x14ac:dyDescent="0.35">
      <c r="A1323" s="1"/>
      <c r="B1323" s="1"/>
      <c r="C1323" s="1"/>
      <c r="D1323" s="1"/>
      <c r="E1323" s="13"/>
      <c r="F1323" s="13"/>
      <c r="G1323" s="13"/>
      <c r="H1323" s="129"/>
      <c r="I1323" s="13"/>
      <c r="J1323" s="24"/>
      <c r="K1323" s="24"/>
    </row>
    <row r="1324" spans="1:11" ht="25" customHeight="1" x14ac:dyDescent="0.35">
      <c r="A1324" s="1"/>
      <c r="B1324" s="1"/>
      <c r="C1324" s="1"/>
      <c r="D1324" s="1"/>
      <c r="E1324" s="13"/>
      <c r="F1324" s="13"/>
      <c r="G1324" s="13"/>
      <c r="H1324" s="129"/>
      <c r="I1324" s="13"/>
      <c r="J1324" s="24"/>
      <c r="K1324" s="24"/>
    </row>
    <row r="1325" spans="1:11" ht="25" customHeight="1" x14ac:dyDescent="0.35">
      <c r="A1325" s="1"/>
      <c r="B1325" s="1"/>
      <c r="C1325" s="1"/>
      <c r="D1325" s="1"/>
      <c r="E1325" s="13"/>
      <c r="F1325" s="13"/>
      <c r="G1325" s="13"/>
      <c r="H1325" s="129"/>
      <c r="I1325" s="13"/>
      <c r="J1325" s="24"/>
      <c r="K1325" s="24"/>
    </row>
    <row r="1326" spans="1:11" ht="25" customHeight="1" x14ac:dyDescent="0.35">
      <c r="A1326" s="1"/>
      <c r="B1326" s="1"/>
      <c r="C1326" s="1"/>
      <c r="D1326" s="1"/>
      <c r="E1326" s="13"/>
      <c r="F1326" s="13"/>
      <c r="G1326" s="13"/>
      <c r="H1326" s="129"/>
      <c r="I1326" s="13"/>
      <c r="J1326" s="24"/>
      <c r="K1326" s="24"/>
    </row>
    <row r="1327" spans="1:11" ht="25" customHeight="1" x14ac:dyDescent="0.35">
      <c r="A1327" s="1"/>
      <c r="B1327" s="1"/>
      <c r="C1327" s="1"/>
      <c r="D1327" s="1"/>
      <c r="E1327" s="13"/>
      <c r="F1327" s="13"/>
      <c r="G1327" s="13"/>
      <c r="H1327" s="129"/>
      <c r="I1327" s="13"/>
      <c r="J1327" s="24"/>
      <c r="K1327" s="24"/>
    </row>
    <row r="1328" spans="1:11" ht="25" customHeight="1" x14ac:dyDescent="0.35">
      <c r="A1328" s="1"/>
      <c r="B1328" s="1"/>
      <c r="C1328" s="1"/>
      <c r="D1328" s="1"/>
      <c r="E1328" s="13"/>
      <c r="F1328" s="13"/>
      <c r="G1328" s="13"/>
      <c r="H1328" s="129"/>
      <c r="I1328" s="13"/>
      <c r="J1328" s="24"/>
      <c r="K1328" s="24"/>
    </row>
    <row r="1329" spans="1:11" ht="25" customHeight="1" x14ac:dyDescent="0.35">
      <c r="A1329" s="1"/>
      <c r="B1329" s="1"/>
      <c r="C1329" s="1"/>
      <c r="D1329" s="1"/>
      <c r="E1329" s="13"/>
      <c r="F1329" s="13"/>
      <c r="G1329" s="13"/>
      <c r="H1329" s="129"/>
      <c r="I1329" s="13"/>
      <c r="J1329" s="24"/>
      <c r="K1329" s="24"/>
    </row>
    <row r="1330" spans="1:11" ht="25" customHeight="1" x14ac:dyDescent="0.35">
      <c r="A1330" s="1"/>
      <c r="B1330" s="1"/>
      <c r="C1330" s="1"/>
      <c r="D1330" s="1"/>
      <c r="E1330" s="13"/>
      <c r="F1330" s="13"/>
      <c r="G1330" s="13"/>
      <c r="H1330" s="129"/>
      <c r="I1330" s="13"/>
      <c r="J1330" s="24"/>
      <c r="K1330" s="24"/>
    </row>
    <row r="1331" spans="1:11" ht="25" customHeight="1" x14ac:dyDescent="0.35">
      <c r="A1331" s="1"/>
      <c r="B1331" s="1"/>
      <c r="C1331" s="1"/>
      <c r="D1331" s="1"/>
      <c r="E1331" s="13"/>
      <c r="F1331" s="13"/>
      <c r="G1331" s="13"/>
      <c r="H1331" s="129"/>
      <c r="I1331" s="13"/>
      <c r="J1331" s="24"/>
      <c r="K1331" s="24"/>
    </row>
    <row r="1332" spans="1:11" ht="25" customHeight="1" x14ac:dyDescent="0.35">
      <c r="A1332" s="1"/>
      <c r="B1332" s="1"/>
      <c r="C1332" s="1"/>
      <c r="D1332" s="1"/>
      <c r="E1332" s="13"/>
      <c r="F1332" s="13"/>
      <c r="G1332" s="13"/>
      <c r="H1332" s="129"/>
      <c r="I1332" s="13"/>
      <c r="J1332" s="24"/>
      <c r="K1332" s="24"/>
    </row>
    <row r="1333" spans="1:11" ht="25" customHeight="1" x14ac:dyDescent="0.35">
      <c r="A1333" s="1"/>
      <c r="B1333" s="1"/>
      <c r="C1333" s="1"/>
      <c r="D1333" s="1"/>
      <c r="E1333" s="13"/>
      <c r="F1333" s="13"/>
      <c r="G1333" s="13"/>
      <c r="H1333" s="129"/>
      <c r="I1333" s="13"/>
      <c r="J1333" s="24"/>
      <c r="K1333" s="24"/>
    </row>
    <row r="1334" spans="1:11" ht="25" customHeight="1" x14ac:dyDescent="0.35">
      <c r="A1334" s="1"/>
      <c r="B1334" s="1"/>
      <c r="C1334" s="1"/>
      <c r="D1334" s="1"/>
      <c r="E1334" s="13"/>
      <c r="F1334" s="13"/>
      <c r="G1334" s="13"/>
      <c r="H1334" s="129"/>
      <c r="I1334" s="13"/>
      <c r="J1334" s="24"/>
      <c r="K1334" s="24"/>
    </row>
    <row r="1335" spans="1:11" ht="25" customHeight="1" x14ac:dyDescent="0.35">
      <c r="A1335" s="1"/>
      <c r="B1335" s="1"/>
      <c r="C1335" s="1"/>
      <c r="D1335" s="1"/>
      <c r="E1335" s="13"/>
      <c r="F1335" s="13"/>
      <c r="G1335" s="13"/>
      <c r="H1335" s="129"/>
      <c r="I1335" s="13"/>
      <c r="J1335" s="24"/>
      <c r="K1335" s="24"/>
    </row>
    <row r="1336" spans="1:11" ht="25" customHeight="1" x14ac:dyDescent="0.35">
      <c r="A1336" s="1"/>
      <c r="B1336" s="1"/>
      <c r="C1336" s="1"/>
      <c r="D1336" s="1"/>
      <c r="E1336" s="13"/>
      <c r="F1336" s="13"/>
      <c r="G1336" s="13"/>
      <c r="H1336" s="129"/>
      <c r="I1336" s="13"/>
      <c r="J1336" s="24"/>
      <c r="K1336" s="24"/>
    </row>
    <row r="1337" spans="1:11" ht="25" customHeight="1" x14ac:dyDescent="0.35">
      <c r="A1337" s="1"/>
      <c r="B1337" s="1"/>
      <c r="C1337" s="1"/>
      <c r="D1337" s="1"/>
      <c r="E1337" s="13"/>
      <c r="F1337" s="13"/>
      <c r="G1337" s="13"/>
      <c r="H1337" s="129"/>
      <c r="I1337" s="13"/>
      <c r="J1337" s="24"/>
      <c r="K1337" s="24"/>
    </row>
    <row r="1338" spans="1:11" ht="25" customHeight="1" x14ac:dyDescent="0.35">
      <c r="A1338" s="1"/>
      <c r="B1338" s="1"/>
      <c r="C1338" s="1"/>
      <c r="D1338" s="1"/>
      <c r="E1338" s="13"/>
      <c r="F1338" s="13"/>
      <c r="G1338" s="13"/>
      <c r="H1338" s="129"/>
      <c r="I1338" s="13"/>
      <c r="J1338" s="24"/>
      <c r="K1338" s="24"/>
    </row>
    <row r="1339" spans="1:11" ht="25" customHeight="1" x14ac:dyDescent="0.35">
      <c r="A1339" s="1"/>
      <c r="B1339" s="1"/>
      <c r="C1339" s="1"/>
      <c r="D1339" s="1"/>
      <c r="E1339" s="13"/>
      <c r="F1339" s="13"/>
      <c r="G1339" s="13"/>
      <c r="H1339" s="129"/>
      <c r="I1339" s="13"/>
      <c r="J1339" s="24"/>
      <c r="K1339" s="24"/>
    </row>
    <row r="1340" spans="1:11" ht="25" customHeight="1" x14ac:dyDescent="0.35">
      <c r="A1340" s="1"/>
      <c r="B1340" s="1"/>
      <c r="C1340" s="1"/>
      <c r="D1340" s="1"/>
      <c r="E1340" s="13"/>
      <c r="F1340" s="13"/>
      <c r="G1340" s="13"/>
      <c r="H1340" s="129"/>
      <c r="I1340" s="13"/>
      <c r="J1340" s="24"/>
      <c r="K1340" s="24"/>
    </row>
    <row r="1341" spans="1:11" ht="25" customHeight="1" x14ac:dyDescent="0.35">
      <c r="A1341" s="1"/>
      <c r="B1341" s="1"/>
      <c r="C1341" s="1"/>
      <c r="D1341" s="1"/>
      <c r="E1341" s="13"/>
      <c r="F1341" s="13"/>
      <c r="G1341" s="13"/>
      <c r="H1341" s="129"/>
      <c r="I1341" s="13"/>
      <c r="J1341" s="24"/>
      <c r="K1341" s="24"/>
    </row>
    <row r="1342" spans="1:11" ht="25" customHeight="1" x14ac:dyDescent="0.35">
      <c r="A1342" s="1"/>
      <c r="B1342" s="1"/>
      <c r="C1342" s="1"/>
      <c r="D1342" s="1"/>
      <c r="E1342" s="13"/>
      <c r="F1342" s="13"/>
      <c r="G1342" s="13"/>
      <c r="H1342" s="129"/>
      <c r="I1342" s="13"/>
      <c r="J1342" s="24"/>
      <c r="K1342" s="24"/>
    </row>
    <row r="1343" spans="1:11" ht="25" customHeight="1" x14ac:dyDescent="0.35">
      <c r="A1343" s="1"/>
      <c r="B1343" s="1"/>
      <c r="C1343" s="1"/>
      <c r="D1343" s="1"/>
      <c r="E1343" s="13"/>
      <c r="F1343" s="13"/>
      <c r="G1343" s="13"/>
      <c r="H1343" s="129"/>
      <c r="I1343" s="13"/>
      <c r="J1343" s="24"/>
      <c r="K1343" s="24"/>
    </row>
    <row r="1344" spans="1:11" ht="25" customHeight="1" x14ac:dyDescent="0.35">
      <c r="A1344" s="1"/>
      <c r="B1344" s="1"/>
      <c r="C1344" s="1"/>
      <c r="D1344" s="1"/>
      <c r="E1344" s="13"/>
      <c r="F1344" s="13"/>
      <c r="G1344" s="13"/>
      <c r="H1344" s="129"/>
      <c r="I1344" s="13"/>
      <c r="J1344" s="24"/>
      <c r="K1344" s="24"/>
    </row>
    <row r="1345" spans="1:11" ht="25" customHeight="1" x14ac:dyDescent="0.35">
      <c r="A1345" s="1"/>
      <c r="B1345" s="1"/>
      <c r="C1345" s="1"/>
      <c r="D1345" s="1"/>
      <c r="E1345" s="13"/>
      <c r="F1345" s="13"/>
      <c r="G1345" s="13"/>
      <c r="H1345" s="129"/>
      <c r="I1345" s="13"/>
      <c r="J1345" s="24"/>
      <c r="K1345" s="24"/>
    </row>
    <row r="1346" spans="1:11" ht="25" customHeight="1" x14ac:dyDescent="0.35">
      <c r="A1346" s="1"/>
      <c r="B1346" s="1"/>
      <c r="C1346" s="1"/>
      <c r="D1346" s="1"/>
      <c r="E1346" s="13"/>
      <c r="F1346" s="13"/>
      <c r="G1346" s="13"/>
      <c r="H1346" s="129"/>
      <c r="I1346" s="13"/>
      <c r="J1346" s="24"/>
      <c r="K1346" s="24"/>
    </row>
    <row r="1347" spans="1:11" ht="25" customHeight="1" x14ac:dyDescent="0.35">
      <c r="A1347" s="1"/>
      <c r="B1347" s="1"/>
      <c r="C1347" s="1"/>
      <c r="D1347" s="1"/>
      <c r="E1347" s="13"/>
      <c r="F1347" s="13"/>
      <c r="G1347" s="13"/>
      <c r="H1347" s="129"/>
      <c r="I1347" s="13"/>
      <c r="J1347" s="24"/>
      <c r="K1347" s="24"/>
    </row>
    <row r="1348" spans="1:11" ht="25" customHeight="1" x14ac:dyDescent="0.35">
      <c r="A1348" s="1"/>
      <c r="B1348" s="1"/>
      <c r="C1348" s="1"/>
      <c r="D1348" s="1"/>
      <c r="E1348" s="13"/>
      <c r="F1348" s="13"/>
      <c r="G1348" s="13"/>
      <c r="H1348" s="129"/>
      <c r="I1348" s="13"/>
      <c r="J1348" s="24"/>
      <c r="K1348" s="24"/>
    </row>
    <row r="1349" spans="1:11" ht="25" customHeight="1" x14ac:dyDescent="0.35">
      <c r="A1349" s="1"/>
      <c r="B1349" s="1"/>
      <c r="C1349" s="1"/>
      <c r="D1349" s="1"/>
      <c r="E1349" s="13"/>
      <c r="F1349" s="13"/>
      <c r="G1349" s="13"/>
      <c r="H1349" s="129"/>
      <c r="I1349" s="13"/>
      <c r="J1349" s="24"/>
      <c r="K1349" s="24"/>
    </row>
    <row r="1350" spans="1:11" ht="25" customHeight="1" x14ac:dyDescent="0.35">
      <c r="A1350" s="1"/>
      <c r="B1350" s="1"/>
      <c r="C1350" s="1"/>
      <c r="D1350" s="1"/>
      <c r="E1350" s="13"/>
      <c r="F1350" s="13"/>
      <c r="G1350" s="13"/>
      <c r="H1350" s="129"/>
      <c r="I1350" s="13"/>
      <c r="J1350" s="24"/>
      <c r="K1350" s="24"/>
    </row>
    <row r="1351" spans="1:11" ht="25" customHeight="1" x14ac:dyDescent="0.35">
      <c r="A1351" s="1"/>
      <c r="B1351" s="1"/>
      <c r="C1351" s="1"/>
      <c r="D1351" s="1"/>
      <c r="E1351" s="13"/>
      <c r="F1351" s="13"/>
      <c r="G1351" s="13"/>
      <c r="H1351" s="129"/>
      <c r="I1351" s="13"/>
      <c r="J1351" s="24"/>
      <c r="K1351" s="24"/>
    </row>
    <row r="1352" spans="1:11" ht="25" customHeight="1" x14ac:dyDescent="0.35">
      <c r="A1352" s="1"/>
      <c r="B1352" s="1"/>
      <c r="C1352" s="1"/>
      <c r="D1352" s="1"/>
      <c r="E1352" s="13"/>
      <c r="F1352" s="13"/>
      <c r="G1352" s="13"/>
      <c r="H1352" s="129"/>
      <c r="I1352" s="13"/>
      <c r="J1352" s="24"/>
      <c r="K1352" s="24"/>
    </row>
    <row r="1353" spans="1:11" ht="25" customHeight="1" x14ac:dyDescent="0.35">
      <c r="A1353" s="1"/>
      <c r="B1353" s="1"/>
      <c r="C1353" s="1"/>
      <c r="D1353" s="1"/>
      <c r="E1353" s="13"/>
      <c r="F1353" s="13"/>
      <c r="G1353" s="13"/>
      <c r="H1353" s="129"/>
      <c r="I1353" s="13"/>
      <c r="J1353" s="24"/>
      <c r="K1353" s="24"/>
    </row>
    <row r="1354" spans="1:11" ht="25" customHeight="1" x14ac:dyDescent="0.35">
      <c r="A1354" s="1"/>
      <c r="B1354" s="1"/>
      <c r="C1354" s="1"/>
      <c r="D1354" s="1"/>
      <c r="E1354" s="13"/>
      <c r="F1354" s="13"/>
      <c r="G1354" s="13"/>
      <c r="H1354" s="129"/>
      <c r="I1354" s="13"/>
      <c r="J1354" s="24"/>
      <c r="K1354" s="24"/>
    </row>
    <row r="1355" spans="1:11" ht="25" customHeight="1" x14ac:dyDescent="0.35">
      <c r="A1355" s="1"/>
      <c r="B1355" s="1"/>
      <c r="C1355" s="1"/>
      <c r="D1355" s="1"/>
      <c r="E1355" s="13"/>
      <c r="F1355" s="13"/>
      <c r="G1355" s="13"/>
      <c r="H1355" s="129"/>
      <c r="I1355" s="13"/>
      <c r="J1355" s="24"/>
      <c r="K1355" s="24"/>
    </row>
    <row r="1356" spans="1:11" ht="25" customHeight="1" x14ac:dyDescent="0.35">
      <c r="A1356" s="1"/>
      <c r="B1356" s="1"/>
      <c r="C1356" s="1"/>
      <c r="D1356" s="1"/>
      <c r="E1356" s="13"/>
      <c r="F1356" s="13"/>
      <c r="G1356" s="13"/>
      <c r="H1356" s="129"/>
      <c r="I1356" s="13"/>
      <c r="J1356" s="24"/>
      <c r="K1356" s="24"/>
    </row>
    <row r="1357" spans="1:11" ht="25" customHeight="1" x14ac:dyDescent="0.35">
      <c r="A1357" s="1"/>
      <c r="B1357" s="1"/>
      <c r="C1357" s="1"/>
      <c r="D1357" s="1"/>
      <c r="E1357" s="13"/>
      <c r="F1357" s="13"/>
      <c r="G1357" s="13"/>
      <c r="H1357" s="129"/>
      <c r="I1357" s="13"/>
      <c r="J1357" s="24"/>
      <c r="K1357" s="24"/>
    </row>
    <row r="1358" spans="1:11" ht="25" customHeight="1" x14ac:dyDescent="0.35">
      <c r="A1358" s="1"/>
      <c r="B1358" s="1"/>
      <c r="C1358" s="1"/>
      <c r="D1358" s="1"/>
      <c r="E1358" s="13"/>
      <c r="F1358" s="13"/>
      <c r="G1358" s="13"/>
      <c r="H1358" s="129"/>
      <c r="I1358" s="13"/>
      <c r="J1358" s="24"/>
      <c r="K1358" s="24"/>
    </row>
    <row r="1359" spans="1:11" ht="25" customHeight="1" x14ac:dyDescent="0.35">
      <c r="A1359" s="1"/>
      <c r="B1359" s="1"/>
      <c r="C1359" s="1"/>
      <c r="D1359" s="1"/>
      <c r="E1359" s="13"/>
      <c r="F1359" s="13"/>
      <c r="G1359" s="13"/>
      <c r="H1359" s="129"/>
      <c r="I1359" s="13"/>
      <c r="J1359" s="24"/>
      <c r="K1359" s="24"/>
    </row>
    <row r="1360" spans="1:11" ht="25" customHeight="1" x14ac:dyDescent="0.35">
      <c r="A1360" s="1"/>
      <c r="B1360" s="1"/>
      <c r="C1360" s="1"/>
      <c r="D1360" s="1"/>
      <c r="E1360" s="13"/>
      <c r="F1360" s="13"/>
      <c r="G1360" s="13"/>
      <c r="H1360" s="129"/>
      <c r="I1360" s="13"/>
      <c r="J1360" s="24"/>
      <c r="K1360" s="24"/>
    </row>
    <row r="1361" spans="1:11" ht="25" customHeight="1" x14ac:dyDescent="0.35">
      <c r="A1361" s="1"/>
      <c r="B1361" s="1"/>
      <c r="C1361" s="1"/>
      <c r="D1361" s="1"/>
      <c r="E1361" s="13"/>
      <c r="F1361" s="13"/>
      <c r="G1361" s="13"/>
      <c r="H1361" s="129"/>
      <c r="I1361" s="13"/>
      <c r="J1361" s="24"/>
      <c r="K1361" s="24"/>
    </row>
    <row r="1362" spans="1:11" ht="25" customHeight="1" x14ac:dyDescent="0.35">
      <c r="A1362" s="1"/>
      <c r="B1362" s="1"/>
      <c r="C1362" s="1"/>
      <c r="D1362" s="1"/>
      <c r="E1362" s="13"/>
      <c r="F1362" s="13"/>
      <c r="G1362" s="13"/>
      <c r="H1362" s="129"/>
      <c r="I1362" s="13"/>
      <c r="J1362" s="24"/>
      <c r="K1362" s="24"/>
    </row>
    <row r="1363" spans="1:11" ht="25" customHeight="1" x14ac:dyDescent="0.35">
      <c r="A1363" s="1"/>
      <c r="B1363" s="1"/>
      <c r="C1363" s="1"/>
      <c r="D1363" s="1"/>
      <c r="E1363" s="13"/>
      <c r="F1363" s="13"/>
      <c r="G1363" s="13"/>
      <c r="H1363" s="129"/>
      <c r="I1363" s="13"/>
      <c r="J1363" s="24"/>
      <c r="K1363" s="24"/>
    </row>
    <row r="1364" spans="1:11" ht="25" customHeight="1" x14ac:dyDescent="0.35">
      <c r="A1364" s="1"/>
      <c r="B1364" s="1"/>
      <c r="C1364" s="1"/>
      <c r="D1364" s="1"/>
      <c r="E1364" s="13"/>
      <c r="F1364" s="13"/>
      <c r="G1364" s="13"/>
      <c r="H1364" s="129"/>
      <c r="I1364" s="13"/>
      <c r="J1364" s="24"/>
      <c r="K1364" s="24"/>
    </row>
    <row r="1365" spans="1:11" ht="25" customHeight="1" x14ac:dyDescent="0.35">
      <c r="A1365" s="1"/>
      <c r="B1365" s="1"/>
      <c r="C1365" s="1"/>
      <c r="D1365" s="1"/>
      <c r="E1365" s="13"/>
      <c r="F1365" s="13"/>
      <c r="G1365" s="13"/>
      <c r="H1365" s="129"/>
      <c r="I1365" s="13"/>
      <c r="J1365" s="24"/>
      <c r="K1365" s="24"/>
    </row>
    <row r="1366" spans="1:11" ht="25" customHeight="1" x14ac:dyDescent="0.35">
      <c r="A1366" s="1"/>
      <c r="B1366" s="1"/>
      <c r="C1366" s="1"/>
      <c r="D1366" s="1"/>
      <c r="E1366" s="13"/>
      <c r="F1366" s="13"/>
      <c r="G1366" s="13"/>
      <c r="H1366" s="129"/>
      <c r="I1366" s="13"/>
      <c r="J1366" s="24"/>
      <c r="K1366" s="24"/>
    </row>
    <row r="1367" spans="1:11" ht="25" customHeight="1" x14ac:dyDescent="0.35">
      <c r="A1367" s="1"/>
      <c r="B1367" s="1"/>
      <c r="C1367" s="1"/>
      <c r="D1367" s="1"/>
      <c r="E1367" s="13"/>
      <c r="F1367" s="13"/>
      <c r="G1367" s="13"/>
      <c r="H1367" s="129"/>
      <c r="I1367" s="13"/>
      <c r="J1367" s="24"/>
      <c r="K1367" s="24"/>
    </row>
    <row r="1368" spans="1:11" ht="25" customHeight="1" x14ac:dyDescent="0.35">
      <c r="A1368" s="1"/>
      <c r="B1368" s="1"/>
      <c r="C1368" s="1"/>
      <c r="D1368" s="1"/>
      <c r="E1368" s="13"/>
      <c r="F1368" s="13"/>
      <c r="G1368" s="13"/>
      <c r="H1368" s="129"/>
      <c r="I1368" s="13"/>
      <c r="J1368" s="24"/>
      <c r="K1368" s="24"/>
    </row>
    <row r="1369" spans="1:11" ht="25" customHeight="1" x14ac:dyDescent="0.35">
      <c r="A1369" s="1"/>
      <c r="B1369" s="1"/>
      <c r="C1369" s="1"/>
      <c r="D1369" s="1"/>
      <c r="E1369" s="13"/>
      <c r="F1369" s="13"/>
      <c r="G1369" s="13"/>
      <c r="H1369" s="129"/>
      <c r="I1369" s="13"/>
      <c r="J1369" s="24"/>
      <c r="K1369" s="24"/>
    </row>
    <row r="1370" spans="1:11" ht="25" customHeight="1" x14ac:dyDescent="0.35">
      <c r="A1370" s="1"/>
      <c r="B1370" s="1"/>
      <c r="C1370" s="1"/>
      <c r="D1370" s="1"/>
      <c r="E1370" s="13"/>
      <c r="F1370" s="13"/>
      <c r="G1370" s="13"/>
      <c r="H1370" s="129"/>
      <c r="I1370" s="13"/>
      <c r="J1370" s="24"/>
      <c r="K1370" s="24"/>
    </row>
    <row r="1371" spans="1:11" ht="25" customHeight="1" x14ac:dyDescent="0.35">
      <c r="A1371" s="1"/>
      <c r="B1371" s="1"/>
      <c r="C1371" s="1"/>
      <c r="D1371" s="1"/>
      <c r="E1371" s="13"/>
      <c r="F1371" s="13"/>
      <c r="G1371" s="13"/>
      <c r="H1371" s="129"/>
      <c r="I1371" s="13"/>
      <c r="J1371" s="24"/>
      <c r="K1371" s="24"/>
    </row>
    <row r="1372" spans="1:11" ht="25" customHeight="1" x14ac:dyDescent="0.35">
      <c r="A1372" s="1"/>
      <c r="B1372" s="1"/>
      <c r="C1372" s="1"/>
      <c r="D1372" s="1"/>
      <c r="E1372" s="13"/>
      <c r="F1372" s="13"/>
      <c r="G1372" s="13"/>
      <c r="H1372" s="129"/>
      <c r="I1372" s="13"/>
      <c r="J1372" s="24"/>
      <c r="K1372" s="24"/>
    </row>
    <row r="1373" spans="1:11" ht="25" customHeight="1" x14ac:dyDescent="0.35">
      <c r="A1373" s="1"/>
      <c r="B1373" s="1"/>
      <c r="C1373" s="1"/>
      <c r="D1373" s="1"/>
      <c r="E1373" s="13"/>
      <c r="F1373" s="13"/>
      <c r="G1373" s="13"/>
      <c r="H1373" s="129"/>
      <c r="I1373" s="13"/>
      <c r="J1373" s="24"/>
      <c r="K1373" s="24"/>
    </row>
    <row r="1374" spans="1:11" ht="25" customHeight="1" x14ac:dyDescent="0.35">
      <c r="A1374" s="1"/>
      <c r="B1374" s="1"/>
      <c r="C1374" s="1"/>
      <c r="D1374" s="1"/>
      <c r="E1374" s="13"/>
      <c r="F1374" s="13"/>
      <c r="G1374" s="13"/>
      <c r="H1374" s="129"/>
      <c r="I1374" s="13"/>
      <c r="J1374" s="24"/>
      <c r="K1374" s="24"/>
    </row>
    <row r="1375" spans="1:11" ht="25" customHeight="1" x14ac:dyDescent="0.35">
      <c r="A1375" s="1"/>
      <c r="B1375" s="1"/>
      <c r="C1375" s="1"/>
      <c r="D1375" s="1"/>
      <c r="E1375" s="13"/>
      <c r="F1375" s="13"/>
      <c r="G1375" s="13"/>
      <c r="H1375" s="129"/>
      <c r="I1375" s="13"/>
      <c r="J1375" s="24"/>
      <c r="K1375" s="24"/>
    </row>
    <row r="1376" spans="1:11" ht="25" customHeight="1" x14ac:dyDescent="0.35">
      <c r="A1376" s="1"/>
      <c r="B1376" s="1"/>
      <c r="C1376" s="1"/>
      <c r="D1376" s="1"/>
      <c r="E1376" s="13"/>
      <c r="F1376" s="13"/>
      <c r="G1376" s="13"/>
      <c r="H1376" s="129"/>
      <c r="I1376" s="13"/>
      <c r="J1376" s="24"/>
      <c r="K1376" s="24"/>
    </row>
    <row r="1377" spans="1:11" ht="25" customHeight="1" x14ac:dyDescent="0.35">
      <c r="A1377" s="1"/>
      <c r="B1377" s="1"/>
      <c r="C1377" s="1"/>
      <c r="D1377" s="1"/>
      <c r="E1377" s="13"/>
      <c r="F1377" s="13"/>
      <c r="G1377" s="13"/>
      <c r="H1377" s="129"/>
      <c r="I1377" s="13"/>
      <c r="J1377" s="24"/>
      <c r="K1377" s="24"/>
    </row>
    <row r="1378" spans="1:11" ht="25" customHeight="1" x14ac:dyDescent="0.35">
      <c r="A1378" s="1"/>
      <c r="B1378" s="1"/>
      <c r="C1378" s="1"/>
      <c r="D1378" s="1"/>
      <c r="E1378" s="13"/>
      <c r="F1378" s="13"/>
      <c r="G1378" s="13"/>
      <c r="H1378" s="129"/>
      <c r="I1378" s="13"/>
      <c r="J1378" s="24"/>
      <c r="K1378" s="24"/>
    </row>
    <row r="1379" spans="1:11" ht="25" customHeight="1" x14ac:dyDescent="0.35">
      <c r="A1379" s="1"/>
      <c r="B1379" s="1"/>
      <c r="C1379" s="1"/>
      <c r="D1379" s="1"/>
      <c r="E1379" s="13"/>
      <c r="F1379" s="13"/>
      <c r="G1379" s="13"/>
      <c r="H1379" s="129"/>
      <c r="I1379" s="13"/>
      <c r="J1379" s="24"/>
      <c r="K1379" s="24"/>
    </row>
    <row r="1380" spans="1:11" ht="25" customHeight="1" x14ac:dyDescent="0.35">
      <c r="A1380" s="1"/>
      <c r="B1380" s="1"/>
      <c r="C1380" s="1"/>
      <c r="D1380" s="1"/>
      <c r="E1380" s="13"/>
      <c r="F1380" s="13"/>
      <c r="G1380" s="13"/>
      <c r="H1380" s="129"/>
      <c r="I1380" s="13"/>
      <c r="J1380" s="24"/>
      <c r="K1380" s="24"/>
    </row>
    <row r="1381" spans="1:11" ht="25" customHeight="1" x14ac:dyDescent="0.35">
      <c r="A1381" s="1"/>
      <c r="B1381" s="1"/>
      <c r="C1381" s="1"/>
      <c r="D1381" s="1"/>
      <c r="E1381" s="13"/>
      <c r="F1381" s="13"/>
      <c r="G1381" s="13"/>
      <c r="H1381" s="129"/>
      <c r="I1381" s="13"/>
      <c r="J1381" s="24"/>
      <c r="K1381" s="24"/>
    </row>
    <row r="1382" spans="1:11" ht="25" customHeight="1" x14ac:dyDescent="0.35">
      <c r="A1382" s="1"/>
      <c r="B1382" s="1"/>
      <c r="C1382" s="1"/>
      <c r="D1382" s="1"/>
      <c r="E1382" s="13"/>
      <c r="F1382" s="13"/>
      <c r="G1382" s="13"/>
      <c r="H1382" s="129"/>
      <c r="I1382" s="13"/>
      <c r="J1382" s="24"/>
      <c r="K1382" s="24"/>
    </row>
    <row r="1383" spans="1:11" ht="25" customHeight="1" x14ac:dyDescent="0.35">
      <c r="A1383" s="1"/>
      <c r="B1383" s="1"/>
      <c r="C1383" s="1"/>
      <c r="D1383" s="1"/>
      <c r="E1383" s="13"/>
      <c r="F1383" s="13"/>
      <c r="G1383" s="13"/>
      <c r="H1383" s="129"/>
      <c r="I1383" s="13"/>
      <c r="J1383" s="24"/>
      <c r="K1383" s="24"/>
    </row>
    <row r="1384" spans="1:11" ht="25" customHeight="1" x14ac:dyDescent="0.35">
      <c r="A1384" s="1"/>
      <c r="B1384" s="1"/>
      <c r="C1384" s="1"/>
      <c r="D1384" s="1"/>
      <c r="E1384" s="13"/>
      <c r="F1384" s="13"/>
      <c r="G1384" s="13"/>
      <c r="H1384" s="129"/>
      <c r="I1384" s="13"/>
      <c r="J1384" s="24"/>
      <c r="K1384" s="24"/>
    </row>
    <row r="1385" spans="1:11" ht="25" customHeight="1" x14ac:dyDescent="0.35">
      <c r="A1385" s="1"/>
      <c r="B1385" s="1"/>
      <c r="C1385" s="1"/>
      <c r="D1385" s="1"/>
      <c r="E1385" s="13"/>
      <c r="F1385" s="13"/>
      <c r="G1385" s="13"/>
      <c r="H1385" s="129"/>
      <c r="I1385" s="13"/>
      <c r="J1385" s="24"/>
      <c r="K1385" s="24"/>
    </row>
    <row r="1386" spans="1:11" ht="25" customHeight="1" x14ac:dyDescent="0.35">
      <c r="A1386" s="1"/>
      <c r="B1386" s="1"/>
      <c r="C1386" s="1"/>
      <c r="D1386" s="1"/>
      <c r="E1386" s="13"/>
      <c r="F1386" s="13"/>
      <c r="G1386" s="13"/>
      <c r="H1386" s="129"/>
      <c r="I1386" s="13"/>
      <c r="J1386" s="24"/>
      <c r="K1386" s="24"/>
    </row>
    <row r="1387" spans="1:11" ht="25" customHeight="1" x14ac:dyDescent="0.35">
      <c r="A1387" s="1"/>
      <c r="B1387" s="1"/>
      <c r="C1387" s="1"/>
      <c r="D1387" s="1"/>
      <c r="E1387" s="13"/>
      <c r="F1387" s="13"/>
      <c r="G1387" s="13"/>
      <c r="H1387" s="129"/>
      <c r="I1387" s="13"/>
      <c r="J1387" s="24"/>
      <c r="K1387" s="24"/>
    </row>
    <row r="1388" spans="1:11" ht="25" customHeight="1" x14ac:dyDescent="0.35">
      <c r="A1388" s="1"/>
      <c r="B1388" s="1"/>
      <c r="C1388" s="1"/>
      <c r="D1388" s="1"/>
      <c r="E1388" s="13"/>
      <c r="F1388" s="13"/>
      <c r="G1388" s="13"/>
      <c r="H1388" s="129"/>
      <c r="I1388" s="13"/>
      <c r="J1388" s="24"/>
      <c r="K1388" s="24"/>
    </row>
    <row r="1389" spans="1:11" ht="25" customHeight="1" x14ac:dyDescent="0.35">
      <c r="A1389" s="1"/>
      <c r="B1389" s="1"/>
      <c r="C1389" s="1"/>
      <c r="D1389" s="1"/>
      <c r="E1389" s="13"/>
      <c r="F1389" s="13"/>
      <c r="G1389" s="13"/>
      <c r="H1389" s="129"/>
      <c r="I1389" s="13"/>
      <c r="J1389" s="24"/>
      <c r="K1389" s="24"/>
    </row>
    <row r="1390" spans="1:11" ht="25" customHeight="1" x14ac:dyDescent="0.35">
      <c r="A1390" s="1"/>
      <c r="B1390" s="1"/>
      <c r="C1390" s="1"/>
      <c r="D1390" s="1"/>
      <c r="E1390" s="13"/>
      <c r="F1390" s="13"/>
      <c r="G1390" s="13"/>
      <c r="H1390" s="129"/>
      <c r="I1390" s="13"/>
      <c r="J1390" s="24"/>
      <c r="K1390" s="24"/>
    </row>
    <row r="1391" spans="1:11" ht="25" customHeight="1" x14ac:dyDescent="0.35">
      <c r="A1391" s="1"/>
      <c r="B1391" s="1"/>
      <c r="C1391" s="1"/>
      <c r="D1391" s="1"/>
      <c r="E1391" s="13"/>
      <c r="F1391" s="13"/>
      <c r="G1391" s="13"/>
      <c r="H1391" s="129"/>
      <c r="I1391" s="13"/>
      <c r="J1391" s="24"/>
      <c r="K1391" s="24"/>
    </row>
    <row r="1392" spans="1:11" ht="25" customHeight="1" x14ac:dyDescent="0.35">
      <c r="A1392" s="1"/>
      <c r="B1392" s="1"/>
      <c r="C1392" s="1"/>
      <c r="D1392" s="1"/>
      <c r="E1392" s="13"/>
      <c r="F1392" s="13"/>
      <c r="G1392" s="13"/>
      <c r="H1392" s="129"/>
      <c r="I1392" s="13"/>
      <c r="J1392" s="24"/>
      <c r="K1392" s="24"/>
    </row>
    <row r="1393" spans="1:11" ht="25" customHeight="1" x14ac:dyDescent="0.35">
      <c r="A1393" s="1"/>
      <c r="B1393" s="1"/>
      <c r="C1393" s="1"/>
      <c r="D1393" s="1"/>
      <c r="E1393" s="13"/>
      <c r="F1393" s="13"/>
      <c r="G1393" s="13"/>
      <c r="H1393" s="129"/>
      <c r="I1393" s="13"/>
      <c r="J1393" s="24"/>
      <c r="K1393" s="24"/>
    </row>
    <row r="1394" spans="1:11" ht="25" customHeight="1" x14ac:dyDescent="0.35">
      <c r="A1394" s="1"/>
      <c r="B1394" s="1"/>
      <c r="C1394" s="1"/>
      <c r="D1394" s="1"/>
      <c r="E1394" s="13"/>
      <c r="F1394" s="13"/>
      <c r="G1394" s="13"/>
      <c r="H1394" s="129"/>
      <c r="I1394" s="13"/>
      <c r="J1394" s="24"/>
      <c r="K1394" s="24"/>
    </row>
    <row r="1395" spans="1:11" ht="25" customHeight="1" x14ac:dyDescent="0.35">
      <c r="A1395" s="1"/>
      <c r="B1395" s="1"/>
      <c r="C1395" s="1"/>
      <c r="D1395" s="1"/>
      <c r="E1395" s="13"/>
      <c r="F1395" s="13"/>
      <c r="G1395" s="13"/>
      <c r="H1395" s="129"/>
      <c r="I1395" s="13"/>
      <c r="J1395" s="24"/>
      <c r="K1395" s="24"/>
    </row>
    <row r="1396" spans="1:11" ht="25" customHeight="1" x14ac:dyDescent="0.35">
      <c r="A1396" s="1"/>
      <c r="B1396" s="1"/>
      <c r="C1396" s="1"/>
      <c r="D1396" s="1"/>
      <c r="E1396" s="13"/>
      <c r="F1396" s="13"/>
      <c r="G1396" s="13"/>
      <c r="H1396" s="129"/>
      <c r="I1396" s="13"/>
      <c r="J1396" s="24"/>
      <c r="K1396" s="24"/>
    </row>
    <row r="1397" spans="1:11" ht="25" customHeight="1" x14ac:dyDescent="0.35">
      <c r="A1397" s="1"/>
      <c r="B1397" s="1"/>
      <c r="C1397" s="1"/>
      <c r="D1397" s="1"/>
      <c r="E1397" s="13"/>
      <c r="F1397" s="13"/>
      <c r="G1397" s="13"/>
      <c r="H1397" s="129"/>
      <c r="I1397" s="13"/>
      <c r="J1397" s="24"/>
      <c r="K1397" s="24"/>
    </row>
    <row r="1398" spans="1:11" ht="25" customHeight="1" x14ac:dyDescent="0.35">
      <c r="A1398" s="1"/>
      <c r="B1398" s="1"/>
      <c r="C1398" s="1"/>
      <c r="D1398" s="1"/>
      <c r="E1398" s="13"/>
      <c r="F1398" s="13"/>
      <c r="G1398" s="13"/>
      <c r="H1398" s="129"/>
      <c r="I1398" s="13"/>
      <c r="J1398" s="24"/>
      <c r="K1398" s="24"/>
    </row>
    <row r="1399" spans="1:11" ht="25" customHeight="1" x14ac:dyDescent="0.35">
      <c r="A1399" s="1"/>
      <c r="B1399" s="1"/>
      <c r="C1399" s="1"/>
      <c r="D1399" s="1"/>
      <c r="E1399" s="13"/>
      <c r="F1399" s="13"/>
      <c r="G1399" s="13"/>
      <c r="H1399" s="129"/>
      <c r="I1399" s="13"/>
      <c r="J1399" s="24"/>
      <c r="K1399" s="24"/>
    </row>
    <row r="1400" spans="1:11" ht="25" customHeight="1" x14ac:dyDescent="0.35">
      <c r="A1400" s="1"/>
      <c r="B1400" s="1"/>
      <c r="C1400" s="1"/>
      <c r="D1400" s="1"/>
      <c r="E1400" s="13"/>
      <c r="F1400" s="13"/>
      <c r="G1400" s="13"/>
      <c r="H1400" s="129"/>
      <c r="I1400" s="13"/>
      <c r="J1400" s="24"/>
      <c r="K1400" s="24"/>
    </row>
    <row r="1401" spans="1:11" ht="25" customHeight="1" x14ac:dyDescent="0.35">
      <c r="A1401" s="1"/>
      <c r="B1401" s="1"/>
      <c r="C1401" s="1"/>
      <c r="D1401" s="1"/>
      <c r="E1401" s="13"/>
      <c r="F1401" s="13"/>
      <c r="G1401" s="13"/>
      <c r="H1401" s="129"/>
      <c r="I1401" s="13"/>
      <c r="J1401" s="24"/>
      <c r="K1401" s="24"/>
    </row>
    <row r="1402" spans="1:11" ht="25" customHeight="1" x14ac:dyDescent="0.35">
      <c r="A1402" s="1"/>
      <c r="B1402" s="1"/>
      <c r="C1402" s="1"/>
      <c r="D1402" s="1"/>
      <c r="E1402" s="13"/>
      <c r="F1402" s="13"/>
      <c r="G1402" s="13"/>
      <c r="H1402" s="129"/>
      <c r="I1402" s="13"/>
      <c r="J1402" s="24"/>
      <c r="K1402" s="24"/>
    </row>
    <row r="1403" spans="1:11" ht="25" customHeight="1" x14ac:dyDescent="0.35">
      <c r="A1403" s="1"/>
      <c r="B1403" s="1"/>
      <c r="C1403" s="1"/>
      <c r="D1403" s="1"/>
      <c r="E1403" s="13"/>
      <c r="F1403" s="13"/>
      <c r="G1403" s="13"/>
      <c r="H1403" s="129"/>
      <c r="I1403" s="13"/>
      <c r="J1403" s="24"/>
      <c r="K1403" s="24"/>
    </row>
    <row r="1404" spans="1:11" ht="25" customHeight="1" x14ac:dyDescent="0.35">
      <c r="A1404" s="1"/>
      <c r="B1404" s="1"/>
      <c r="C1404" s="1"/>
      <c r="D1404" s="1"/>
      <c r="E1404" s="13"/>
      <c r="F1404" s="13"/>
      <c r="G1404" s="13"/>
      <c r="H1404" s="129"/>
      <c r="I1404" s="13"/>
      <c r="J1404" s="24"/>
      <c r="K1404" s="24"/>
    </row>
    <row r="1405" spans="1:11" ht="25" customHeight="1" x14ac:dyDescent="0.35">
      <c r="A1405" s="1"/>
      <c r="B1405" s="1"/>
      <c r="C1405" s="1"/>
      <c r="D1405" s="1"/>
      <c r="E1405" s="13"/>
      <c r="F1405" s="13"/>
      <c r="G1405" s="13"/>
      <c r="H1405" s="129"/>
      <c r="I1405" s="13"/>
      <c r="J1405" s="24"/>
      <c r="K1405" s="24"/>
    </row>
    <row r="1406" spans="1:11" ht="25" customHeight="1" x14ac:dyDescent="0.35">
      <c r="A1406" s="1"/>
      <c r="B1406" s="1"/>
      <c r="C1406" s="1"/>
      <c r="D1406" s="1"/>
      <c r="E1406" s="13"/>
      <c r="F1406" s="13"/>
      <c r="G1406" s="13"/>
      <c r="H1406" s="129"/>
      <c r="I1406" s="13"/>
      <c r="J1406" s="24"/>
      <c r="K1406" s="24"/>
    </row>
    <row r="1407" spans="1:11" ht="25" customHeight="1" x14ac:dyDescent="0.35">
      <c r="A1407" s="1"/>
      <c r="B1407" s="1"/>
      <c r="C1407" s="1"/>
      <c r="D1407" s="1"/>
      <c r="E1407" s="13"/>
      <c r="F1407" s="13"/>
      <c r="G1407" s="13"/>
      <c r="H1407" s="129"/>
      <c r="I1407" s="13"/>
      <c r="J1407" s="24"/>
      <c r="K1407" s="24"/>
    </row>
    <row r="1408" spans="1:11" ht="25" customHeight="1" x14ac:dyDescent="0.35">
      <c r="A1408" s="1"/>
      <c r="B1408" s="1"/>
      <c r="C1408" s="1"/>
      <c r="D1408" s="1"/>
      <c r="E1408" s="13"/>
      <c r="F1408" s="13"/>
      <c r="G1408" s="13"/>
      <c r="H1408" s="129"/>
      <c r="I1408" s="13"/>
      <c r="J1408" s="24"/>
      <c r="K1408" s="24"/>
    </row>
    <row r="1409" spans="1:11" ht="25" customHeight="1" x14ac:dyDescent="0.35">
      <c r="A1409" s="1"/>
      <c r="B1409" s="1"/>
      <c r="C1409" s="1"/>
      <c r="D1409" s="1"/>
      <c r="E1409" s="13"/>
      <c r="F1409" s="13"/>
      <c r="G1409" s="13"/>
      <c r="H1409" s="129"/>
      <c r="I1409" s="13"/>
      <c r="J1409" s="24"/>
      <c r="K1409" s="24"/>
    </row>
    <row r="1410" spans="1:11" ht="25" customHeight="1" x14ac:dyDescent="0.35">
      <c r="A1410" s="1"/>
      <c r="B1410" s="1"/>
      <c r="C1410" s="1"/>
      <c r="D1410" s="1"/>
      <c r="E1410" s="13"/>
      <c r="F1410" s="13"/>
      <c r="G1410" s="13"/>
      <c r="H1410" s="129"/>
      <c r="I1410" s="13"/>
      <c r="J1410" s="24"/>
      <c r="K1410" s="24"/>
    </row>
    <row r="1411" spans="1:11" ht="25" customHeight="1" x14ac:dyDescent="0.35">
      <c r="A1411" s="1"/>
      <c r="B1411" s="1"/>
      <c r="C1411" s="1"/>
      <c r="D1411" s="1"/>
      <c r="E1411" s="13"/>
      <c r="F1411" s="13"/>
      <c r="G1411" s="13"/>
      <c r="H1411" s="129"/>
      <c r="I1411" s="13"/>
      <c r="J1411" s="24"/>
      <c r="K1411" s="24"/>
    </row>
    <row r="1412" spans="1:11" ht="25" customHeight="1" x14ac:dyDescent="0.35">
      <c r="A1412" s="1"/>
      <c r="B1412" s="1"/>
      <c r="C1412" s="1"/>
      <c r="D1412" s="1"/>
      <c r="E1412" s="13"/>
      <c r="F1412" s="13"/>
      <c r="G1412" s="13"/>
      <c r="H1412" s="129"/>
      <c r="I1412" s="13"/>
      <c r="J1412" s="24"/>
      <c r="K1412" s="24"/>
    </row>
    <row r="1413" spans="1:11" ht="25" customHeight="1" x14ac:dyDescent="0.35">
      <c r="A1413" s="1"/>
      <c r="B1413" s="1"/>
      <c r="C1413" s="1"/>
      <c r="D1413" s="1"/>
      <c r="E1413" s="13"/>
      <c r="F1413" s="13"/>
      <c r="G1413" s="13"/>
      <c r="H1413" s="129"/>
      <c r="I1413" s="13"/>
      <c r="J1413" s="24"/>
      <c r="K1413" s="24"/>
    </row>
    <row r="1414" spans="1:11" ht="25" customHeight="1" x14ac:dyDescent="0.35">
      <c r="A1414" s="1"/>
      <c r="B1414" s="1"/>
      <c r="C1414" s="1"/>
      <c r="D1414" s="1"/>
      <c r="E1414" s="13"/>
      <c r="F1414" s="13"/>
      <c r="G1414" s="13"/>
      <c r="H1414" s="129"/>
      <c r="I1414" s="13"/>
      <c r="J1414" s="24"/>
      <c r="K1414" s="24"/>
    </row>
    <row r="1415" spans="1:11" ht="25" customHeight="1" x14ac:dyDescent="0.35">
      <c r="A1415" s="1"/>
      <c r="B1415" s="1"/>
      <c r="C1415" s="1"/>
      <c r="D1415" s="1"/>
      <c r="E1415" s="13"/>
      <c r="F1415" s="13"/>
      <c r="G1415" s="13"/>
      <c r="H1415" s="129"/>
      <c r="I1415" s="13"/>
      <c r="J1415" s="24"/>
      <c r="K1415" s="24"/>
    </row>
    <row r="1416" spans="1:11" ht="25" customHeight="1" x14ac:dyDescent="0.35">
      <c r="A1416" s="1"/>
      <c r="B1416" s="1"/>
      <c r="C1416" s="1"/>
      <c r="D1416" s="1"/>
      <c r="E1416" s="13"/>
      <c r="F1416" s="13"/>
      <c r="G1416" s="13"/>
      <c r="H1416" s="129"/>
      <c r="I1416" s="13"/>
      <c r="J1416" s="24"/>
      <c r="K1416" s="24"/>
    </row>
    <row r="1417" spans="1:11" ht="25" customHeight="1" x14ac:dyDescent="0.35">
      <c r="A1417" s="1"/>
      <c r="B1417" s="1"/>
      <c r="C1417" s="1"/>
      <c r="D1417" s="1"/>
      <c r="E1417" s="13"/>
      <c r="F1417" s="13"/>
      <c r="G1417" s="13"/>
      <c r="H1417" s="129"/>
      <c r="I1417" s="13"/>
      <c r="J1417" s="24"/>
      <c r="K1417" s="24"/>
    </row>
    <row r="1418" spans="1:11" ht="25" customHeight="1" x14ac:dyDescent="0.35">
      <c r="A1418" s="1"/>
      <c r="B1418" s="1"/>
      <c r="C1418" s="1"/>
      <c r="D1418" s="1"/>
      <c r="E1418" s="13"/>
      <c r="F1418" s="13"/>
      <c r="G1418" s="13"/>
      <c r="H1418" s="129"/>
      <c r="I1418" s="13"/>
      <c r="J1418" s="24"/>
      <c r="K1418" s="24"/>
    </row>
    <row r="1419" spans="1:11" ht="25" customHeight="1" x14ac:dyDescent="0.35">
      <c r="A1419" s="1"/>
      <c r="B1419" s="1"/>
      <c r="C1419" s="1"/>
      <c r="D1419" s="1"/>
      <c r="E1419" s="13"/>
      <c r="F1419" s="13"/>
      <c r="G1419" s="13"/>
      <c r="H1419" s="129"/>
      <c r="I1419" s="13"/>
      <c r="J1419" s="24"/>
      <c r="K1419" s="24"/>
    </row>
    <row r="1420" spans="1:11" ht="25" customHeight="1" x14ac:dyDescent="0.35">
      <c r="A1420" s="1"/>
      <c r="B1420" s="1"/>
      <c r="C1420" s="1"/>
      <c r="D1420" s="1"/>
      <c r="E1420" s="13"/>
      <c r="F1420" s="13"/>
      <c r="G1420" s="13"/>
      <c r="H1420" s="129"/>
      <c r="I1420" s="13"/>
      <c r="J1420" s="24"/>
      <c r="K1420" s="24"/>
    </row>
    <row r="1421" spans="1:11" ht="25" customHeight="1" x14ac:dyDescent="0.35">
      <c r="A1421" s="1"/>
      <c r="B1421" s="1"/>
      <c r="C1421" s="1"/>
      <c r="D1421" s="1"/>
      <c r="E1421" s="13"/>
      <c r="F1421" s="13"/>
      <c r="G1421" s="13"/>
      <c r="H1421" s="129"/>
      <c r="I1421" s="13"/>
      <c r="J1421" s="24"/>
      <c r="K1421" s="24"/>
    </row>
    <row r="1422" spans="1:11" ht="25" customHeight="1" x14ac:dyDescent="0.35">
      <c r="A1422" s="1"/>
      <c r="B1422" s="1"/>
      <c r="C1422" s="1"/>
      <c r="D1422" s="1"/>
      <c r="E1422" s="13"/>
      <c r="F1422" s="13"/>
      <c r="G1422" s="13"/>
      <c r="H1422" s="129"/>
      <c r="I1422" s="13"/>
      <c r="J1422" s="24"/>
      <c r="K1422" s="24"/>
    </row>
    <row r="1423" spans="1:11" ht="25" customHeight="1" x14ac:dyDescent="0.35">
      <c r="A1423" s="1"/>
      <c r="B1423" s="1"/>
      <c r="C1423" s="1"/>
      <c r="D1423" s="1"/>
      <c r="E1423" s="13"/>
      <c r="F1423" s="13"/>
      <c r="G1423" s="13"/>
      <c r="H1423" s="129"/>
      <c r="I1423" s="13"/>
      <c r="J1423" s="24"/>
      <c r="K1423" s="24"/>
    </row>
    <row r="1424" spans="1:11" ht="25" customHeight="1" x14ac:dyDescent="0.35">
      <c r="A1424" s="1"/>
      <c r="B1424" s="1"/>
      <c r="C1424" s="1"/>
      <c r="D1424" s="1"/>
      <c r="E1424" s="13"/>
      <c r="F1424" s="13"/>
      <c r="G1424" s="13"/>
      <c r="H1424" s="129"/>
      <c r="I1424" s="13"/>
      <c r="J1424" s="24"/>
      <c r="K1424" s="24"/>
    </row>
    <row r="1425" spans="1:11" ht="25" customHeight="1" x14ac:dyDescent="0.35">
      <c r="A1425" s="1"/>
      <c r="B1425" s="1"/>
      <c r="C1425" s="1"/>
      <c r="D1425" s="1"/>
      <c r="E1425" s="13"/>
      <c r="F1425" s="13"/>
      <c r="G1425" s="13"/>
      <c r="H1425" s="129"/>
      <c r="I1425" s="13"/>
      <c r="J1425" s="24"/>
      <c r="K1425" s="24"/>
    </row>
    <row r="1426" spans="1:11" ht="25" customHeight="1" x14ac:dyDescent="0.35">
      <c r="A1426" s="1"/>
      <c r="B1426" s="1"/>
      <c r="C1426" s="1"/>
      <c r="D1426" s="1"/>
      <c r="E1426" s="13"/>
      <c r="F1426" s="13"/>
      <c r="G1426" s="13"/>
      <c r="H1426" s="129"/>
      <c r="I1426" s="13"/>
      <c r="J1426" s="24"/>
      <c r="K1426" s="24"/>
    </row>
    <row r="1427" spans="1:11" ht="25" customHeight="1" x14ac:dyDescent="0.35">
      <c r="A1427" s="1"/>
      <c r="B1427" s="1"/>
      <c r="C1427" s="1"/>
      <c r="D1427" s="1"/>
      <c r="E1427" s="13"/>
      <c r="F1427" s="13"/>
      <c r="G1427" s="13"/>
      <c r="H1427" s="129"/>
      <c r="I1427" s="13"/>
      <c r="J1427" s="24"/>
      <c r="K1427" s="24"/>
    </row>
    <row r="1428" spans="1:11" ht="25" customHeight="1" x14ac:dyDescent="0.35">
      <c r="A1428" s="1"/>
      <c r="B1428" s="1"/>
      <c r="C1428" s="1"/>
      <c r="D1428" s="1"/>
      <c r="E1428" s="13"/>
      <c r="F1428" s="13"/>
      <c r="G1428" s="13"/>
      <c r="H1428" s="129"/>
      <c r="I1428" s="13"/>
      <c r="J1428" s="24"/>
      <c r="K1428" s="24"/>
    </row>
    <row r="1429" spans="1:11" ht="25" customHeight="1" x14ac:dyDescent="0.35">
      <c r="A1429" s="1"/>
      <c r="B1429" s="1"/>
      <c r="C1429" s="1"/>
      <c r="D1429" s="1"/>
      <c r="E1429" s="13"/>
      <c r="F1429" s="13"/>
      <c r="G1429" s="13"/>
      <c r="H1429" s="129"/>
      <c r="I1429" s="13"/>
      <c r="J1429" s="24"/>
      <c r="K1429" s="24"/>
    </row>
    <row r="1430" spans="1:11" ht="25" customHeight="1" x14ac:dyDescent="0.35">
      <c r="A1430" s="1"/>
      <c r="B1430" s="1"/>
      <c r="C1430" s="1"/>
      <c r="D1430" s="1"/>
      <c r="E1430" s="13"/>
      <c r="F1430" s="13"/>
      <c r="G1430" s="13"/>
      <c r="H1430" s="129"/>
      <c r="I1430" s="13"/>
      <c r="J1430" s="24"/>
      <c r="K1430" s="24"/>
    </row>
    <row r="1431" spans="1:11" ht="25" customHeight="1" x14ac:dyDescent="0.35">
      <c r="A1431" s="1"/>
      <c r="B1431" s="1"/>
      <c r="C1431" s="1"/>
      <c r="D1431" s="1"/>
      <c r="E1431" s="13"/>
      <c r="F1431" s="13"/>
      <c r="G1431" s="13"/>
      <c r="H1431" s="129"/>
      <c r="I1431" s="13"/>
      <c r="J1431" s="24"/>
      <c r="K1431" s="24"/>
    </row>
    <row r="1432" spans="1:11" ht="25" customHeight="1" x14ac:dyDescent="0.35">
      <c r="A1432" s="1"/>
      <c r="B1432" s="1"/>
      <c r="C1432" s="1"/>
      <c r="D1432" s="1"/>
      <c r="E1432" s="13"/>
      <c r="F1432" s="13"/>
      <c r="G1432" s="13"/>
      <c r="H1432" s="129"/>
      <c r="I1432" s="13"/>
      <c r="J1432" s="24"/>
      <c r="K1432" s="24"/>
    </row>
    <row r="1433" spans="1:11" ht="25" customHeight="1" x14ac:dyDescent="0.35">
      <c r="A1433" s="1"/>
      <c r="B1433" s="1"/>
      <c r="C1433" s="1"/>
      <c r="D1433" s="1"/>
      <c r="E1433" s="13"/>
      <c r="F1433" s="13"/>
      <c r="G1433" s="13"/>
      <c r="H1433" s="129"/>
      <c r="I1433" s="13"/>
      <c r="J1433" s="24"/>
      <c r="K1433" s="24"/>
    </row>
    <row r="1434" spans="1:11" ht="25" customHeight="1" x14ac:dyDescent="0.35">
      <c r="A1434" s="1"/>
      <c r="B1434" s="1"/>
      <c r="C1434" s="1"/>
      <c r="D1434" s="1"/>
      <c r="E1434" s="13"/>
      <c r="F1434" s="13"/>
      <c r="G1434" s="13"/>
      <c r="H1434" s="129"/>
      <c r="I1434" s="13"/>
      <c r="J1434" s="24"/>
      <c r="K1434" s="24"/>
    </row>
    <row r="1435" spans="1:11" ht="25" customHeight="1" x14ac:dyDescent="0.35">
      <c r="A1435" s="1"/>
      <c r="B1435" s="1"/>
      <c r="C1435" s="1"/>
      <c r="D1435" s="1"/>
      <c r="E1435" s="13"/>
      <c r="F1435" s="13"/>
      <c r="G1435" s="13"/>
      <c r="H1435" s="129"/>
      <c r="I1435" s="13"/>
      <c r="J1435" s="24"/>
      <c r="K1435" s="24"/>
    </row>
    <row r="1436" spans="1:11" ht="25" customHeight="1" x14ac:dyDescent="0.35">
      <c r="A1436" s="1"/>
      <c r="B1436" s="1"/>
      <c r="C1436" s="1"/>
      <c r="D1436" s="1"/>
      <c r="E1436" s="13"/>
      <c r="F1436" s="13"/>
      <c r="G1436" s="13"/>
      <c r="H1436" s="129"/>
      <c r="I1436" s="13"/>
      <c r="J1436" s="24"/>
      <c r="K1436" s="24"/>
    </row>
    <row r="1437" spans="1:11" ht="25" customHeight="1" x14ac:dyDescent="0.35">
      <c r="A1437" s="1"/>
      <c r="B1437" s="1"/>
      <c r="C1437" s="1"/>
      <c r="D1437" s="1"/>
      <c r="E1437" s="13"/>
      <c r="F1437" s="13"/>
      <c r="G1437" s="13"/>
      <c r="H1437" s="129"/>
      <c r="I1437" s="13"/>
      <c r="J1437" s="24"/>
      <c r="K1437" s="24"/>
    </row>
    <row r="1438" spans="1:11" ht="25" customHeight="1" x14ac:dyDescent="0.35">
      <c r="A1438" s="1"/>
      <c r="B1438" s="1"/>
      <c r="C1438" s="1"/>
      <c r="D1438" s="1"/>
      <c r="E1438" s="13"/>
      <c r="F1438" s="13"/>
      <c r="G1438" s="13"/>
      <c r="H1438" s="129"/>
      <c r="I1438" s="13"/>
      <c r="J1438" s="24"/>
      <c r="K1438" s="24"/>
    </row>
    <row r="1439" spans="1:11" ht="25" customHeight="1" x14ac:dyDescent="0.35">
      <c r="A1439" s="1"/>
      <c r="B1439" s="1"/>
      <c r="C1439" s="1"/>
      <c r="D1439" s="1"/>
      <c r="E1439" s="13"/>
      <c r="F1439" s="13"/>
      <c r="G1439" s="13"/>
      <c r="H1439" s="129"/>
      <c r="I1439" s="13"/>
      <c r="J1439" s="24"/>
      <c r="K1439" s="24"/>
    </row>
    <row r="1440" spans="1:11" ht="25" customHeight="1" x14ac:dyDescent="0.35">
      <c r="A1440" s="1"/>
      <c r="B1440" s="1"/>
      <c r="C1440" s="1"/>
      <c r="D1440" s="1"/>
      <c r="E1440" s="13"/>
      <c r="F1440" s="13"/>
      <c r="G1440" s="13"/>
      <c r="H1440" s="129"/>
      <c r="I1440" s="13"/>
      <c r="J1440" s="24"/>
      <c r="K1440" s="24"/>
    </row>
    <row r="1441" spans="1:11" ht="25" customHeight="1" x14ac:dyDescent="0.35">
      <c r="A1441" s="1"/>
      <c r="B1441" s="1"/>
      <c r="C1441" s="1"/>
      <c r="D1441" s="1"/>
      <c r="E1441" s="13"/>
      <c r="F1441" s="13"/>
      <c r="G1441" s="13"/>
      <c r="H1441" s="129"/>
      <c r="I1441" s="13"/>
      <c r="J1441" s="24"/>
      <c r="K1441" s="24"/>
    </row>
    <row r="1442" spans="1:11" ht="25" customHeight="1" x14ac:dyDescent="0.35">
      <c r="A1442" s="1"/>
      <c r="B1442" s="1"/>
      <c r="C1442" s="1"/>
      <c r="D1442" s="1"/>
      <c r="E1442" s="13"/>
      <c r="F1442" s="13"/>
      <c r="G1442" s="13"/>
      <c r="H1442" s="129"/>
      <c r="I1442" s="13"/>
      <c r="J1442" s="24"/>
      <c r="K1442" s="24"/>
    </row>
    <row r="1443" spans="1:11" ht="25" customHeight="1" x14ac:dyDescent="0.35">
      <c r="A1443" s="1"/>
      <c r="B1443" s="1"/>
      <c r="C1443" s="1"/>
      <c r="D1443" s="1"/>
      <c r="E1443" s="13"/>
      <c r="F1443" s="13"/>
      <c r="G1443" s="13"/>
      <c r="H1443" s="129"/>
      <c r="I1443" s="13"/>
      <c r="J1443" s="24"/>
      <c r="K1443" s="24"/>
    </row>
    <row r="1444" spans="1:11" ht="25" customHeight="1" x14ac:dyDescent="0.35">
      <c r="A1444" s="1"/>
      <c r="B1444" s="1"/>
      <c r="C1444" s="1"/>
      <c r="D1444" s="1"/>
      <c r="E1444" s="13"/>
      <c r="F1444" s="13"/>
      <c r="G1444" s="13"/>
      <c r="H1444" s="129"/>
      <c r="I1444" s="13"/>
      <c r="J1444" s="24"/>
      <c r="K1444" s="24"/>
    </row>
    <row r="1445" spans="1:11" ht="25" customHeight="1" x14ac:dyDescent="0.35">
      <c r="A1445" s="1"/>
      <c r="B1445" s="1"/>
      <c r="C1445" s="1"/>
      <c r="D1445" s="1"/>
      <c r="E1445" s="13"/>
      <c r="F1445" s="13"/>
      <c r="G1445" s="13"/>
      <c r="H1445" s="129"/>
      <c r="I1445" s="13"/>
      <c r="J1445" s="24"/>
      <c r="K1445" s="24"/>
    </row>
    <row r="1446" spans="1:11" ht="25" customHeight="1" x14ac:dyDescent="0.35">
      <c r="A1446" s="1"/>
      <c r="B1446" s="1"/>
      <c r="C1446" s="1"/>
      <c r="D1446" s="1"/>
      <c r="E1446" s="13"/>
      <c r="F1446" s="13"/>
      <c r="G1446" s="13"/>
      <c r="H1446" s="129"/>
      <c r="I1446" s="13"/>
      <c r="J1446" s="24"/>
      <c r="K1446" s="24"/>
    </row>
    <row r="1447" spans="1:11" ht="25" customHeight="1" x14ac:dyDescent="0.35">
      <c r="A1447" s="1"/>
      <c r="B1447" s="1"/>
      <c r="C1447" s="1"/>
      <c r="D1447" s="1"/>
      <c r="E1447" s="13"/>
      <c r="F1447" s="13"/>
      <c r="G1447" s="13"/>
      <c r="H1447" s="129"/>
      <c r="I1447" s="13"/>
      <c r="J1447" s="24"/>
      <c r="K1447" s="24"/>
    </row>
    <row r="1448" spans="1:11" ht="25" customHeight="1" x14ac:dyDescent="0.35">
      <c r="A1448" s="1"/>
      <c r="B1448" s="1"/>
      <c r="C1448" s="1"/>
      <c r="D1448" s="1"/>
      <c r="E1448" s="13"/>
      <c r="F1448" s="13"/>
      <c r="G1448" s="13"/>
      <c r="H1448" s="129"/>
      <c r="I1448" s="13"/>
      <c r="J1448" s="24"/>
      <c r="K1448" s="24"/>
    </row>
    <row r="1449" spans="1:11" ht="25" customHeight="1" x14ac:dyDescent="0.35">
      <c r="A1449" s="1"/>
      <c r="B1449" s="1"/>
      <c r="C1449" s="1"/>
      <c r="D1449" s="1"/>
      <c r="E1449" s="13"/>
      <c r="F1449" s="13"/>
      <c r="G1449" s="13"/>
      <c r="H1449" s="129"/>
      <c r="I1449" s="13"/>
      <c r="J1449" s="24"/>
      <c r="K1449" s="24"/>
    </row>
    <row r="1450" spans="1:11" ht="25" customHeight="1" x14ac:dyDescent="0.35">
      <c r="A1450" s="1"/>
      <c r="B1450" s="1"/>
      <c r="C1450" s="1"/>
      <c r="D1450" s="1"/>
      <c r="E1450" s="13"/>
      <c r="F1450" s="13"/>
      <c r="G1450" s="13"/>
      <c r="H1450" s="129"/>
      <c r="I1450" s="13"/>
      <c r="J1450" s="24"/>
      <c r="K1450" s="24"/>
    </row>
    <row r="1451" spans="1:11" ht="25" customHeight="1" x14ac:dyDescent="0.35">
      <c r="A1451" s="1"/>
      <c r="B1451" s="1"/>
      <c r="C1451" s="1"/>
      <c r="D1451" s="1"/>
      <c r="E1451" s="13"/>
      <c r="F1451" s="13"/>
      <c r="G1451" s="13"/>
      <c r="H1451" s="129"/>
      <c r="I1451" s="13"/>
      <c r="J1451" s="24"/>
      <c r="K1451" s="24"/>
    </row>
    <row r="1452" spans="1:11" ht="25" customHeight="1" x14ac:dyDescent="0.35">
      <c r="A1452" s="1"/>
      <c r="B1452" s="1"/>
      <c r="C1452" s="1"/>
      <c r="D1452" s="1"/>
      <c r="E1452" s="13"/>
      <c r="F1452" s="13"/>
      <c r="G1452" s="13"/>
      <c r="H1452" s="129"/>
      <c r="I1452" s="13"/>
      <c r="J1452" s="24"/>
      <c r="K1452" s="24"/>
    </row>
    <row r="1453" spans="1:11" ht="25" customHeight="1" x14ac:dyDescent="0.35">
      <c r="A1453" s="1"/>
      <c r="B1453" s="1"/>
      <c r="C1453" s="1"/>
      <c r="D1453" s="1"/>
      <c r="E1453" s="13"/>
      <c r="F1453" s="13"/>
      <c r="G1453" s="13"/>
      <c r="H1453" s="129"/>
      <c r="I1453" s="13"/>
      <c r="J1453" s="24"/>
      <c r="K1453" s="24"/>
    </row>
    <row r="1454" spans="1:11" ht="25" customHeight="1" x14ac:dyDescent="0.35">
      <c r="A1454" s="1"/>
      <c r="B1454" s="1"/>
      <c r="C1454" s="1"/>
      <c r="D1454" s="1"/>
      <c r="E1454" s="13"/>
      <c r="F1454" s="13"/>
      <c r="G1454" s="13"/>
      <c r="H1454" s="129"/>
      <c r="I1454" s="13"/>
      <c r="J1454" s="24"/>
      <c r="K1454" s="24"/>
    </row>
    <row r="1455" spans="1:11" ht="25" customHeight="1" x14ac:dyDescent="0.35">
      <c r="A1455" s="1"/>
      <c r="B1455" s="1"/>
      <c r="C1455" s="1"/>
      <c r="D1455" s="1"/>
      <c r="E1455" s="13"/>
      <c r="F1455" s="13"/>
      <c r="G1455" s="13"/>
      <c r="H1455" s="129"/>
      <c r="I1455" s="13"/>
      <c r="J1455" s="24"/>
      <c r="K1455" s="24"/>
    </row>
    <row r="1456" spans="1:11" ht="25" customHeight="1" x14ac:dyDescent="0.35">
      <c r="A1456" s="1"/>
      <c r="B1456" s="1"/>
      <c r="C1456" s="1"/>
      <c r="D1456" s="1"/>
      <c r="E1456" s="13"/>
      <c r="F1456" s="13"/>
      <c r="G1456" s="13"/>
      <c r="H1456" s="129"/>
      <c r="I1456" s="13"/>
      <c r="J1456" s="24"/>
      <c r="K1456" s="24"/>
    </row>
    <row r="1457" spans="1:11" ht="25" customHeight="1" x14ac:dyDescent="0.35">
      <c r="A1457" s="1"/>
      <c r="B1457" s="1"/>
      <c r="C1457" s="1"/>
      <c r="D1457" s="1"/>
      <c r="E1457" s="13"/>
      <c r="F1457" s="13"/>
      <c r="G1457" s="13"/>
      <c r="H1457" s="129"/>
      <c r="I1457" s="13"/>
      <c r="J1457" s="24"/>
      <c r="K1457" s="24"/>
    </row>
    <row r="1458" spans="1:11" ht="25" customHeight="1" x14ac:dyDescent="0.35">
      <c r="A1458" s="1"/>
      <c r="B1458" s="1"/>
      <c r="C1458" s="1"/>
      <c r="D1458" s="1"/>
      <c r="E1458" s="13"/>
      <c r="F1458" s="13"/>
      <c r="G1458" s="13"/>
      <c r="H1458" s="129"/>
      <c r="I1458" s="13"/>
      <c r="J1458" s="24"/>
      <c r="K1458" s="24"/>
    </row>
    <row r="1459" spans="1:11" ht="25" customHeight="1" x14ac:dyDescent="0.35">
      <c r="A1459" s="1"/>
      <c r="B1459" s="1"/>
      <c r="C1459" s="1"/>
      <c r="D1459" s="1"/>
      <c r="E1459" s="13"/>
      <c r="F1459" s="13"/>
      <c r="G1459" s="13"/>
      <c r="H1459" s="129"/>
      <c r="I1459" s="13"/>
      <c r="J1459" s="24"/>
      <c r="K1459" s="24"/>
    </row>
    <row r="1460" spans="1:11" ht="25" customHeight="1" x14ac:dyDescent="0.35">
      <c r="A1460" s="1"/>
      <c r="B1460" s="1"/>
      <c r="C1460" s="1"/>
      <c r="D1460" s="1"/>
      <c r="E1460" s="13"/>
      <c r="F1460" s="13"/>
      <c r="G1460" s="13"/>
      <c r="H1460" s="129"/>
      <c r="I1460" s="13"/>
      <c r="J1460" s="24"/>
      <c r="K1460" s="24"/>
    </row>
    <row r="1461" spans="1:11" ht="25" customHeight="1" x14ac:dyDescent="0.35">
      <c r="A1461" s="1"/>
      <c r="B1461" s="1"/>
      <c r="C1461" s="1"/>
      <c r="D1461" s="1"/>
      <c r="E1461" s="13"/>
      <c r="F1461" s="13"/>
      <c r="G1461" s="13"/>
      <c r="H1461" s="129"/>
      <c r="I1461" s="13"/>
      <c r="J1461" s="24"/>
      <c r="K1461" s="24"/>
    </row>
    <row r="1462" spans="1:11" ht="25" customHeight="1" x14ac:dyDescent="0.35">
      <c r="A1462" s="1"/>
      <c r="B1462" s="1"/>
      <c r="C1462" s="1"/>
      <c r="D1462" s="1"/>
      <c r="E1462" s="13"/>
      <c r="F1462" s="13"/>
      <c r="G1462" s="13"/>
      <c r="H1462" s="129"/>
      <c r="I1462" s="13"/>
      <c r="J1462" s="24"/>
      <c r="K1462" s="24"/>
    </row>
    <row r="1463" spans="1:11" ht="25" customHeight="1" x14ac:dyDescent="0.35">
      <c r="A1463" s="1"/>
      <c r="B1463" s="1"/>
      <c r="C1463" s="1"/>
      <c r="D1463" s="1"/>
      <c r="E1463" s="13"/>
      <c r="F1463" s="13"/>
      <c r="G1463" s="13"/>
      <c r="H1463" s="129"/>
      <c r="I1463" s="13"/>
      <c r="J1463" s="24"/>
      <c r="K1463" s="24"/>
    </row>
    <row r="1464" spans="1:11" ht="25" customHeight="1" x14ac:dyDescent="0.35">
      <c r="A1464" s="1"/>
      <c r="B1464" s="1"/>
      <c r="C1464" s="1"/>
      <c r="D1464" s="1"/>
      <c r="E1464" s="13"/>
      <c r="F1464" s="13"/>
      <c r="G1464" s="13"/>
      <c r="H1464" s="129"/>
      <c r="I1464" s="13"/>
      <c r="J1464" s="24"/>
      <c r="K1464" s="24"/>
    </row>
    <row r="1465" spans="1:11" ht="25" customHeight="1" x14ac:dyDescent="0.35">
      <c r="A1465" s="1"/>
      <c r="B1465" s="1"/>
      <c r="C1465" s="1"/>
      <c r="D1465" s="1"/>
      <c r="E1465" s="13"/>
      <c r="F1465" s="13"/>
      <c r="G1465" s="13"/>
      <c r="H1465" s="129"/>
      <c r="I1465" s="13"/>
      <c r="J1465" s="24"/>
      <c r="K1465" s="24"/>
    </row>
    <row r="1466" spans="1:11" ht="25" customHeight="1" x14ac:dyDescent="0.35">
      <c r="A1466" s="1"/>
      <c r="B1466" s="1"/>
      <c r="C1466" s="1"/>
      <c r="D1466" s="1"/>
      <c r="E1466" s="13"/>
      <c r="F1466" s="13"/>
      <c r="G1466" s="13"/>
      <c r="H1466" s="129"/>
      <c r="I1466" s="13"/>
      <c r="J1466" s="24"/>
      <c r="K1466" s="24"/>
    </row>
    <row r="1467" spans="1:11" ht="25" customHeight="1" x14ac:dyDescent="0.35">
      <c r="A1467" s="1"/>
      <c r="B1467" s="1"/>
      <c r="C1467" s="1"/>
      <c r="D1467" s="1"/>
      <c r="E1467" s="13"/>
      <c r="F1467" s="13"/>
      <c r="G1467" s="13"/>
      <c r="H1467" s="129"/>
      <c r="I1467" s="13"/>
      <c r="J1467" s="24"/>
      <c r="K1467" s="24"/>
    </row>
    <row r="1468" spans="1:11" ht="25" customHeight="1" x14ac:dyDescent="0.35">
      <c r="A1468" s="1"/>
      <c r="B1468" s="1"/>
      <c r="C1468" s="1"/>
      <c r="D1468" s="1"/>
      <c r="E1468" s="13"/>
      <c r="F1468" s="13"/>
      <c r="G1468" s="13"/>
      <c r="H1468" s="129"/>
      <c r="I1468" s="13"/>
      <c r="J1468" s="24"/>
      <c r="K1468" s="24"/>
    </row>
    <row r="1469" spans="1:11" ht="25" customHeight="1" x14ac:dyDescent="0.35">
      <c r="A1469" s="1"/>
      <c r="B1469" s="1"/>
      <c r="C1469" s="1"/>
      <c r="D1469" s="1"/>
      <c r="E1469" s="13"/>
      <c r="F1469" s="13"/>
      <c r="G1469" s="13"/>
      <c r="H1469" s="129"/>
      <c r="I1469" s="13"/>
      <c r="J1469" s="24"/>
      <c r="K1469" s="24"/>
    </row>
    <row r="1470" spans="1:11" ht="25" customHeight="1" x14ac:dyDescent="0.35">
      <c r="A1470" s="1"/>
      <c r="B1470" s="1"/>
      <c r="C1470" s="1"/>
      <c r="D1470" s="1"/>
      <c r="E1470" s="13"/>
      <c r="F1470" s="13"/>
      <c r="G1470" s="13"/>
      <c r="H1470" s="129"/>
      <c r="I1470" s="13"/>
      <c r="J1470" s="24"/>
      <c r="K1470" s="24"/>
    </row>
    <row r="1471" spans="1:11" ht="25" customHeight="1" x14ac:dyDescent="0.35">
      <c r="A1471" s="1"/>
      <c r="B1471" s="1"/>
      <c r="C1471" s="1"/>
      <c r="D1471" s="1"/>
      <c r="E1471" s="13"/>
      <c r="F1471" s="13"/>
      <c r="G1471" s="13"/>
      <c r="H1471" s="129"/>
      <c r="I1471" s="13"/>
      <c r="J1471" s="24"/>
      <c r="K1471" s="24"/>
    </row>
    <row r="1472" spans="1:11" ht="25" customHeight="1" x14ac:dyDescent="0.35">
      <c r="A1472" s="1"/>
      <c r="B1472" s="1"/>
      <c r="C1472" s="1"/>
      <c r="D1472" s="1"/>
      <c r="E1472" s="13"/>
      <c r="F1472" s="13"/>
      <c r="G1472" s="13"/>
      <c r="H1472" s="129"/>
      <c r="I1472" s="13"/>
      <c r="J1472" s="24"/>
      <c r="K1472" s="24"/>
    </row>
    <row r="1473" spans="1:11" ht="25" customHeight="1" x14ac:dyDescent="0.35">
      <c r="A1473" s="1"/>
      <c r="B1473" s="1"/>
      <c r="C1473" s="1"/>
      <c r="D1473" s="1"/>
      <c r="E1473" s="13"/>
      <c r="F1473" s="13"/>
      <c r="G1473" s="13"/>
      <c r="H1473" s="129"/>
      <c r="I1473" s="13"/>
      <c r="J1473" s="24"/>
      <c r="K1473" s="24"/>
    </row>
    <row r="1474" spans="1:11" ht="25" customHeight="1" x14ac:dyDescent="0.35">
      <c r="A1474" s="1"/>
      <c r="B1474" s="1"/>
      <c r="C1474" s="1"/>
      <c r="D1474" s="1"/>
      <c r="E1474" s="13"/>
      <c r="F1474" s="13"/>
      <c r="G1474" s="13"/>
      <c r="H1474" s="129"/>
      <c r="I1474" s="13"/>
      <c r="J1474" s="24"/>
      <c r="K1474" s="24"/>
    </row>
    <row r="1475" spans="1:11" ht="25" customHeight="1" x14ac:dyDescent="0.35">
      <c r="A1475" s="1"/>
      <c r="B1475" s="1"/>
      <c r="C1475" s="1"/>
      <c r="D1475" s="1"/>
      <c r="E1475" s="13"/>
      <c r="F1475" s="13"/>
      <c r="G1475" s="13"/>
      <c r="H1475" s="129"/>
      <c r="I1475" s="13"/>
      <c r="J1475" s="24"/>
      <c r="K1475" s="24"/>
    </row>
    <row r="1476" spans="1:11" ht="25" customHeight="1" x14ac:dyDescent="0.35">
      <c r="A1476" s="1"/>
      <c r="B1476" s="1"/>
      <c r="C1476" s="1"/>
      <c r="D1476" s="1"/>
      <c r="E1476" s="13"/>
      <c r="F1476" s="13"/>
      <c r="G1476" s="13"/>
      <c r="H1476" s="129"/>
      <c r="I1476" s="13"/>
      <c r="J1476" s="24"/>
      <c r="K1476" s="24"/>
    </row>
    <row r="1477" spans="1:11" ht="25" customHeight="1" x14ac:dyDescent="0.35">
      <c r="A1477" s="1"/>
      <c r="B1477" s="1"/>
      <c r="C1477" s="1"/>
      <c r="D1477" s="1"/>
      <c r="E1477" s="13"/>
      <c r="F1477" s="13"/>
      <c r="G1477" s="13"/>
      <c r="H1477" s="129"/>
      <c r="I1477" s="13"/>
      <c r="J1477" s="24"/>
      <c r="K1477" s="24"/>
    </row>
    <row r="1478" spans="1:11" ht="25" customHeight="1" x14ac:dyDescent="0.35">
      <c r="A1478" s="1"/>
      <c r="B1478" s="1"/>
      <c r="C1478" s="1"/>
      <c r="D1478" s="1"/>
      <c r="E1478" s="13"/>
      <c r="F1478" s="13"/>
      <c r="G1478" s="13"/>
      <c r="H1478" s="129"/>
      <c r="I1478" s="13"/>
      <c r="J1478" s="24"/>
      <c r="K1478" s="24"/>
    </row>
    <row r="1479" spans="1:11" ht="25" customHeight="1" x14ac:dyDescent="0.35">
      <c r="A1479" s="1"/>
      <c r="B1479" s="1"/>
      <c r="C1479" s="1"/>
      <c r="D1479" s="1"/>
      <c r="E1479" s="13"/>
      <c r="F1479" s="13"/>
      <c r="G1479" s="13"/>
      <c r="H1479" s="129"/>
      <c r="I1479" s="13"/>
      <c r="J1479" s="24"/>
      <c r="K1479" s="24"/>
    </row>
    <row r="1480" spans="1:11" ht="25" customHeight="1" x14ac:dyDescent="0.35">
      <c r="A1480" s="1"/>
      <c r="B1480" s="1"/>
      <c r="C1480" s="1"/>
      <c r="D1480" s="1"/>
      <c r="E1480" s="13"/>
      <c r="F1480" s="13"/>
      <c r="G1480" s="13"/>
      <c r="H1480" s="129"/>
      <c r="I1480" s="13"/>
      <c r="J1480" s="24"/>
      <c r="K1480" s="24"/>
    </row>
    <row r="1481" spans="1:11" ht="25" customHeight="1" x14ac:dyDescent="0.35">
      <c r="A1481" s="1"/>
      <c r="B1481" s="1"/>
      <c r="C1481" s="1"/>
      <c r="D1481" s="1"/>
      <c r="E1481" s="13"/>
      <c r="F1481" s="13"/>
      <c r="G1481" s="13"/>
      <c r="H1481" s="129"/>
      <c r="I1481" s="13"/>
      <c r="J1481" s="24"/>
      <c r="K1481" s="24"/>
    </row>
    <row r="1482" spans="1:11" ht="25" customHeight="1" x14ac:dyDescent="0.35">
      <c r="A1482" s="1"/>
      <c r="B1482" s="1"/>
      <c r="C1482" s="1"/>
      <c r="D1482" s="1"/>
      <c r="E1482" s="13"/>
      <c r="F1482" s="13"/>
      <c r="G1482" s="13"/>
      <c r="H1482" s="129"/>
      <c r="I1482" s="13"/>
      <c r="J1482" s="24"/>
      <c r="K1482" s="24"/>
    </row>
    <row r="1483" spans="1:11" ht="25" customHeight="1" x14ac:dyDescent="0.35">
      <c r="A1483" s="1"/>
      <c r="B1483" s="1"/>
      <c r="C1483" s="1"/>
      <c r="D1483" s="1"/>
      <c r="E1483" s="13"/>
      <c r="F1483" s="13"/>
      <c r="G1483" s="13"/>
      <c r="H1483" s="129"/>
      <c r="I1483" s="13"/>
      <c r="J1483" s="24"/>
      <c r="K1483" s="24"/>
    </row>
    <row r="1484" spans="1:11" ht="25" customHeight="1" x14ac:dyDescent="0.35">
      <c r="A1484" s="1"/>
      <c r="B1484" s="1"/>
      <c r="C1484" s="1"/>
      <c r="D1484" s="1"/>
      <c r="E1484" s="13"/>
      <c r="F1484" s="13"/>
      <c r="G1484" s="13"/>
      <c r="H1484" s="129"/>
      <c r="I1484" s="13"/>
      <c r="J1484" s="24"/>
      <c r="K1484" s="24"/>
    </row>
    <row r="1485" spans="1:11" ht="25" customHeight="1" x14ac:dyDescent="0.35">
      <c r="A1485" s="1"/>
      <c r="B1485" s="1"/>
      <c r="C1485" s="1"/>
      <c r="D1485" s="1"/>
      <c r="E1485" s="13"/>
      <c r="F1485" s="13"/>
      <c r="G1485" s="13"/>
      <c r="H1485" s="129"/>
      <c r="I1485" s="13"/>
      <c r="J1485" s="24"/>
      <c r="K1485" s="24"/>
    </row>
    <row r="1486" spans="1:11" ht="25" customHeight="1" x14ac:dyDescent="0.35">
      <c r="A1486" s="1"/>
      <c r="B1486" s="1"/>
      <c r="C1486" s="1"/>
      <c r="D1486" s="1"/>
      <c r="E1486" s="13"/>
      <c r="F1486" s="13"/>
      <c r="G1486" s="13"/>
      <c r="H1486" s="129"/>
      <c r="I1486" s="13"/>
      <c r="J1486" s="24"/>
      <c r="K1486" s="24"/>
    </row>
    <row r="1487" spans="1:11" ht="25" customHeight="1" x14ac:dyDescent="0.35">
      <c r="A1487" s="1"/>
      <c r="B1487" s="1"/>
      <c r="C1487" s="1"/>
      <c r="D1487" s="1"/>
      <c r="E1487" s="13"/>
      <c r="F1487" s="13"/>
      <c r="G1487" s="13"/>
      <c r="H1487" s="129"/>
      <c r="I1487" s="13"/>
      <c r="J1487" s="24"/>
      <c r="K1487" s="24"/>
    </row>
    <row r="1488" spans="1:11" ht="25" customHeight="1" x14ac:dyDescent="0.35">
      <c r="A1488" s="1"/>
      <c r="B1488" s="1"/>
      <c r="C1488" s="1"/>
      <c r="D1488" s="1"/>
      <c r="E1488" s="13"/>
      <c r="F1488" s="13"/>
      <c r="G1488" s="13"/>
      <c r="H1488" s="129"/>
      <c r="I1488" s="13"/>
      <c r="J1488" s="24"/>
      <c r="K1488" s="24"/>
    </row>
    <row r="1489" spans="1:11" ht="25" customHeight="1" x14ac:dyDescent="0.35">
      <c r="A1489" s="1"/>
      <c r="B1489" s="1"/>
      <c r="C1489" s="1"/>
      <c r="D1489" s="1"/>
      <c r="E1489" s="13"/>
      <c r="F1489" s="13"/>
      <c r="G1489" s="13"/>
      <c r="H1489" s="129"/>
      <c r="I1489" s="13"/>
      <c r="J1489" s="24"/>
      <c r="K1489" s="24"/>
    </row>
    <row r="1490" spans="1:11" ht="25" customHeight="1" x14ac:dyDescent="0.35">
      <c r="A1490" s="1"/>
      <c r="B1490" s="1"/>
      <c r="C1490" s="1"/>
      <c r="D1490" s="1"/>
      <c r="E1490" s="13"/>
      <c r="F1490" s="13"/>
      <c r="G1490" s="13"/>
      <c r="H1490" s="129"/>
      <c r="I1490" s="13"/>
      <c r="J1490" s="24"/>
      <c r="K1490" s="24"/>
    </row>
    <row r="1491" spans="1:11" ht="25" customHeight="1" x14ac:dyDescent="0.35">
      <c r="A1491" s="1"/>
      <c r="B1491" s="1"/>
      <c r="C1491" s="1"/>
      <c r="D1491" s="1"/>
      <c r="E1491" s="13"/>
      <c r="F1491" s="13"/>
      <c r="G1491" s="13"/>
      <c r="H1491" s="129"/>
      <c r="I1491" s="13"/>
      <c r="J1491" s="24"/>
      <c r="K1491" s="24"/>
    </row>
    <row r="1492" spans="1:11" ht="25" customHeight="1" x14ac:dyDescent="0.35">
      <c r="A1492" s="1"/>
      <c r="B1492" s="1"/>
      <c r="C1492" s="1"/>
      <c r="D1492" s="1"/>
      <c r="E1492" s="13"/>
      <c r="F1492" s="13"/>
      <c r="G1492" s="13"/>
      <c r="H1492" s="129"/>
      <c r="I1492" s="13"/>
      <c r="J1492" s="24"/>
      <c r="K1492" s="24"/>
    </row>
    <row r="1493" spans="1:11" ht="25" customHeight="1" x14ac:dyDescent="0.35">
      <c r="A1493" s="1"/>
      <c r="B1493" s="1"/>
      <c r="C1493" s="1"/>
      <c r="D1493" s="1"/>
      <c r="E1493" s="13"/>
      <c r="F1493" s="13"/>
      <c r="G1493" s="13"/>
      <c r="H1493" s="129"/>
      <c r="I1493" s="13"/>
      <c r="J1493" s="24"/>
      <c r="K1493" s="24"/>
    </row>
    <row r="1494" spans="1:11" ht="25" customHeight="1" x14ac:dyDescent="0.35">
      <c r="A1494" s="1"/>
      <c r="B1494" s="1"/>
      <c r="C1494" s="1"/>
      <c r="D1494" s="1"/>
      <c r="E1494" s="13"/>
      <c r="F1494" s="13"/>
      <c r="G1494" s="13"/>
      <c r="H1494" s="129"/>
      <c r="I1494" s="13"/>
      <c r="J1494" s="24"/>
      <c r="K1494" s="24"/>
    </row>
    <row r="1495" spans="1:11" ht="25" customHeight="1" x14ac:dyDescent="0.35">
      <c r="A1495" s="1"/>
      <c r="B1495" s="1"/>
      <c r="C1495" s="1"/>
      <c r="D1495" s="1"/>
      <c r="E1495" s="13"/>
      <c r="F1495" s="13"/>
      <c r="G1495" s="13"/>
      <c r="H1495" s="129"/>
      <c r="I1495" s="13"/>
      <c r="J1495" s="24"/>
      <c r="K1495" s="24"/>
    </row>
    <row r="1496" spans="1:11" ht="25" customHeight="1" x14ac:dyDescent="0.35">
      <c r="A1496" s="1"/>
      <c r="B1496" s="1"/>
      <c r="C1496" s="1"/>
      <c r="D1496" s="1"/>
      <c r="E1496" s="13"/>
      <c r="F1496" s="13"/>
      <c r="G1496" s="13"/>
      <c r="H1496" s="129"/>
      <c r="I1496" s="13"/>
      <c r="J1496" s="24"/>
      <c r="K1496" s="24"/>
    </row>
    <row r="1497" spans="1:11" ht="25" customHeight="1" x14ac:dyDescent="0.35">
      <c r="A1497" s="1"/>
      <c r="B1497" s="1"/>
      <c r="C1497" s="1"/>
      <c r="D1497" s="1"/>
      <c r="E1497" s="13"/>
      <c r="F1497" s="13"/>
      <c r="G1497" s="13"/>
      <c r="H1497" s="129"/>
      <c r="I1497" s="13"/>
      <c r="J1497" s="24"/>
      <c r="K1497" s="24"/>
    </row>
    <row r="1498" spans="1:11" ht="25" customHeight="1" x14ac:dyDescent="0.35">
      <c r="A1498" s="1"/>
      <c r="B1498" s="1"/>
      <c r="C1498" s="1"/>
      <c r="D1498" s="1"/>
      <c r="E1498" s="13"/>
      <c r="F1498" s="13"/>
      <c r="G1498" s="13"/>
      <c r="H1498" s="129"/>
      <c r="I1498" s="13"/>
      <c r="J1498" s="24"/>
      <c r="K1498" s="24"/>
    </row>
    <row r="1499" spans="1:11" ht="25" customHeight="1" x14ac:dyDescent="0.35">
      <c r="A1499" s="1"/>
      <c r="B1499" s="1"/>
      <c r="C1499" s="1"/>
      <c r="D1499" s="1"/>
      <c r="E1499" s="13"/>
      <c r="F1499" s="13"/>
      <c r="G1499" s="13"/>
      <c r="H1499" s="129"/>
      <c r="I1499" s="13"/>
      <c r="J1499" s="24"/>
      <c r="K1499" s="24"/>
    </row>
    <row r="1500" spans="1:11" ht="25" customHeight="1" x14ac:dyDescent="0.35">
      <c r="A1500" s="1"/>
      <c r="B1500" s="1"/>
      <c r="C1500" s="1"/>
      <c r="D1500" s="1"/>
      <c r="E1500" s="13"/>
      <c r="F1500" s="13"/>
      <c r="G1500" s="13"/>
      <c r="H1500" s="129"/>
      <c r="I1500" s="13"/>
      <c r="J1500" s="24"/>
      <c r="K1500" s="24"/>
    </row>
    <row r="1501" spans="1:11" ht="25" customHeight="1" x14ac:dyDescent="0.35">
      <c r="A1501" s="1"/>
      <c r="B1501" s="1"/>
      <c r="C1501" s="1"/>
      <c r="D1501" s="1"/>
      <c r="E1501" s="13"/>
      <c r="F1501" s="13"/>
      <c r="G1501" s="13"/>
      <c r="H1501" s="129"/>
      <c r="I1501" s="13"/>
      <c r="J1501" s="24"/>
      <c r="K1501" s="24"/>
    </row>
    <row r="1502" spans="1:11" ht="25" customHeight="1" x14ac:dyDescent="0.35">
      <c r="A1502" s="1"/>
      <c r="B1502" s="1"/>
      <c r="C1502" s="1"/>
      <c r="D1502" s="1"/>
      <c r="E1502" s="13"/>
      <c r="F1502" s="13"/>
      <c r="G1502" s="13"/>
      <c r="H1502" s="129"/>
      <c r="I1502" s="13"/>
      <c r="J1502" s="24"/>
      <c r="K1502" s="24"/>
    </row>
    <row r="1503" spans="1:11" ht="25" customHeight="1" x14ac:dyDescent="0.35">
      <c r="A1503" s="1"/>
      <c r="B1503" s="1"/>
      <c r="C1503" s="1"/>
      <c r="D1503" s="1"/>
      <c r="E1503" s="13"/>
      <c r="F1503" s="13"/>
      <c r="G1503" s="13"/>
      <c r="H1503" s="129"/>
      <c r="I1503" s="13"/>
      <c r="J1503" s="24"/>
      <c r="K1503" s="24"/>
    </row>
    <row r="1504" spans="1:11" ht="25" customHeight="1" x14ac:dyDescent="0.35">
      <c r="A1504" s="1"/>
      <c r="B1504" s="1"/>
      <c r="C1504" s="1"/>
      <c r="D1504" s="1"/>
      <c r="E1504" s="13"/>
      <c r="F1504" s="13"/>
      <c r="G1504" s="13"/>
      <c r="H1504" s="129"/>
      <c r="I1504" s="13"/>
      <c r="J1504" s="24"/>
      <c r="K1504" s="24"/>
    </row>
    <row r="1505" spans="1:11" ht="25" customHeight="1" x14ac:dyDescent="0.35">
      <c r="A1505" s="1"/>
      <c r="B1505" s="1"/>
      <c r="C1505" s="1"/>
      <c r="D1505" s="1"/>
      <c r="E1505" s="13"/>
      <c r="F1505" s="13"/>
      <c r="G1505" s="13"/>
      <c r="H1505" s="129"/>
      <c r="I1505" s="13"/>
      <c r="J1505" s="24"/>
      <c r="K1505" s="24"/>
    </row>
    <row r="1506" spans="1:11" ht="25" customHeight="1" x14ac:dyDescent="0.35">
      <c r="A1506" s="1"/>
      <c r="B1506" s="1"/>
      <c r="C1506" s="1"/>
      <c r="D1506" s="1"/>
      <c r="E1506" s="13"/>
      <c r="F1506" s="13"/>
      <c r="G1506" s="13"/>
      <c r="H1506" s="129"/>
      <c r="I1506" s="13"/>
      <c r="J1506" s="24"/>
      <c r="K1506" s="24"/>
    </row>
    <row r="1507" spans="1:11" ht="25" customHeight="1" x14ac:dyDescent="0.35">
      <c r="A1507" s="1"/>
      <c r="B1507" s="1"/>
      <c r="C1507" s="1"/>
      <c r="D1507" s="1"/>
      <c r="E1507" s="13"/>
      <c r="F1507" s="13"/>
      <c r="G1507" s="13"/>
      <c r="H1507" s="129"/>
      <c r="I1507" s="13"/>
      <c r="J1507" s="24"/>
      <c r="K1507" s="24"/>
    </row>
    <row r="1508" spans="1:11" ht="25" customHeight="1" x14ac:dyDescent="0.35">
      <c r="A1508" s="1"/>
      <c r="B1508" s="1"/>
      <c r="C1508" s="1"/>
      <c r="D1508" s="1"/>
      <c r="E1508" s="13"/>
      <c r="F1508" s="13"/>
      <c r="G1508" s="13"/>
      <c r="H1508" s="129"/>
      <c r="I1508" s="13"/>
      <c r="J1508" s="24"/>
      <c r="K1508" s="24"/>
    </row>
    <row r="1509" spans="1:11" ht="25" customHeight="1" x14ac:dyDescent="0.35">
      <c r="A1509" s="1"/>
      <c r="B1509" s="1"/>
      <c r="C1509" s="1"/>
      <c r="D1509" s="1"/>
      <c r="E1509" s="13"/>
      <c r="F1509" s="13"/>
      <c r="G1509" s="13"/>
      <c r="H1509" s="129"/>
      <c r="I1509" s="13"/>
      <c r="J1509" s="24"/>
      <c r="K1509" s="24"/>
    </row>
    <row r="1510" spans="1:11" ht="25" customHeight="1" x14ac:dyDescent="0.35">
      <c r="A1510" s="1"/>
      <c r="B1510" s="1"/>
      <c r="C1510" s="1"/>
      <c r="D1510" s="1"/>
      <c r="E1510" s="13"/>
      <c r="F1510" s="13"/>
      <c r="G1510" s="13"/>
      <c r="H1510" s="129"/>
      <c r="I1510" s="13"/>
      <c r="J1510" s="24"/>
      <c r="K1510" s="24"/>
    </row>
    <row r="1511" spans="1:11" ht="25" customHeight="1" x14ac:dyDescent="0.35">
      <c r="A1511" s="1"/>
      <c r="B1511" s="1"/>
      <c r="C1511" s="1"/>
      <c r="D1511" s="1"/>
      <c r="E1511" s="13"/>
      <c r="F1511" s="13"/>
      <c r="G1511" s="13"/>
      <c r="H1511" s="129"/>
      <c r="I1511" s="13"/>
      <c r="J1511" s="24"/>
      <c r="K1511" s="24"/>
    </row>
    <row r="1512" spans="1:11" ht="25" customHeight="1" x14ac:dyDescent="0.35">
      <c r="A1512" s="1"/>
      <c r="B1512" s="1"/>
      <c r="C1512" s="1"/>
      <c r="D1512" s="1"/>
      <c r="E1512" s="13"/>
      <c r="F1512" s="13"/>
      <c r="G1512" s="13"/>
      <c r="H1512" s="129"/>
      <c r="I1512" s="13"/>
      <c r="J1512" s="24"/>
      <c r="K1512" s="24"/>
    </row>
    <row r="1513" spans="1:11" ht="25" customHeight="1" x14ac:dyDescent="0.35">
      <c r="A1513" s="1"/>
      <c r="B1513" s="1"/>
      <c r="C1513" s="1"/>
      <c r="D1513" s="1"/>
      <c r="E1513" s="13"/>
      <c r="F1513" s="13"/>
      <c r="G1513" s="13"/>
      <c r="H1513" s="129"/>
      <c r="I1513" s="13"/>
      <c r="J1513" s="24"/>
      <c r="K1513" s="24"/>
    </row>
    <row r="1514" spans="1:11" ht="25" customHeight="1" x14ac:dyDescent="0.35">
      <c r="A1514" s="1"/>
      <c r="B1514" s="1"/>
      <c r="C1514" s="1"/>
      <c r="D1514" s="1"/>
      <c r="E1514" s="13"/>
      <c r="F1514" s="13"/>
      <c r="G1514" s="13"/>
      <c r="H1514" s="129"/>
      <c r="I1514" s="13"/>
      <c r="J1514" s="24"/>
      <c r="K1514" s="24"/>
    </row>
    <row r="1515" spans="1:11" ht="25" customHeight="1" x14ac:dyDescent="0.35">
      <c r="A1515" s="1"/>
      <c r="B1515" s="1"/>
      <c r="C1515" s="1"/>
      <c r="D1515" s="1"/>
      <c r="E1515" s="13"/>
      <c r="F1515" s="13"/>
      <c r="G1515" s="13"/>
      <c r="H1515" s="129"/>
      <c r="I1515" s="13"/>
      <c r="J1515" s="24"/>
      <c r="K1515" s="24"/>
    </row>
    <row r="1516" spans="1:11" ht="25" customHeight="1" x14ac:dyDescent="0.35">
      <c r="A1516" s="1"/>
      <c r="B1516" s="1"/>
      <c r="C1516" s="1"/>
      <c r="D1516" s="1"/>
      <c r="E1516" s="13"/>
      <c r="F1516" s="13"/>
      <c r="G1516" s="13"/>
      <c r="H1516" s="129"/>
      <c r="I1516" s="13"/>
      <c r="J1516" s="24"/>
      <c r="K1516" s="24"/>
    </row>
    <row r="1517" spans="1:11" ht="25" customHeight="1" x14ac:dyDescent="0.35">
      <c r="A1517" s="1"/>
      <c r="B1517" s="1"/>
      <c r="C1517" s="1"/>
      <c r="D1517" s="1"/>
      <c r="E1517" s="13"/>
      <c r="F1517" s="13"/>
      <c r="G1517" s="13"/>
      <c r="H1517" s="129"/>
      <c r="I1517" s="13"/>
      <c r="J1517" s="24"/>
      <c r="K1517" s="24"/>
    </row>
    <row r="1518" spans="1:11" ht="25" customHeight="1" x14ac:dyDescent="0.35">
      <c r="A1518" s="1"/>
      <c r="B1518" s="1"/>
      <c r="C1518" s="1"/>
      <c r="D1518" s="1"/>
      <c r="E1518" s="13"/>
      <c r="F1518" s="13"/>
      <c r="G1518" s="13"/>
      <c r="H1518" s="129"/>
      <c r="I1518" s="13"/>
      <c r="J1518" s="24"/>
      <c r="K1518" s="24"/>
    </row>
    <row r="1519" spans="1:11" ht="25" customHeight="1" x14ac:dyDescent="0.35">
      <c r="A1519" s="1"/>
      <c r="B1519" s="1"/>
      <c r="C1519" s="1"/>
      <c r="D1519" s="1"/>
      <c r="E1519" s="13"/>
      <c r="F1519" s="13"/>
      <c r="G1519" s="13"/>
      <c r="H1519" s="129"/>
      <c r="I1519" s="13"/>
      <c r="J1519" s="24"/>
      <c r="K1519" s="24"/>
    </row>
    <row r="1520" spans="1:11" ht="25" customHeight="1" x14ac:dyDescent="0.35">
      <c r="A1520" s="1"/>
      <c r="B1520" s="1"/>
      <c r="C1520" s="1"/>
      <c r="D1520" s="1"/>
      <c r="E1520" s="13"/>
      <c r="F1520" s="13"/>
      <c r="G1520" s="13"/>
      <c r="H1520" s="129"/>
      <c r="I1520" s="13"/>
      <c r="J1520" s="24"/>
      <c r="K1520" s="24"/>
    </row>
    <row r="1521" spans="1:11" ht="25" customHeight="1" x14ac:dyDescent="0.35">
      <c r="A1521" s="1"/>
      <c r="B1521" s="1"/>
      <c r="C1521" s="1"/>
      <c r="D1521" s="1"/>
      <c r="E1521" s="13"/>
      <c r="F1521" s="13"/>
      <c r="G1521" s="13"/>
      <c r="H1521" s="129"/>
      <c r="I1521" s="13"/>
      <c r="J1521" s="24"/>
      <c r="K1521" s="24"/>
    </row>
    <row r="1522" spans="1:11" ht="25" customHeight="1" x14ac:dyDescent="0.35">
      <c r="A1522" s="1"/>
      <c r="B1522" s="1"/>
      <c r="C1522" s="1"/>
      <c r="D1522" s="1"/>
      <c r="E1522" s="13"/>
      <c r="F1522" s="13"/>
      <c r="G1522" s="13"/>
      <c r="H1522" s="129"/>
      <c r="I1522" s="13"/>
      <c r="J1522" s="24"/>
      <c r="K1522" s="24"/>
    </row>
    <row r="1523" spans="1:11" ht="25" customHeight="1" x14ac:dyDescent="0.35">
      <c r="A1523" s="1"/>
      <c r="B1523" s="1"/>
      <c r="C1523" s="1"/>
      <c r="D1523" s="1"/>
      <c r="E1523" s="13"/>
      <c r="F1523" s="13"/>
      <c r="G1523" s="13"/>
      <c r="H1523" s="129"/>
      <c r="I1523" s="13"/>
      <c r="J1523" s="24"/>
      <c r="K1523" s="24"/>
    </row>
    <row r="1524" spans="1:11" ht="25" customHeight="1" x14ac:dyDescent="0.35">
      <c r="A1524" s="1"/>
      <c r="B1524" s="1"/>
      <c r="C1524" s="1"/>
      <c r="D1524" s="1"/>
      <c r="E1524" s="13"/>
      <c r="F1524" s="13"/>
      <c r="G1524" s="13"/>
      <c r="H1524" s="129"/>
      <c r="I1524" s="13"/>
      <c r="J1524" s="24"/>
      <c r="K1524" s="24"/>
    </row>
    <row r="1525" spans="1:11" ht="25" customHeight="1" x14ac:dyDescent="0.35">
      <c r="A1525" s="1"/>
      <c r="B1525" s="1"/>
      <c r="C1525" s="1"/>
      <c r="D1525" s="1"/>
      <c r="E1525" s="13"/>
      <c r="F1525" s="13"/>
      <c r="G1525" s="13"/>
      <c r="H1525" s="129"/>
      <c r="I1525" s="13"/>
      <c r="J1525" s="24"/>
      <c r="K1525" s="24"/>
    </row>
    <row r="1526" spans="1:11" ht="25" customHeight="1" x14ac:dyDescent="0.35">
      <c r="A1526" s="1"/>
      <c r="B1526" s="1"/>
      <c r="C1526" s="1"/>
      <c r="D1526" s="1"/>
      <c r="E1526" s="13"/>
      <c r="F1526" s="13"/>
      <c r="G1526" s="13"/>
      <c r="H1526" s="129"/>
      <c r="I1526" s="13"/>
      <c r="J1526" s="24"/>
      <c r="K1526" s="24"/>
    </row>
    <row r="1527" spans="1:11" ht="25" customHeight="1" x14ac:dyDescent="0.35">
      <c r="A1527" s="1"/>
      <c r="B1527" s="1"/>
      <c r="C1527" s="1"/>
      <c r="D1527" s="1"/>
      <c r="E1527" s="13"/>
      <c r="F1527" s="13"/>
      <c r="G1527" s="13"/>
      <c r="H1527" s="129"/>
      <c r="I1527" s="13"/>
      <c r="J1527" s="24"/>
      <c r="K1527" s="24"/>
    </row>
    <row r="1528" spans="1:11" ht="25" customHeight="1" x14ac:dyDescent="0.35">
      <c r="A1528" s="1"/>
      <c r="B1528" s="1"/>
      <c r="C1528" s="1"/>
      <c r="D1528" s="1"/>
      <c r="E1528" s="13"/>
      <c r="F1528" s="13"/>
      <c r="G1528" s="13"/>
      <c r="H1528" s="129"/>
      <c r="I1528" s="13"/>
      <c r="J1528" s="24"/>
      <c r="K1528" s="24"/>
    </row>
    <row r="1529" spans="1:11" ht="25" customHeight="1" x14ac:dyDescent="0.35">
      <c r="A1529" s="1"/>
      <c r="B1529" s="1"/>
      <c r="C1529" s="1"/>
      <c r="D1529" s="1"/>
      <c r="E1529" s="13"/>
      <c r="F1529" s="13"/>
      <c r="G1529" s="13"/>
      <c r="H1529" s="129"/>
      <c r="I1529" s="13"/>
      <c r="J1529" s="24"/>
      <c r="K1529" s="24"/>
    </row>
    <row r="1530" spans="1:11" ht="25" customHeight="1" x14ac:dyDescent="0.35">
      <c r="A1530" s="1"/>
      <c r="B1530" s="1"/>
      <c r="C1530" s="1"/>
      <c r="D1530" s="1"/>
      <c r="E1530" s="13"/>
      <c r="F1530" s="13"/>
      <c r="G1530" s="13"/>
      <c r="H1530" s="129"/>
      <c r="I1530" s="13"/>
      <c r="J1530" s="24"/>
      <c r="K1530" s="24"/>
    </row>
    <row r="1531" spans="1:11" ht="25" customHeight="1" x14ac:dyDescent="0.35">
      <c r="A1531" s="1"/>
      <c r="B1531" s="1"/>
      <c r="C1531" s="1"/>
      <c r="D1531" s="1"/>
      <c r="E1531" s="13"/>
      <c r="F1531" s="13"/>
      <c r="G1531" s="13"/>
      <c r="H1531" s="129"/>
      <c r="I1531" s="13"/>
      <c r="J1531" s="24"/>
      <c r="K1531" s="24"/>
    </row>
    <row r="1532" spans="1:11" ht="25" customHeight="1" x14ac:dyDescent="0.35">
      <c r="A1532" s="1"/>
      <c r="B1532" s="1"/>
      <c r="C1532" s="1"/>
      <c r="D1532" s="1"/>
      <c r="E1532" s="13"/>
      <c r="F1532" s="13"/>
      <c r="G1532" s="13"/>
      <c r="H1532" s="129"/>
      <c r="I1532" s="13"/>
      <c r="J1532" s="24"/>
      <c r="K1532" s="24"/>
    </row>
    <row r="1533" spans="1:11" ht="25" customHeight="1" x14ac:dyDescent="0.35">
      <c r="A1533" s="1"/>
      <c r="B1533" s="1"/>
      <c r="C1533" s="1"/>
      <c r="D1533" s="1"/>
      <c r="E1533" s="13"/>
      <c r="F1533" s="13"/>
      <c r="G1533" s="13"/>
      <c r="H1533" s="129"/>
      <c r="I1533" s="13"/>
      <c r="J1533" s="24"/>
      <c r="K1533" s="24"/>
    </row>
    <row r="1534" spans="1:11" ht="25" customHeight="1" x14ac:dyDescent="0.35">
      <c r="A1534" s="1"/>
      <c r="B1534" s="1"/>
      <c r="C1534" s="1"/>
      <c r="D1534" s="1"/>
      <c r="E1534" s="13"/>
      <c r="F1534" s="13"/>
      <c r="G1534" s="13"/>
      <c r="H1534" s="129"/>
      <c r="I1534" s="13"/>
      <c r="J1534" s="24"/>
      <c r="K1534" s="24"/>
    </row>
    <row r="1535" spans="1:11" ht="25" customHeight="1" x14ac:dyDescent="0.35">
      <c r="A1535" s="1"/>
      <c r="B1535" s="1"/>
      <c r="C1535" s="1"/>
      <c r="D1535" s="1"/>
      <c r="E1535" s="13"/>
      <c r="F1535" s="13"/>
      <c r="G1535" s="13"/>
      <c r="H1535" s="129"/>
      <c r="I1535" s="13"/>
      <c r="J1535" s="24"/>
      <c r="K1535" s="24"/>
    </row>
    <row r="1536" spans="1:11" ht="25" customHeight="1" x14ac:dyDescent="0.35">
      <c r="A1536" s="1"/>
      <c r="B1536" s="1"/>
      <c r="C1536" s="1"/>
      <c r="D1536" s="1"/>
      <c r="E1536" s="13"/>
      <c r="F1536" s="13"/>
      <c r="G1536" s="13"/>
      <c r="H1536" s="129"/>
      <c r="I1536" s="13"/>
      <c r="J1536" s="24"/>
      <c r="K1536" s="24"/>
    </row>
    <row r="1537" spans="1:11" ht="25" customHeight="1" x14ac:dyDescent="0.35">
      <c r="A1537" s="1"/>
      <c r="B1537" s="1"/>
      <c r="C1537" s="1"/>
      <c r="D1537" s="1"/>
      <c r="E1537" s="13"/>
      <c r="F1537" s="13"/>
      <c r="G1537" s="13"/>
      <c r="H1537" s="129"/>
      <c r="I1537" s="13"/>
      <c r="J1537" s="24"/>
      <c r="K1537" s="24"/>
    </row>
    <row r="1538" spans="1:11" ht="25" customHeight="1" x14ac:dyDescent="0.35">
      <c r="A1538" s="1"/>
      <c r="B1538" s="1"/>
      <c r="C1538" s="1"/>
      <c r="D1538" s="1"/>
      <c r="E1538" s="13"/>
      <c r="F1538" s="13"/>
      <c r="G1538" s="13"/>
      <c r="H1538" s="129"/>
      <c r="I1538" s="13"/>
      <c r="J1538" s="24"/>
      <c r="K1538" s="24"/>
    </row>
    <row r="1539" spans="1:11" ht="25" customHeight="1" x14ac:dyDescent="0.35">
      <c r="A1539" s="1"/>
      <c r="B1539" s="1"/>
      <c r="C1539" s="1"/>
      <c r="D1539" s="1"/>
      <c r="E1539" s="13"/>
      <c r="F1539" s="13"/>
      <c r="G1539" s="13"/>
      <c r="H1539" s="129"/>
      <c r="I1539" s="13"/>
      <c r="J1539" s="24"/>
      <c r="K1539" s="24"/>
    </row>
    <row r="1540" spans="1:11" ht="25" customHeight="1" x14ac:dyDescent="0.35">
      <c r="A1540" s="1"/>
      <c r="B1540" s="1"/>
      <c r="C1540" s="1"/>
      <c r="D1540" s="1"/>
      <c r="E1540" s="13"/>
      <c r="F1540" s="13"/>
      <c r="G1540" s="13"/>
      <c r="H1540" s="129"/>
      <c r="I1540" s="13"/>
      <c r="J1540" s="24"/>
      <c r="K1540" s="24"/>
    </row>
    <row r="1541" spans="1:11" ht="25" customHeight="1" x14ac:dyDescent="0.35">
      <c r="A1541" s="1"/>
      <c r="B1541" s="1"/>
      <c r="C1541" s="1"/>
      <c r="D1541" s="1"/>
      <c r="E1541" s="13"/>
      <c r="F1541" s="13"/>
      <c r="G1541" s="13"/>
      <c r="H1541" s="129"/>
      <c r="I1541" s="13"/>
      <c r="J1541" s="24"/>
      <c r="K1541" s="24"/>
    </row>
    <row r="1542" spans="1:11" ht="25" customHeight="1" x14ac:dyDescent="0.35">
      <c r="A1542" s="1"/>
      <c r="B1542" s="1"/>
      <c r="C1542" s="1"/>
      <c r="D1542" s="1"/>
      <c r="E1542" s="13"/>
      <c r="F1542" s="13"/>
      <c r="G1542" s="13"/>
      <c r="H1542" s="129"/>
      <c r="I1542" s="13"/>
      <c r="J1542" s="24"/>
      <c r="K1542" s="24"/>
    </row>
    <row r="1543" spans="1:11" ht="25" customHeight="1" x14ac:dyDescent="0.35">
      <c r="A1543" s="1"/>
      <c r="B1543" s="1"/>
      <c r="C1543" s="1"/>
      <c r="D1543" s="1"/>
      <c r="E1543" s="13"/>
      <c r="F1543" s="13"/>
      <c r="G1543" s="13"/>
      <c r="H1543" s="129"/>
      <c r="I1543" s="13"/>
      <c r="J1543" s="24"/>
      <c r="K1543" s="24"/>
    </row>
    <row r="1544" spans="1:11" ht="25" customHeight="1" x14ac:dyDescent="0.35">
      <c r="A1544" s="1"/>
      <c r="B1544" s="1"/>
      <c r="C1544" s="1"/>
      <c r="D1544" s="1"/>
      <c r="E1544" s="13"/>
      <c r="F1544" s="13"/>
      <c r="G1544" s="13"/>
      <c r="H1544" s="129"/>
      <c r="I1544" s="13"/>
      <c r="J1544" s="24"/>
      <c r="K1544" s="24"/>
    </row>
    <row r="1545" spans="1:11" ht="25" customHeight="1" x14ac:dyDescent="0.35">
      <c r="A1545" s="1"/>
      <c r="B1545" s="1"/>
      <c r="C1545" s="1"/>
      <c r="D1545" s="1"/>
      <c r="E1545" s="13"/>
      <c r="F1545" s="13"/>
      <c r="G1545" s="13"/>
      <c r="H1545" s="129"/>
      <c r="I1545" s="13"/>
      <c r="J1545" s="24"/>
      <c r="K1545" s="24"/>
    </row>
    <row r="1546" spans="1:11" ht="25" customHeight="1" x14ac:dyDescent="0.35">
      <c r="A1546" s="1"/>
      <c r="B1546" s="1"/>
      <c r="C1546" s="1"/>
      <c r="D1546" s="1"/>
      <c r="E1546" s="13"/>
      <c r="F1546" s="13"/>
      <c r="G1546" s="13"/>
      <c r="H1546" s="129"/>
      <c r="I1546" s="13"/>
      <c r="J1546" s="24"/>
      <c r="K1546" s="24"/>
    </row>
    <row r="1547" spans="1:11" ht="25" customHeight="1" x14ac:dyDescent="0.35">
      <c r="A1547" s="1"/>
      <c r="B1547" s="1"/>
      <c r="C1547" s="1"/>
      <c r="D1547" s="1"/>
      <c r="E1547" s="13"/>
      <c r="F1547" s="13"/>
      <c r="G1547" s="13"/>
      <c r="H1547" s="129"/>
      <c r="I1547" s="13"/>
      <c r="J1547" s="24"/>
      <c r="K1547" s="24"/>
    </row>
    <row r="1548" spans="1:11" ht="25" customHeight="1" x14ac:dyDescent="0.35">
      <c r="A1548" s="1"/>
      <c r="B1548" s="1"/>
      <c r="C1548" s="1"/>
      <c r="D1548" s="1"/>
      <c r="E1548" s="13"/>
      <c r="F1548" s="13"/>
      <c r="G1548" s="13"/>
      <c r="H1548" s="129"/>
      <c r="I1548" s="13"/>
      <c r="J1548" s="24"/>
      <c r="K1548" s="24"/>
    </row>
    <row r="1549" spans="1:11" ht="25" customHeight="1" x14ac:dyDescent="0.35">
      <c r="A1549" s="1"/>
      <c r="B1549" s="1"/>
      <c r="C1549" s="1"/>
      <c r="D1549" s="1"/>
      <c r="E1549" s="13"/>
      <c r="F1549" s="13"/>
      <c r="G1549" s="13"/>
      <c r="H1549" s="129"/>
      <c r="I1549" s="13"/>
      <c r="J1549" s="24"/>
      <c r="K1549" s="24"/>
    </row>
    <row r="1550" spans="1:11" ht="25" customHeight="1" x14ac:dyDescent="0.35">
      <c r="A1550" s="1"/>
      <c r="B1550" s="1"/>
      <c r="C1550" s="1"/>
      <c r="D1550" s="1"/>
      <c r="E1550" s="13"/>
      <c r="F1550" s="13"/>
      <c r="G1550" s="13"/>
      <c r="H1550" s="129"/>
      <c r="I1550" s="13"/>
      <c r="J1550" s="24"/>
      <c r="K1550" s="24"/>
    </row>
    <row r="1551" spans="1:11" ht="25" customHeight="1" x14ac:dyDescent="0.35">
      <c r="A1551" s="1"/>
      <c r="B1551" s="1"/>
      <c r="C1551" s="1"/>
      <c r="D1551" s="1"/>
      <c r="E1551" s="13"/>
      <c r="F1551" s="13"/>
      <c r="G1551" s="13"/>
      <c r="H1551" s="129"/>
      <c r="I1551" s="13"/>
      <c r="J1551" s="24"/>
      <c r="K1551" s="24"/>
    </row>
    <row r="1552" spans="1:11" ht="25" customHeight="1" x14ac:dyDescent="0.35">
      <c r="A1552" s="1"/>
      <c r="B1552" s="1"/>
      <c r="C1552" s="1"/>
      <c r="D1552" s="1"/>
      <c r="E1552" s="13"/>
      <c r="F1552" s="13"/>
      <c r="G1552" s="13"/>
      <c r="H1552" s="129"/>
      <c r="I1552" s="13"/>
      <c r="J1552" s="24"/>
      <c r="K1552" s="24"/>
    </row>
    <row r="1553" spans="1:11" ht="25" customHeight="1" x14ac:dyDescent="0.35">
      <c r="A1553" s="1"/>
      <c r="B1553" s="1"/>
      <c r="C1553" s="1"/>
      <c r="D1553" s="1"/>
      <c r="E1553" s="13"/>
      <c r="F1553" s="13"/>
      <c r="G1553" s="13"/>
      <c r="H1553" s="129"/>
      <c r="I1553" s="13"/>
      <c r="J1553" s="24"/>
      <c r="K1553" s="24"/>
    </row>
    <row r="1554" spans="1:11" ht="25" customHeight="1" x14ac:dyDescent="0.35">
      <c r="A1554" s="1"/>
      <c r="B1554" s="1"/>
      <c r="C1554" s="1"/>
      <c r="D1554" s="1"/>
      <c r="E1554" s="13"/>
      <c r="F1554" s="13"/>
      <c r="G1554" s="13"/>
      <c r="H1554" s="129"/>
      <c r="I1554" s="13"/>
      <c r="J1554" s="24"/>
      <c r="K1554" s="24"/>
    </row>
    <row r="1555" spans="1:11" ht="25" customHeight="1" x14ac:dyDescent="0.35">
      <c r="A1555" s="1"/>
      <c r="B1555" s="1"/>
      <c r="C1555" s="1"/>
      <c r="D1555" s="1"/>
      <c r="E1555" s="13"/>
      <c r="F1555" s="13"/>
      <c r="G1555" s="13"/>
      <c r="H1555" s="129"/>
      <c r="I1555" s="13"/>
      <c r="J1555" s="24"/>
      <c r="K1555" s="24"/>
    </row>
    <row r="1556" spans="1:11" ht="25" customHeight="1" x14ac:dyDescent="0.35">
      <c r="A1556" s="1"/>
      <c r="B1556" s="1"/>
      <c r="C1556" s="1"/>
      <c r="D1556" s="1"/>
      <c r="E1556" s="13"/>
      <c r="F1556" s="13"/>
      <c r="G1556" s="13"/>
      <c r="H1556" s="129"/>
      <c r="I1556" s="13"/>
      <c r="J1556" s="24"/>
      <c r="K1556" s="24"/>
    </row>
    <row r="1557" spans="1:11" ht="25" customHeight="1" x14ac:dyDescent="0.35">
      <c r="A1557" s="1"/>
      <c r="B1557" s="1"/>
      <c r="C1557" s="1"/>
      <c r="D1557" s="1"/>
      <c r="E1557" s="13"/>
      <c r="F1557" s="13"/>
      <c r="G1557" s="13"/>
      <c r="H1557" s="129"/>
      <c r="I1557" s="13"/>
      <c r="J1557" s="24"/>
      <c r="K1557" s="24"/>
    </row>
    <row r="1558" spans="1:11" ht="25" customHeight="1" x14ac:dyDescent="0.35">
      <c r="A1558" s="1"/>
      <c r="B1558" s="1"/>
      <c r="C1558" s="1"/>
      <c r="D1558" s="1"/>
      <c r="E1558" s="13"/>
      <c r="F1558" s="13"/>
      <c r="G1558" s="13"/>
      <c r="H1558" s="129"/>
      <c r="I1558" s="13"/>
      <c r="J1558" s="24"/>
      <c r="K1558" s="24"/>
    </row>
    <row r="1559" spans="1:11" ht="25" customHeight="1" x14ac:dyDescent="0.35">
      <c r="A1559" s="1"/>
      <c r="B1559" s="1"/>
      <c r="C1559" s="1"/>
      <c r="D1559" s="1"/>
      <c r="E1559" s="13"/>
      <c r="F1559" s="13"/>
      <c r="G1559" s="13"/>
      <c r="H1559" s="129"/>
      <c r="I1559" s="13"/>
      <c r="J1559" s="24"/>
      <c r="K1559" s="24"/>
    </row>
    <row r="1560" spans="1:11" ht="25" customHeight="1" x14ac:dyDescent="0.35">
      <c r="A1560" s="1"/>
      <c r="B1560" s="1"/>
      <c r="C1560" s="1"/>
      <c r="D1560" s="1"/>
      <c r="E1560" s="13"/>
      <c r="F1560" s="13"/>
      <c r="G1560" s="13"/>
      <c r="H1560" s="129"/>
      <c r="I1560" s="13"/>
      <c r="J1560" s="24"/>
      <c r="K1560" s="24"/>
    </row>
    <row r="1561" spans="1:11" ht="25" customHeight="1" x14ac:dyDescent="0.35">
      <c r="A1561" s="1"/>
      <c r="B1561" s="1"/>
      <c r="C1561" s="1"/>
      <c r="D1561" s="1"/>
      <c r="E1561" s="13"/>
      <c r="F1561" s="13"/>
      <c r="G1561" s="13"/>
      <c r="H1561" s="129"/>
      <c r="I1561" s="13"/>
      <c r="J1561" s="24"/>
      <c r="K1561" s="24"/>
    </row>
    <row r="1562" spans="1:11" ht="25" customHeight="1" x14ac:dyDescent="0.35">
      <c r="A1562" s="1"/>
      <c r="B1562" s="1"/>
      <c r="C1562" s="1"/>
      <c r="D1562" s="1"/>
      <c r="E1562" s="13"/>
      <c r="F1562" s="13"/>
      <c r="G1562" s="13"/>
      <c r="H1562" s="129"/>
      <c r="I1562" s="13"/>
      <c r="J1562" s="24"/>
      <c r="K1562" s="24"/>
    </row>
    <row r="1563" spans="1:11" ht="25" customHeight="1" x14ac:dyDescent="0.35">
      <c r="A1563" s="1"/>
      <c r="B1563" s="1"/>
      <c r="C1563" s="1"/>
      <c r="D1563" s="1"/>
      <c r="E1563" s="13"/>
      <c r="F1563" s="13"/>
      <c r="G1563" s="13"/>
      <c r="H1563" s="129"/>
      <c r="I1563" s="13"/>
      <c r="J1563" s="24"/>
      <c r="K1563" s="24"/>
    </row>
    <row r="1564" spans="1:11" ht="25" customHeight="1" x14ac:dyDescent="0.35">
      <c r="A1564" s="1"/>
      <c r="B1564" s="1"/>
      <c r="C1564" s="1"/>
      <c r="D1564" s="1"/>
      <c r="E1564" s="13"/>
      <c r="F1564" s="13"/>
      <c r="G1564" s="13"/>
      <c r="H1564" s="129"/>
      <c r="I1564" s="13"/>
      <c r="J1564" s="24"/>
      <c r="K1564" s="24"/>
    </row>
    <row r="1565" spans="1:11" ht="25" customHeight="1" x14ac:dyDescent="0.35">
      <c r="A1565" s="1"/>
      <c r="B1565" s="1"/>
      <c r="C1565" s="1"/>
      <c r="D1565" s="1"/>
      <c r="E1565" s="13"/>
      <c r="F1565" s="13"/>
      <c r="G1565" s="13"/>
      <c r="H1565" s="129"/>
      <c r="I1565" s="13"/>
      <c r="J1565" s="24"/>
      <c r="K1565" s="24"/>
    </row>
    <row r="1566" spans="1:11" ht="25" customHeight="1" x14ac:dyDescent="0.35">
      <c r="A1566" s="1"/>
      <c r="B1566" s="1"/>
      <c r="C1566" s="1"/>
      <c r="D1566" s="1"/>
      <c r="E1566" s="13"/>
      <c r="F1566" s="13"/>
      <c r="G1566" s="13"/>
      <c r="H1566" s="129"/>
      <c r="I1566" s="13"/>
      <c r="J1566" s="24"/>
      <c r="K1566" s="24"/>
    </row>
    <row r="1567" spans="1:11" ht="25" customHeight="1" x14ac:dyDescent="0.35">
      <c r="A1567" s="1"/>
      <c r="B1567" s="1"/>
      <c r="C1567" s="1"/>
      <c r="D1567" s="1"/>
      <c r="E1567" s="13"/>
      <c r="F1567" s="13"/>
      <c r="G1567" s="13"/>
      <c r="H1567" s="129"/>
      <c r="I1567" s="13"/>
      <c r="J1567" s="24"/>
      <c r="K1567" s="24"/>
    </row>
    <row r="1568" spans="1:11" ht="25" customHeight="1" x14ac:dyDescent="0.35">
      <c r="A1568" s="1"/>
      <c r="B1568" s="1"/>
      <c r="C1568" s="1"/>
      <c r="D1568" s="1"/>
      <c r="E1568" s="13"/>
      <c r="F1568" s="13"/>
      <c r="G1568" s="13"/>
      <c r="H1568" s="129"/>
      <c r="I1568" s="13"/>
      <c r="J1568" s="24"/>
      <c r="K1568" s="24"/>
    </row>
    <row r="1569" spans="1:11" ht="25" customHeight="1" x14ac:dyDescent="0.35">
      <c r="A1569" s="1"/>
      <c r="B1569" s="1"/>
      <c r="C1569" s="1"/>
      <c r="D1569" s="1"/>
      <c r="E1569" s="13"/>
      <c r="F1569" s="13"/>
      <c r="G1569" s="13"/>
      <c r="H1569" s="129"/>
      <c r="I1569" s="13"/>
      <c r="J1569" s="24"/>
      <c r="K1569" s="24"/>
    </row>
    <row r="1570" spans="1:11" ht="25" customHeight="1" x14ac:dyDescent="0.35">
      <c r="A1570" s="1"/>
      <c r="B1570" s="1"/>
      <c r="C1570" s="1"/>
      <c r="D1570" s="1"/>
      <c r="E1570" s="13"/>
      <c r="F1570" s="13"/>
      <c r="G1570" s="13"/>
      <c r="H1570" s="129"/>
      <c r="I1570" s="13"/>
      <c r="J1570" s="24"/>
      <c r="K1570" s="24"/>
    </row>
    <row r="1571" spans="1:11" ht="25" customHeight="1" x14ac:dyDescent="0.35">
      <c r="A1571" s="1"/>
      <c r="B1571" s="1"/>
      <c r="C1571" s="1"/>
      <c r="D1571" s="1"/>
      <c r="E1571" s="13"/>
      <c r="F1571" s="13"/>
      <c r="G1571" s="13"/>
      <c r="H1571" s="129"/>
      <c r="I1571" s="13"/>
      <c r="J1571" s="24"/>
      <c r="K1571" s="24"/>
    </row>
    <row r="1572" spans="1:11" ht="25" customHeight="1" x14ac:dyDescent="0.35">
      <c r="A1572" s="1"/>
      <c r="B1572" s="1"/>
      <c r="C1572" s="1"/>
      <c r="D1572" s="1"/>
      <c r="E1572" s="13"/>
      <c r="F1572" s="13"/>
      <c r="G1572" s="13"/>
      <c r="H1572" s="129"/>
      <c r="I1572" s="13"/>
      <c r="J1572" s="24"/>
      <c r="K1572" s="24"/>
    </row>
    <row r="1573" spans="1:11" ht="25" customHeight="1" x14ac:dyDescent="0.35">
      <c r="A1573" s="1"/>
      <c r="B1573" s="1"/>
      <c r="C1573" s="1"/>
      <c r="D1573" s="1"/>
      <c r="E1573" s="13"/>
      <c r="F1573" s="13"/>
      <c r="G1573" s="13"/>
      <c r="H1573" s="129"/>
      <c r="I1573" s="13"/>
      <c r="J1573" s="24"/>
      <c r="K1573" s="24"/>
    </row>
    <row r="1574" spans="1:11" ht="25" customHeight="1" x14ac:dyDescent="0.35">
      <c r="A1574" s="1"/>
      <c r="B1574" s="1"/>
      <c r="C1574" s="1"/>
      <c r="D1574" s="1"/>
      <c r="E1574" s="13"/>
      <c r="F1574" s="13"/>
      <c r="G1574" s="13"/>
      <c r="H1574" s="129"/>
      <c r="I1574" s="13"/>
      <c r="J1574" s="24"/>
      <c r="K1574" s="24"/>
    </row>
    <row r="1575" spans="1:11" ht="25" customHeight="1" x14ac:dyDescent="0.35">
      <c r="A1575" s="1"/>
      <c r="B1575" s="1"/>
      <c r="C1575" s="1"/>
      <c r="D1575" s="1"/>
      <c r="E1575" s="13"/>
      <c r="F1575" s="13"/>
      <c r="G1575" s="13"/>
      <c r="H1575" s="129"/>
      <c r="I1575" s="13"/>
      <c r="J1575" s="24"/>
      <c r="K1575" s="24"/>
    </row>
    <row r="1576" spans="1:11" ht="25" customHeight="1" x14ac:dyDescent="0.35">
      <c r="A1576" s="1"/>
      <c r="B1576" s="1"/>
      <c r="C1576" s="1"/>
      <c r="D1576" s="1"/>
      <c r="E1576" s="13"/>
      <c r="F1576" s="13"/>
      <c r="G1576" s="13"/>
      <c r="H1576" s="129"/>
      <c r="I1576" s="13"/>
      <c r="J1576" s="24"/>
      <c r="K1576" s="24"/>
    </row>
    <row r="1577" spans="1:11" ht="25" customHeight="1" x14ac:dyDescent="0.35">
      <c r="A1577" s="1"/>
      <c r="B1577" s="1"/>
      <c r="C1577" s="1"/>
      <c r="D1577" s="1"/>
      <c r="E1577" s="13"/>
      <c r="F1577" s="13"/>
      <c r="G1577" s="13"/>
      <c r="H1577" s="129"/>
      <c r="I1577" s="13"/>
      <c r="J1577" s="24"/>
      <c r="K1577" s="24"/>
    </row>
    <row r="1578" spans="1:11" ht="25" customHeight="1" x14ac:dyDescent="0.35">
      <c r="A1578" s="1"/>
      <c r="B1578" s="1"/>
      <c r="C1578" s="1"/>
      <c r="D1578" s="1"/>
      <c r="E1578" s="13"/>
      <c r="F1578" s="13"/>
      <c r="G1578" s="13"/>
      <c r="H1578" s="129"/>
      <c r="I1578" s="13"/>
      <c r="J1578" s="24"/>
      <c r="K1578" s="24"/>
    </row>
    <row r="1579" spans="1:11" ht="25" customHeight="1" x14ac:dyDescent="0.35">
      <c r="A1579" s="1"/>
      <c r="B1579" s="1"/>
      <c r="C1579" s="1"/>
      <c r="D1579" s="1"/>
      <c r="E1579" s="13"/>
      <c r="F1579" s="13"/>
      <c r="G1579" s="13"/>
      <c r="H1579" s="129"/>
      <c r="I1579" s="13"/>
      <c r="J1579" s="24"/>
      <c r="K1579" s="24"/>
    </row>
    <row r="1580" spans="1:11" ht="25" customHeight="1" x14ac:dyDescent="0.35">
      <c r="A1580" s="1"/>
      <c r="B1580" s="1"/>
      <c r="C1580" s="1"/>
      <c r="D1580" s="1"/>
      <c r="E1580" s="13"/>
      <c r="F1580" s="13"/>
      <c r="G1580" s="13"/>
      <c r="H1580" s="129"/>
      <c r="I1580" s="13"/>
      <c r="J1580" s="24"/>
      <c r="K1580" s="24"/>
    </row>
    <row r="1581" spans="1:11" ht="25" customHeight="1" x14ac:dyDescent="0.35">
      <c r="A1581" s="1"/>
      <c r="B1581" s="1"/>
      <c r="C1581" s="1"/>
      <c r="D1581" s="1"/>
      <c r="E1581" s="13"/>
      <c r="F1581" s="13"/>
      <c r="G1581" s="13"/>
      <c r="H1581" s="129"/>
      <c r="I1581" s="13"/>
      <c r="J1581" s="24"/>
      <c r="K1581" s="24"/>
    </row>
    <row r="1582" spans="1:11" ht="25" customHeight="1" x14ac:dyDescent="0.35">
      <c r="A1582" s="1"/>
      <c r="B1582" s="1"/>
      <c r="C1582" s="1"/>
      <c r="D1582" s="1"/>
      <c r="E1582" s="13"/>
      <c r="F1582" s="13"/>
      <c r="G1582" s="13"/>
      <c r="H1582" s="129"/>
      <c r="I1582" s="13"/>
      <c r="J1582" s="24"/>
      <c r="K1582" s="24"/>
    </row>
    <row r="1583" spans="1:11" ht="25" customHeight="1" x14ac:dyDescent="0.35">
      <c r="A1583" s="1"/>
      <c r="B1583" s="1"/>
      <c r="C1583" s="1"/>
      <c r="D1583" s="1"/>
      <c r="E1583" s="13"/>
      <c r="F1583" s="13"/>
      <c r="G1583" s="13"/>
      <c r="H1583" s="129"/>
      <c r="I1583" s="13"/>
      <c r="J1583" s="24"/>
      <c r="K1583" s="24"/>
    </row>
    <row r="1584" spans="1:11" ht="25" customHeight="1" x14ac:dyDescent="0.35">
      <c r="A1584" s="1"/>
      <c r="B1584" s="1"/>
      <c r="C1584" s="1"/>
      <c r="D1584" s="1"/>
      <c r="E1584" s="13"/>
      <c r="F1584" s="13"/>
      <c r="G1584" s="13"/>
      <c r="H1584" s="129"/>
      <c r="I1584" s="13"/>
      <c r="J1584" s="24"/>
      <c r="K1584" s="24"/>
    </row>
    <row r="1585" spans="1:11" ht="25" customHeight="1" x14ac:dyDescent="0.35">
      <c r="A1585" s="1"/>
      <c r="B1585" s="1"/>
      <c r="C1585" s="1"/>
      <c r="D1585" s="1"/>
      <c r="E1585" s="13"/>
      <c r="F1585" s="13"/>
      <c r="G1585" s="13"/>
      <c r="H1585" s="129"/>
      <c r="I1585" s="13"/>
      <c r="J1585" s="24"/>
      <c r="K1585" s="24"/>
    </row>
    <row r="1586" spans="1:11" ht="25" customHeight="1" x14ac:dyDescent="0.35">
      <c r="A1586" s="1"/>
      <c r="B1586" s="1"/>
      <c r="C1586" s="1"/>
      <c r="D1586" s="1"/>
      <c r="E1586" s="13"/>
      <c r="F1586" s="13"/>
      <c r="G1586" s="13"/>
      <c r="H1586" s="129"/>
      <c r="I1586" s="13"/>
      <c r="J1586" s="24"/>
      <c r="K1586" s="24"/>
    </row>
    <row r="1587" spans="1:11" ht="25" customHeight="1" x14ac:dyDescent="0.35">
      <c r="A1587" s="1"/>
      <c r="B1587" s="1"/>
      <c r="C1587" s="1"/>
      <c r="D1587" s="1"/>
      <c r="E1587" s="13"/>
      <c r="F1587" s="13"/>
      <c r="G1587" s="13"/>
      <c r="H1587" s="129"/>
      <c r="I1587" s="13"/>
      <c r="J1587" s="24"/>
      <c r="K1587" s="24"/>
    </row>
    <row r="1588" spans="1:11" ht="25" customHeight="1" x14ac:dyDescent="0.35">
      <c r="A1588" s="1"/>
      <c r="B1588" s="1"/>
      <c r="C1588" s="1"/>
      <c r="D1588" s="1"/>
      <c r="E1588" s="13"/>
      <c r="F1588" s="13"/>
      <c r="G1588" s="13"/>
      <c r="H1588" s="129"/>
      <c r="I1588" s="13"/>
      <c r="J1588" s="24"/>
      <c r="K1588" s="24"/>
    </row>
    <row r="1589" spans="1:11" ht="25" customHeight="1" x14ac:dyDescent="0.35">
      <c r="A1589" s="1"/>
      <c r="B1589" s="1"/>
      <c r="C1589" s="1"/>
      <c r="D1589" s="1"/>
      <c r="E1589" s="13"/>
      <c r="F1589" s="13"/>
      <c r="G1589" s="13"/>
      <c r="H1589" s="129"/>
      <c r="I1589" s="13"/>
      <c r="J1589" s="24"/>
      <c r="K1589" s="24"/>
    </row>
    <row r="1590" spans="1:11" ht="25" customHeight="1" x14ac:dyDescent="0.35">
      <c r="A1590" s="1"/>
      <c r="B1590" s="1"/>
      <c r="C1590" s="1"/>
      <c r="D1590" s="1"/>
      <c r="E1590" s="13"/>
      <c r="F1590" s="13"/>
      <c r="G1590" s="13"/>
      <c r="H1590" s="129"/>
      <c r="I1590" s="13"/>
      <c r="J1590" s="24"/>
      <c r="K1590" s="24"/>
    </row>
    <row r="1591" spans="1:11" ht="25" customHeight="1" x14ac:dyDescent="0.35">
      <c r="A1591" s="1"/>
      <c r="B1591" s="1"/>
      <c r="C1591" s="1"/>
      <c r="D1591" s="1"/>
      <c r="E1591" s="13"/>
      <c r="F1591" s="13"/>
      <c r="G1591" s="13"/>
      <c r="H1591" s="129"/>
      <c r="I1591" s="13"/>
      <c r="J1591" s="24"/>
      <c r="K1591" s="24"/>
    </row>
    <row r="1592" spans="1:11" ht="25" customHeight="1" x14ac:dyDescent="0.35">
      <c r="A1592" s="1"/>
      <c r="B1592" s="1"/>
      <c r="C1592" s="1"/>
      <c r="D1592" s="1"/>
      <c r="E1592" s="13"/>
      <c r="F1592" s="13"/>
      <c r="G1592" s="13"/>
      <c r="H1592" s="129"/>
      <c r="I1592" s="13"/>
      <c r="J1592" s="24"/>
      <c r="K1592" s="24"/>
    </row>
    <row r="1593" spans="1:11" ht="25" customHeight="1" x14ac:dyDescent="0.35">
      <c r="A1593" s="1"/>
      <c r="B1593" s="1"/>
      <c r="C1593" s="1"/>
      <c r="D1593" s="1"/>
      <c r="E1593" s="13"/>
      <c r="F1593" s="13"/>
      <c r="G1593" s="13"/>
      <c r="H1593" s="129"/>
      <c r="I1593" s="13"/>
      <c r="J1593" s="24"/>
      <c r="K1593" s="24"/>
    </row>
    <row r="1594" spans="1:11" ht="25" customHeight="1" x14ac:dyDescent="0.35">
      <c r="A1594" s="1"/>
      <c r="B1594" s="1"/>
      <c r="C1594" s="1"/>
      <c r="D1594" s="1"/>
      <c r="E1594" s="13"/>
      <c r="F1594" s="13"/>
      <c r="G1594" s="13"/>
      <c r="H1594" s="129"/>
      <c r="I1594" s="13"/>
      <c r="J1594" s="24"/>
      <c r="K1594" s="24"/>
    </row>
    <row r="1595" spans="1:11" ht="25" customHeight="1" x14ac:dyDescent="0.35">
      <c r="A1595" s="1"/>
      <c r="B1595" s="1"/>
      <c r="C1595" s="1"/>
      <c r="D1595" s="1"/>
      <c r="E1595" s="13"/>
      <c r="F1595" s="13"/>
      <c r="G1595" s="13"/>
      <c r="H1595" s="129"/>
      <c r="I1595" s="13"/>
      <c r="J1595" s="24"/>
      <c r="K1595" s="24"/>
    </row>
    <row r="1596" spans="1:11" ht="25" customHeight="1" x14ac:dyDescent="0.35">
      <c r="A1596" s="1"/>
      <c r="B1596" s="1"/>
      <c r="C1596" s="1"/>
      <c r="D1596" s="1"/>
      <c r="E1596" s="13"/>
      <c r="F1596" s="13"/>
      <c r="G1596" s="13"/>
      <c r="H1596" s="129"/>
      <c r="I1596" s="13"/>
      <c r="J1596" s="24"/>
      <c r="K1596" s="24"/>
    </row>
    <row r="1597" spans="1:11" ht="25" customHeight="1" x14ac:dyDescent="0.35">
      <c r="A1597" s="1"/>
      <c r="B1597" s="1"/>
      <c r="C1597" s="1"/>
      <c r="D1597" s="1"/>
      <c r="E1597" s="13"/>
      <c r="F1597" s="13"/>
      <c r="G1597" s="13"/>
      <c r="H1597" s="129"/>
      <c r="I1597" s="13"/>
      <c r="J1597" s="24"/>
      <c r="K1597" s="24"/>
    </row>
    <row r="1598" spans="1:11" ht="25" customHeight="1" x14ac:dyDescent="0.35">
      <c r="A1598" s="1"/>
      <c r="B1598" s="1"/>
      <c r="C1598" s="1"/>
      <c r="D1598" s="1"/>
      <c r="E1598" s="13"/>
      <c r="F1598" s="13"/>
      <c r="G1598" s="13"/>
      <c r="H1598" s="129"/>
      <c r="I1598" s="13"/>
      <c r="J1598" s="24"/>
      <c r="K1598" s="24"/>
    </row>
    <row r="1599" spans="1:11" ht="25" customHeight="1" x14ac:dyDescent="0.35">
      <c r="A1599" s="1"/>
      <c r="B1599" s="1"/>
      <c r="C1599" s="1"/>
      <c r="D1599" s="1"/>
      <c r="E1599" s="13"/>
      <c r="F1599" s="13"/>
      <c r="G1599" s="13"/>
      <c r="H1599" s="129"/>
      <c r="I1599" s="13"/>
      <c r="J1599" s="24"/>
      <c r="K1599" s="24"/>
    </row>
    <row r="1600" spans="1:11" ht="25" customHeight="1" x14ac:dyDescent="0.35">
      <c r="A1600" s="1"/>
      <c r="B1600" s="1"/>
      <c r="C1600" s="1"/>
      <c r="D1600" s="1"/>
      <c r="E1600" s="13"/>
      <c r="F1600" s="13"/>
      <c r="G1600" s="13"/>
      <c r="H1600" s="129"/>
      <c r="I1600" s="13"/>
      <c r="J1600" s="24"/>
      <c r="K1600" s="24"/>
    </row>
    <row r="1601" spans="1:11" ht="25" customHeight="1" x14ac:dyDescent="0.35">
      <c r="A1601" s="1"/>
      <c r="B1601" s="1"/>
      <c r="C1601" s="1"/>
      <c r="D1601" s="1"/>
      <c r="E1601" s="13"/>
      <c r="F1601" s="13"/>
      <c r="G1601" s="13"/>
      <c r="H1601" s="129"/>
      <c r="I1601" s="13"/>
      <c r="J1601" s="24"/>
      <c r="K1601" s="24"/>
    </row>
    <row r="1602" spans="1:11" ht="25" customHeight="1" x14ac:dyDescent="0.35">
      <c r="A1602" s="1"/>
      <c r="B1602" s="1"/>
      <c r="C1602" s="1"/>
      <c r="D1602" s="1"/>
      <c r="E1602" s="13"/>
      <c r="F1602" s="13"/>
      <c r="G1602" s="13"/>
      <c r="H1602" s="129"/>
      <c r="I1602" s="13"/>
      <c r="J1602" s="24"/>
      <c r="K1602" s="24"/>
    </row>
    <row r="1603" spans="1:11" ht="25" customHeight="1" x14ac:dyDescent="0.35">
      <c r="A1603" s="1"/>
      <c r="B1603" s="1"/>
      <c r="C1603" s="1"/>
      <c r="D1603" s="1"/>
      <c r="E1603" s="13"/>
      <c r="F1603" s="13"/>
      <c r="G1603" s="13"/>
      <c r="H1603" s="129"/>
      <c r="I1603" s="13"/>
      <c r="J1603" s="24"/>
      <c r="K1603" s="24"/>
    </row>
    <row r="1604" spans="1:11" ht="25" customHeight="1" x14ac:dyDescent="0.35">
      <c r="A1604" s="1"/>
      <c r="B1604" s="1"/>
      <c r="C1604" s="1"/>
      <c r="D1604" s="1"/>
      <c r="E1604" s="13"/>
      <c r="F1604" s="13"/>
      <c r="G1604" s="13"/>
      <c r="H1604" s="129"/>
      <c r="I1604" s="13"/>
      <c r="J1604" s="24"/>
      <c r="K1604" s="24"/>
    </row>
    <row r="1605" spans="1:11" ht="25" customHeight="1" x14ac:dyDescent="0.35">
      <c r="A1605" s="1"/>
      <c r="B1605" s="1"/>
      <c r="C1605" s="1"/>
      <c r="D1605" s="1"/>
      <c r="E1605" s="13"/>
      <c r="F1605" s="13"/>
      <c r="G1605" s="13"/>
      <c r="H1605" s="129"/>
      <c r="I1605" s="13"/>
      <c r="J1605" s="24"/>
      <c r="K1605" s="24"/>
    </row>
    <row r="1606" spans="1:11" ht="25" customHeight="1" x14ac:dyDescent="0.35">
      <c r="A1606" s="1"/>
      <c r="B1606" s="1"/>
      <c r="C1606" s="1"/>
      <c r="D1606" s="1"/>
      <c r="E1606" s="13"/>
      <c r="F1606" s="13"/>
      <c r="G1606" s="13"/>
      <c r="H1606" s="129"/>
      <c r="I1606" s="13"/>
      <c r="J1606" s="24"/>
      <c r="K1606" s="24"/>
    </row>
    <row r="1607" spans="1:11" ht="25" customHeight="1" x14ac:dyDescent="0.35">
      <c r="A1607" s="1"/>
      <c r="B1607" s="1"/>
      <c r="C1607" s="1"/>
      <c r="D1607" s="1"/>
      <c r="E1607" s="13"/>
      <c r="F1607" s="13"/>
      <c r="G1607" s="13"/>
      <c r="H1607" s="129"/>
      <c r="I1607" s="13"/>
      <c r="J1607" s="24"/>
      <c r="K1607" s="24"/>
    </row>
    <row r="1608" spans="1:11" ht="25" customHeight="1" x14ac:dyDescent="0.35">
      <c r="A1608" s="1"/>
      <c r="B1608" s="1"/>
      <c r="C1608" s="1"/>
      <c r="D1608" s="1"/>
      <c r="E1608" s="13"/>
      <c r="F1608" s="13"/>
      <c r="G1608" s="13"/>
      <c r="H1608" s="129"/>
      <c r="I1608" s="13"/>
      <c r="J1608" s="24"/>
      <c r="K1608" s="24"/>
    </row>
    <row r="1609" spans="1:11" ht="25" customHeight="1" x14ac:dyDescent="0.35">
      <c r="A1609" s="1"/>
      <c r="B1609" s="1"/>
      <c r="C1609" s="1"/>
      <c r="D1609" s="1"/>
      <c r="E1609" s="13"/>
      <c r="F1609" s="13"/>
      <c r="G1609" s="13"/>
      <c r="H1609" s="129"/>
      <c r="I1609" s="13"/>
      <c r="J1609" s="24"/>
      <c r="K1609" s="24"/>
    </row>
    <row r="1610" spans="1:11" ht="25" customHeight="1" x14ac:dyDescent="0.35">
      <c r="A1610" s="1"/>
      <c r="B1610" s="1"/>
      <c r="C1610" s="1"/>
      <c r="D1610" s="1"/>
      <c r="E1610" s="13"/>
      <c r="F1610" s="13"/>
      <c r="G1610" s="13"/>
      <c r="H1610" s="129"/>
      <c r="I1610" s="13"/>
      <c r="J1610" s="24"/>
      <c r="K1610" s="24"/>
    </row>
    <row r="1611" spans="1:11" ht="25" customHeight="1" x14ac:dyDescent="0.35">
      <c r="A1611" s="1"/>
      <c r="B1611" s="1"/>
      <c r="C1611" s="1"/>
      <c r="D1611" s="1"/>
      <c r="E1611" s="13"/>
      <c r="F1611" s="13"/>
      <c r="G1611" s="13"/>
      <c r="H1611" s="129"/>
      <c r="I1611" s="13"/>
      <c r="J1611" s="24"/>
      <c r="K1611" s="24"/>
    </row>
    <row r="1612" spans="1:11" ht="25" customHeight="1" x14ac:dyDescent="0.35">
      <c r="A1612" s="1"/>
      <c r="B1612" s="1"/>
      <c r="C1612" s="1"/>
      <c r="D1612" s="1"/>
      <c r="E1612" s="13"/>
      <c r="F1612" s="13"/>
      <c r="G1612" s="13"/>
      <c r="H1612" s="129"/>
      <c r="I1612" s="13"/>
      <c r="J1612" s="24"/>
      <c r="K1612" s="24"/>
    </row>
    <row r="1613" spans="1:11" ht="25" customHeight="1" x14ac:dyDescent="0.35">
      <c r="A1613" s="1"/>
      <c r="B1613" s="1"/>
      <c r="C1613" s="1"/>
      <c r="D1613" s="1"/>
      <c r="E1613" s="13"/>
      <c r="F1613" s="13"/>
      <c r="G1613" s="13"/>
      <c r="H1613" s="129"/>
      <c r="I1613" s="13"/>
      <c r="J1613" s="24"/>
      <c r="K1613" s="24"/>
    </row>
    <row r="1614" spans="1:11" ht="25" customHeight="1" x14ac:dyDescent="0.35">
      <c r="A1614" s="1"/>
      <c r="B1614" s="1"/>
      <c r="C1614" s="1"/>
      <c r="D1614" s="1"/>
      <c r="E1614" s="13"/>
      <c r="F1614" s="13"/>
      <c r="G1614" s="13"/>
      <c r="H1614" s="129"/>
      <c r="I1614" s="13"/>
      <c r="J1614" s="24"/>
      <c r="K1614" s="24"/>
    </row>
    <row r="1615" spans="1:11" ht="25" customHeight="1" x14ac:dyDescent="0.35">
      <c r="A1615" s="1"/>
      <c r="B1615" s="1"/>
      <c r="C1615" s="1"/>
      <c r="D1615" s="1"/>
      <c r="E1615" s="13"/>
      <c r="F1615" s="13"/>
      <c r="G1615" s="13"/>
      <c r="H1615" s="129"/>
      <c r="I1615" s="13"/>
      <c r="J1615" s="24"/>
      <c r="K1615" s="24"/>
    </row>
    <row r="1616" spans="1:11" ht="25" customHeight="1" x14ac:dyDescent="0.35">
      <c r="A1616" s="1"/>
      <c r="B1616" s="1"/>
      <c r="C1616" s="1"/>
      <c r="D1616" s="1"/>
      <c r="E1616" s="13"/>
      <c r="F1616" s="13"/>
      <c r="G1616" s="13"/>
      <c r="H1616" s="129"/>
      <c r="I1616" s="13"/>
      <c r="J1616" s="24"/>
      <c r="K1616" s="24"/>
    </row>
    <row r="1617" spans="1:11" ht="25" customHeight="1" x14ac:dyDescent="0.35">
      <c r="A1617" s="1"/>
      <c r="B1617" s="1"/>
      <c r="C1617" s="1"/>
      <c r="D1617" s="1"/>
      <c r="E1617" s="13"/>
      <c r="F1617" s="13"/>
      <c r="G1617" s="13"/>
      <c r="H1617" s="129"/>
      <c r="I1617" s="13"/>
      <c r="J1617" s="24"/>
      <c r="K1617" s="24"/>
    </row>
    <row r="1618" spans="1:11" ht="25" customHeight="1" x14ac:dyDescent="0.35">
      <c r="A1618" s="1"/>
      <c r="B1618" s="1"/>
      <c r="C1618" s="1"/>
      <c r="D1618" s="1"/>
      <c r="E1618" s="13"/>
      <c r="F1618" s="13"/>
      <c r="G1618" s="13"/>
      <c r="H1618" s="129"/>
      <c r="I1618" s="13"/>
      <c r="J1618" s="24"/>
      <c r="K1618" s="24"/>
    </row>
    <row r="1619" spans="1:11" ht="25" customHeight="1" x14ac:dyDescent="0.35">
      <c r="A1619" s="1"/>
      <c r="B1619" s="1"/>
      <c r="C1619" s="1"/>
      <c r="D1619" s="1"/>
      <c r="E1619" s="13"/>
      <c r="F1619" s="13"/>
      <c r="G1619" s="13"/>
      <c r="H1619" s="129"/>
      <c r="I1619" s="13"/>
      <c r="J1619" s="24"/>
      <c r="K1619" s="24"/>
    </row>
    <row r="1620" spans="1:11" ht="25" customHeight="1" x14ac:dyDescent="0.35">
      <c r="A1620" s="1"/>
      <c r="B1620" s="1"/>
      <c r="C1620" s="1"/>
      <c r="D1620" s="1"/>
      <c r="E1620" s="13"/>
      <c r="F1620" s="13"/>
      <c r="G1620" s="13"/>
      <c r="H1620" s="129"/>
      <c r="I1620" s="13"/>
      <c r="J1620" s="24"/>
      <c r="K1620" s="24"/>
    </row>
    <row r="1621" spans="1:11" ht="25" customHeight="1" x14ac:dyDescent="0.35">
      <c r="A1621" s="1"/>
      <c r="B1621" s="1"/>
      <c r="C1621" s="1"/>
      <c r="D1621" s="1"/>
      <c r="E1621" s="13"/>
      <c r="F1621" s="13"/>
      <c r="G1621" s="13"/>
      <c r="H1621" s="129"/>
      <c r="I1621" s="13"/>
      <c r="J1621" s="24"/>
      <c r="K1621" s="24"/>
    </row>
    <row r="1622" spans="1:11" ht="25" customHeight="1" x14ac:dyDescent="0.35">
      <c r="A1622" s="1"/>
      <c r="B1622" s="1"/>
      <c r="C1622" s="1"/>
      <c r="D1622" s="1"/>
      <c r="E1622" s="13"/>
      <c r="F1622" s="13"/>
      <c r="G1622" s="13"/>
      <c r="H1622" s="129"/>
      <c r="I1622" s="13"/>
      <c r="J1622" s="24"/>
      <c r="K1622" s="24"/>
    </row>
    <row r="1623" spans="1:11" ht="25" customHeight="1" x14ac:dyDescent="0.35">
      <c r="A1623" s="1"/>
      <c r="B1623" s="1"/>
      <c r="C1623" s="1"/>
      <c r="D1623" s="1"/>
      <c r="E1623" s="13"/>
      <c r="F1623" s="13"/>
      <c r="G1623" s="13"/>
      <c r="H1623" s="129"/>
      <c r="I1623" s="13"/>
      <c r="J1623" s="24"/>
      <c r="K1623" s="24"/>
    </row>
    <row r="1624" spans="1:11" ht="25" customHeight="1" x14ac:dyDescent="0.35">
      <c r="A1624" s="1"/>
      <c r="B1624" s="1"/>
      <c r="C1624" s="1"/>
      <c r="D1624" s="1"/>
      <c r="E1624" s="13"/>
      <c r="F1624" s="13"/>
      <c r="G1624" s="13"/>
      <c r="H1624" s="129"/>
      <c r="I1624" s="13"/>
      <c r="J1624" s="24"/>
      <c r="K1624" s="24"/>
    </row>
    <row r="1625" spans="1:11" ht="25" customHeight="1" x14ac:dyDescent="0.35">
      <c r="A1625" s="1"/>
      <c r="B1625" s="1"/>
      <c r="C1625" s="1"/>
      <c r="D1625" s="1"/>
      <c r="E1625" s="13"/>
      <c r="F1625" s="13"/>
      <c r="G1625" s="13"/>
      <c r="H1625" s="129"/>
      <c r="I1625" s="13"/>
      <c r="J1625" s="24"/>
      <c r="K1625" s="24"/>
    </row>
    <row r="1626" spans="1:11" ht="25" customHeight="1" x14ac:dyDescent="0.35">
      <c r="A1626" s="1"/>
      <c r="B1626" s="1"/>
      <c r="C1626" s="1"/>
      <c r="D1626" s="1"/>
      <c r="E1626" s="13"/>
      <c r="F1626" s="13"/>
      <c r="G1626" s="13"/>
      <c r="H1626" s="129"/>
      <c r="I1626" s="13"/>
      <c r="J1626" s="24"/>
      <c r="K1626" s="24"/>
    </row>
    <row r="1627" spans="1:11" ht="25" customHeight="1" x14ac:dyDescent="0.35">
      <c r="A1627" s="1"/>
      <c r="B1627" s="1"/>
      <c r="C1627" s="1"/>
      <c r="D1627" s="1"/>
      <c r="E1627" s="13"/>
      <c r="F1627" s="13"/>
      <c r="G1627" s="13"/>
      <c r="H1627" s="129"/>
      <c r="I1627" s="13"/>
      <c r="J1627" s="24"/>
      <c r="K1627" s="24"/>
    </row>
    <row r="1628" spans="1:11" ht="25" customHeight="1" x14ac:dyDescent="0.35">
      <c r="A1628" s="1"/>
      <c r="B1628" s="1"/>
      <c r="C1628" s="1"/>
      <c r="D1628" s="1"/>
      <c r="E1628" s="13"/>
      <c r="F1628" s="13"/>
      <c r="G1628" s="13"/>
      <c r="H1628" s="129"/>
      <c r="I1628" s="13"/>
      <c r="J1628" s="24"/>
      <c r="K1628" s="24"/>
    </row>
    <row r="1629" spans="1:11" ht="25" customHeight="1" x14ac:dyDescent="0.35">
      <c r="A1629" s="1"/>
      <c r="B1629" s="1"/>
      <c r="C1629" s="1"/>
      <c r="D1629" s="1"/>
      <c r="E1629" s="13"/>
      <c r="F1629" s="13"/>
      <c r="G1629" s="13"/>
      <c r="H1629" s="129"/>
      <c r="I1629" s="13"/>
      <c r="J1629" s="24"/>
      <c r="K1629" s="24"/>
    </row>
    <row r="1630" spans="1:11" ht="25" customHeight="1" x14ac:dyDescent="0.35">
      <c r="A1630" s="1"/>
      <c r="B1630" s="1"/>
      <c r="C1630" s="1"/>
      <c r="D1630" s="1"/>
      <c r="E1630" s="13"/>
      <c r="F1630" s="13"/>
      <c r="G1630" s="13"/>
      <c r="H1630" s="129"/>
      <c r="I1630" s="13"/>
      <c r="J1630" s="24"/>
      <c r="K1630" s="24"/>
    </row>
    <row r="1631" spans="1:11" ht="25" customHeight="1" x14ac:dyDescent="0.35">
      <c r="A1631" s="1"/>
      <c r="B1631" s="1"/>
      <c r="C1631" s="1"/>
      <c r="D1631" s="1"/>
      <c r="E1631" s="13"/>
      <c r="F1631" s="13"/>
      <c r="G1631" s="13"/>
      <c r="H1631" s="129"/>
      <c r="I1631" s="13"/>
      <c r="J1631" s="24"/>
      <c r="K1631" s="24"/>
    </row>
    <row r="1632" spans="1:11" ht="25" customHeight="1" x14ac:dyDescent="0.35">
      <c r="A1632" s="1"/>
      <c r="B1632" s="1"/>
      <c r="C1632" s="1"/>
      <c r="D1632" s="1"/>
      <c r="E1632" s="13"/>
      <c r="F1632" s="13"/>
      <c r="G1632" s="13"/>
      <c r="H1632" s="129"/>
      <c r="I1632" s="13"/>
      <c r="J1632" s="24"/>
      <c r="K1632" s="24"/>
    </row>
    <row r="1633" spans="1:11" ht="25" customHeight="1" x14ac:dyDescent="0.35">
      <c r="A1633" s="1"/>
      <c r="B1633" s="1"/>
      <c r="C1633" s="1"/>
      <c r="D1633" s="1"/>
      <c r="E1633" s="13"/>
      <c r="F1633" s="13"/>
      <c r="G1633" s="13"/>
      <c r="H1633" s="129"/>
      <c r="I1633" s="13"/>
      <c r="J1633" s="24"/>
      <c r="K1633" s="24"/>
    </row>
    <row r="1634" spans="1:11" ht="25" customHeight="1" x14ac:dyDescent="0.35">
      <c r="A1634" s="1"/>
      <c r="B1634" s="1"/>
      <c r="C1634" s="1"/>
      <c r="D1634" s="1"/>
      <c r="E1634" s="13"/>
      <c r="F1634" s="13"/>
      <c r="G1634" s="13"/>
      <c r="H1634" s="129"/>
      <c r="I1634" s="13"/>
      <c r="J1634" s="24"/>
      <c r="K1634" s="24"/>
    </row>
    <row r="1635" spans="1:11" ht="25" customHeight="1" x14ac:dyDescent="0.35">
      <c r="A1635" s="1"/>
      <c r="B1635" s="1"/>
      <c r="C1635" s="1"/>
      <c r="D1635" s="1"/>
      <c r="E1635" s="13"/>
      <c r="F1635" s="13"/>
      <c r="G1635" s="13"/>
      <c r="H1635" s="129"/>
      <c r="I1635" s="13"/>
      <c r="J1635" s="24"/>
      <c r="K1635" s="24"/>
    </row>
    <row r="1636" spans="1:11" ht="25" customHeight="1" x14ac:dyDescent="0.35">
      <c r="A1636" s="1"/>
      <c r="B1636" s="1"/>
      <c r="C1636" s="1"/>
      <c r="D1636" s="1"/>
      <c r="E1636" s="13"/>
      <c r="F1636" s="13"/>
      <c r="G1636" s="13"/>
      <c r="H1636" s="129"/>
      <c r="I1636" s="13"/>
      <c r="J1636" s="24"/>
      <c r="K1636" s="24"/>
    </row>
    <row r="1637" spans="1:11" ht="25" customHeight="1" x14ac:dyDescent="0.35">
      <c r="A1637" s="1"/>
      <c r="B1637" s="1"/>
      <c r="C1637" s="1"/>
      <c r="D1637" s="1"/>
      <c r="E1637" s="13"/>
      <c r="F1637" s="13"/>
      <c r="G1637" s="13"/>
      <c r="H1637" s="129"/>
      <c r="I1637" s="13"/>
      <c r="J1637" s="24"/>
      <c r="K1637" s="24"/>
    </row>
    <row r="1638" spans="1:11" ht="25" customHeight="1" x14ac:dyDescent="0.35">
      <c r="A1638" s="1"/>
      <c r="B1638" s="1"/>
      <c r="C1638" s="1"/>
      <c r="D1638" s="1"/>
      <c r="E1638" s="13"/>
      <c r="F1638" s="13"/>
      <c r="G1638" s="13"/>
      <c r="H1638" s="129"/>
      <c r="I1638" s="13"/>
      <c r="J1638" s="24"/>
      <c r="K1638" s="24"/>
    </row>
    <row r="1639" spans="1:11" ht="25" customHeight="1" x14ac:dyDescent="0.35">
      <c r="A1639" s="1"/>
      <c r="B1639" s="1"/>
      <c r="C1639" s="1"/>
      <c r="D1639" s="1"/>
      <c r="E1639" s="13"/>
      <c r="F1639" s="13"/>
      <c r="G1639" s="13"/>
      <c r="H1639" s="129"/>
      <c r="I1639" s="13"/>
      <c r="J1639" s="24"/>
      <c r="K1639" s="24"/>
    </row>
    <row r="1640" spans="1:11" ht="25" customHeight="1" x14ac:dyDescent="0.35">
      <c r="A1640" s="1"/>
      <c r="B1640" s="1"/>
      <c r="C1640" s="1"/>
      <c r="D1640" s="1"/>
      <c r="E1640" s="13"/>
      <c r="F1640" s="13"/>
      <c r="G1640" s="13"/>
      <c r="H1640" s="129"/>
      <c r="I1640" s="13"/>
      <c r="J1640" s="24"/>
      <c r="K1640" s="24"/>
    </row>
    <row r="1641" spans="1:11" ht="25" customHeight="1" x14ac:dyDescent="0.35">
      <c r="A1641" s="1"/>
      <c r="B1641" s="1"/>
      <c r="C1641" s="1"/>
      <c r="D1641" s="1"/>
      <c r="E1641" s="13"/>
      <c r="F1641" s="13"/>
      <c r="G1641" s="13"/>
      <c r="H1641" s="129"/>
      <c r="I1641" s="13"/>
      <c r="J1641" s="24"/>
      <c r="K1641" s="24"/>
    </row>
    <row r="1642" spans="1:11" ht="25" customHeight="1" x14ac:dyDescent="0.35">
      <c r="A1642" s="1"/>
      <c r="B1642" s="1"/>
      <c r="C1642" s="1"/>
      <c r="D1642" s="1"/>
      <c r="E1642" s="13"/>
      <c r="F1642" s="13"/>
      <c r="G1642" s="13"/>
      <c r="H1642" s="129"/>
      <c r="I1642" s="13"/>
      <c r="J1642" s="24"/>
      <c r="K1642" s="24"/>
    </row>
    <row r="1643" spans="1:11" ht="25" customHeight="1" x14ac:dyDescent="0.35">
      <c r="A1643" s="1"/>
      <c r="B1643" s="1"/>
      <c r="C1643" s="1"/>
      <c r="D1643" s="1"/>
      <c r="E1643" s="13"/>
      <c r="F1643" s="13"/>
      <c r="G1643" s="13"/>
      <c r="H1643" s="129"/>
      <c r="I1643" s="13"/>
      <c r="J1643" s="24"/>
      <c r="K1643" s="24"/>
    </row>
    <row r="1644" spans="1:11" ht="25" customHeight="1" x14ac:dyDescent="0.35">
      <c r="A1644" s="1"/>
      <c r="B1644" s="1"/>
      <c r="C1644" s="1"/>
      <c r="D1644" s="1"/>
      <c r="E1644" s="13"/>
      <c r="F1644" s="13"/>
      <c r="G1644" s="13"/>
      <c r="H1644" s="129"/>
      <c r="I1644" s="13"/>
      <c r="J1644" s="24"/>
      <c r="K1644" s="24"/>
    </row>
    <row r="1645" spans="1:11" ht="25" customHeight="1" x14ac:dyDescent="0.35">
      <c r="A1645" s="1"/>
      <c r="B1645" s="1"/>
      <c r="C1645" s="1"/>
      <c r="D1645" s="1"/>
      <c r="E1645" s="13"/>
      <c r="F1645" s="13"/>
      <c r="G1645" s="13"/>
      <c r="H1645" s="129"/>
      <c r="I1645" s="13"/>
      <c r="J1645" s="24"/>
      <c r="K1645" s="24"/>
    </row>
    <row r="1646" spans="1:11" ht="25" customHeight="1" x14ac:dyDescent="0.35">
      <c r="A1646" s="1"/>
      <c r="B1646" s="1"/>
      <c r="C1646" s="1"/>
      <c r="D1646" s="1"/>
      <c r="E1646" s="13"/>
      <c r="F1646" s="13"/>
      <c r="G1646" s="13"/>
      <c r="H1646" s="129"/>
      <c r="I1646" s="13"/>
      <c r="J1646" s="24"/>
      <c r="K1646" s="24"/>
    </row>
    <row r="1647" spans="1:11" ht="25" customHeight="1" x14ac:dyDescent="0.35">
      <c r="A1647" s="1"/>
      <c r="B1647" s="1"/>
      <c r="C1647" s="1"/>
      <c r="D1647" s="1"/>
      <c r="E1647" s="13"/>
      <c r="F1647" s="13"/>
      <c r="G1647" s="13"/>
      <c r="H1647" s="129"/>
      <c r="I1647" s="13"/>
      <c r="J1647" s="24"/>
      <c r="K1647" s="24"/>
    </row>
    <row r="1648" spans="1:11" ht="25" customHeight="1" x14ac:dyDescent="0.35">
      <c r="A1648" s="1"/>
      <c r="B1648" s="1"/>
      <c r="C1648" s="1"/>
      <c r="D1648" s="1"/>
      <c r="E1648" s="13"/>
      <c r="F1648" s="13"/>
      <c r="G1648" s="13"/>
      <c r="H1648" s="129"/>
      <c r="I1648" s="13"/>
      <c r="J1648" s="24"/>
      <c r="K1648" s="24"/>
    </row>
    <row r="1649" spans="1:11" ht="25" customHeight="1" x14ac:dyDescent="0.35">
      <c r="A1649" s="1"/>
      <c r="B1649" s="1"/>
      <c r="C1649" s="1"/>
      <c r="D1649" s="1"/>
      <c r="E1649" s="13"/>
      <c r="F1649" s="13"/>
      <c r="G1649" s="13"/>
      <c r="H1649" s="129"/>
      <c r="I1649" s="13"/>
      <c r="J1649" s="24"/>
      <c r="K1649" s="24"/>
    </row>
    <row r="1650" spans="1:11" ht="25" customHeight="1" x14ac:dyDescent="0.35">
      <c r="A1650" s="1"/>
      <c r="B1650" s="1"/>
      <c r="C1650" s="1"/>
      <c r="D1650" s="1"/>
      <c r="E1650" s="13"/>
      <c r="F1650" s="13"/>
      <c r="G1650" s="13"/>
      <c r="H1650" s="129"/>
      <c r="I1650" s="13"/>
      <c r="J1650" s="24"/>
      <c r="K1650" s="24"/>
    </row>
    <row r="1651" spans="1:11" ht="25" customHeight="1" x14ac:dyDescent="0.35">
      <c r="A1651" s="1"/>
      <c r="B1651" s="1"/>
      <c r="C1651" s="1"/>
      <c r="D1651" s="1"/>
      <c r="E1651" s="13"/>
      <c r="F1651" s="13"/>
      <c r="G1651" s="13"/>
      <c r="H1651" s="129"/>
      <c r="I1651" s="13"/>
      <c r="J1651" s="24"/>
      <c r="K1651" s="24"/>
    </row>
    <row r="1652" spans="1:11" ht="25" customHeight="1" x14ac:dyDescent="0.35">
      <c r="A1652" s="1"/>
      <c r="B1652" s="1"/>
      <c r="C1652" s="1"/>
      <c r="D1652" s="1"/>
      <c r="E1652" s="13"/>
      <c r="F1652" s="13"/>
      <c r="G1652" s="13"/>
      <c r="H1652" s="129"/>
      <c r="I1652" s="13"/>
      <c r="J1652" s="24"/>
      <c r="K1652" s="24"/>
    </row>
    <row r="1653" spans="1:11" ht="25" customHeight="1" x14ac:dyDescent="0.35">
      <c r="A1653" s="1"/>
      <c r="B1653" s="1"/>
      <c r="C1653" s="1"/>
      <c r="D1653" s="1"/>
      <c r="E1653" s="13"/>
      <c r="F1653" s="13"/>
      <c r="G1653" s="13"/>
      <c r="H1653" s="129"/>
      <c r="I1653" s="13"/>
      <c r="J1653" s="24"/>
      <c r="K1653" s="24"/>
    </row>
    <row r="1654" spans="1:11" ht="25" customHeight="1" x14ac:dyDescent="0.35">
      <c r="A1654" s="1"/>
      <c r="B1654" s="1"/>
      <c r="C1654" s="1"/>
      <c r="D1654" s="1"/>
      <c r="E1654" s="13"/>
      <c r="F1654" s="13"/>
      <c r="G1654" s="13"/>
      <c r="H1654" s="129"/>
      <c r="I1654" s="13"/>
      <c r="J1654" s="24"/>
      <c r="K1654" s="24"/>
    </row>
    <row r="1655" spans="1:11" ht="25" customHeight="1" x14ac:dyDescent="0.35">
      <c r="A1655" s="1"/>
      <c r="B1655" s="1"/>
      <c r="C1655" s="1"/>
      <c r="D1655" s="1"/>
      <c r="E1655" s="13"/>
      <c r="F1655" s="13"/>
      <c r="G1655" s="13"/>
      <c r="H1655" s="129"/>
      <c r="I1655" s="13"/>
      <c r="J1655" s="24"/>
      <c r="K1655" s="24"/>
    </row>
    <row r="1656" spans="1:11" ht="25" customHeight="1" x14ac:dyDescent="0.35">
      <c r="A1656" s="1"/>
      <c r="B1656" s="1"/>
      <c r="C1656" s="1"/>
      <c r="D1656" s="1"/>
      <c r="E1656" s="13"/>
      <c r="F1656" s="13"/>
      <c r="G1656" s="13"/>
      <c r="H1656" s="129"/>
      <c r="I1656" s="13"/>
      <c r="J1656" s="24"/>
      <c r="K1656" s="24"/>
    </row>
    <row r="1657" spans="1:11" ht="25" customHeight="1" x14ac:dyDescent="0.35">
      <c r="A1657" s="1"/>
      <c r="B1657" s="1"/>
      <c r="C1657" s="1"/>
      <c r="D1657" s="1"/>
      <c r="E1657" s="13"/>
      <c r="F1657" s="13"/>
      <c r="G1657" s="13"/>
      <c r="H1657" s="129"/>
      <c r="I1657" s="13"/>
      <c r="J1657" s="24"/>
      <c r="K1657" s="24"/>
    </row>
    <row r="1658" spans="1:11" ht="25" customHeight="1" x14ac:dyDescent="0.35">
      <c r="A1658" s="1"/>
      <c r="B1658" s="1"/>
      <c r="C1658" s="1"/>
      <c r="D1658" s="1"/>
      <c r="E1658" s="13"/>
      <c r="F1658" s="13"/>
      <c r="G1658" s="13"/>
      <c r="H1658" s="129"/>
      <c r="I1658" s="13"/>
      <c r="J1658" s="24"/>
      <c r="K1658" s="24"/>
    </row>
    <row r="1659" spans="1:11" ht="25" customHeight="1" x14ac:dyDescent="0.35">
      <c r="A1659" s="1"/>
      <c r="B1659" s="1"/>
      <c r="C1659" s="1"/>
      <c r="D1659" s="1"/>
      <c r="E1659" s="13"/>
      <c r="F1659" s="13"/>
      <c r="G1659" s="13"/>
      <c r="H1659" s="129"/>
      <c r="I1659" s="13"/>
      <c r="J1659" s="24"/>
      <c r="K1659" s="24"/>
    </row>
    <row r="1660" spans="1:11" ht="25" customHeight="1" x14ac:dyDescent="0.35">
      <c r="A1660" s="1"/>
      <c r="B1660" s="1"/>
      <c r="C1660" s="1"/>
      <c r="D1660" s="1"/>
      <c r="E1660" s="13"/>
      <c r="F1660" s="13"/>
      <c r="G1660" s="13"/>
      <c r="H1660" s="129"/>
      <c r="I1660" s="13"/>
      <c r="J1660" s="24"/>
      <c r="K1660" s="24"/>
    </row>
    <row r="1661" spans="1:11" ht="25" customHeight="1" x14ac:dyDescent="0.35">
      <c r="A1661" s="1"/>
      <c r="B1661" s="1"/>
      <c r="C1661" s="1"/>
      <c r="D1661" s="1"/>
      <c r="E1661" s="13"/>
      <c r="F1661" s="13"/>
      <c r="G1661" s="13"/>
      <c r="H1661" s="129"/>
      <c r="I1661" s="13"/>
      <c r="J1661" s="24"/>
      <c r="K1661" s="24"/>
    </row>
    <row r="1662" spans="1:11" ht="25" customHeight="1" x14ac:dyDescent="0.35">
      <c r="A1662" s="1"/>
      <c r="B1662" s="1"/>
      <c r="C1662" s="1"/>
      <c r="D1662" s="1"/>
      <c r="E1662" s="13"/>
      <c r="F1662" s="13"/>
      <c r="G1662" s="13"/>
      <c r="H1662" s="129"/>
      <c r="I1662" s="13"/>
      <c r="J1662" s="24"/>
      <c r="K1662" s="24"/>
    </row>
    <row r="1663" spans="1:11" ht="25" customHeight="1" x14ac:dyDescent="0.35">
      <c r="A1663" s="1"/>
      <c r="B1663" s="1"/>
      <c r="C1663" s="1"/>
      <c r="D1663" s="1"/>
      <c r="E1663" s="13"/>
      <c r="F1663" s="13"/>
      <c r="G1663" s="13"/>
      <c r="H1663" s="129"/>
      <c r="I1663" s="13"/>
      <c r="J1663" s="24"/>
      <c r="K1663" s="24"/>
    </row>
    <row r="1664" spans="1:11" ht="25" customHeight="1" x14ac:dyDescent="0.35">
      <c r="A1664" s="1"/>
      <c r="B1664" s="1"/>
      <c r="C1664" s="1"/>
      <c r="D1664" s="1"/>
      <c r="E1664" s="13"/>
      <c r="F1664" s="13"/>
      <c r="G1664" s="13"/>
      <c r="H1664" s="129"/>
      <c r="I1664" s="13"/>
      <c r="J1664" s="24"/>
      <c r="K1664" s="24"/>
    </row>
    <row r="1665" spans="1:11" ht="25" customHeight="1" x14ac:dyDescent="0.35">
      <c r="A1665" s="1"/>
      <c r="B1665" s="1"/>
      <c r="C1665" s="1"/>
      <c r="D1665" s="1"/>
      <c r="E1665" s="13"/>
      <c r="F1665" s="13"/>
      <c r="G1665" s="13"/>
      <c r="H1665" s="129"/>
      <c r="I1665" s="13"/>
      <c r="J1665" s="24"/>
      <c r="K1665" s="24"/>
    </row>
    <row r="1666" spans="1:11" ht="25" customHeight="1" x14ac:dyDescent="0.35">
      <c r="A1666" s="1"/>
      <c r="B1666" s="1"/>
      <c r="C1666" s="1"/>
      <c r="D1666" s="1"/>
      <c r="E1666" s="13"/>
      <c r="F1666" s="13"/>
      <c r="G1666" s="13"/>
      <c r="H1666" s="129"/>
      <c r="I1666" s="13"/>
      <c r="J1666" s="24"/>
      <c r="K1666" s="24"/>
    </row>
    <row r="1667" spans="1:11" ht="25" customHeight="1" x14ac:dyDescent="0.35">
      <c r="A1667" s="1"/>
      <c r="B1667" s="1"/>
      <c r="C1667" s="1"/>
      <c r="D1667" s="1"/>
      <c r="E1667" s="13"/>
      <c r="F1667" s="13"/>
      <c r="G1667" s="13"/>
      <c r="H1667" s="129"/>
      <c r="I1667" s="13"/>
      <c r="J1667" s="24"/>
      <c r="K1667" s="24"/>
    </row>
    <row r="1668" spans="1:11" ht="25" customHeight="1" x14ac:dyDescent="0.35">
      <c r="A1668" s="1"/>
      <c r="B1668" s="1"/>
      <c r="C1668" s="1"/>
      <c r="D1668" s="1"/>
      <c r="E1668" s="13"/>
      <c r="F1668" s="13"/>
      <c r="G1668" s="13"/>
      <c r="H1668" s="129"/>
      <c r="I1668" s="13"/>
      <c r="J1668" s="24"/>
      <c r="K1668" s="24"/>
    </row>
    <row r="1669" spans="1:11" ht="25" customHeight="1" x14ac:dyDescent="0.35">
      <c r="A1669" s="1"/>
      <c r="B1669" s="1"/>
      <c r="C1669" s="1"/>
      <c r="D1669" s="1"/>
      <c r="E1669" s="13"/>
      <c r="F1669" s="13"/>
      <c r="G1669" s="13"/>
      <c r="H1669" s="129"/>
      <c r="I1669" s="13"/>
      <c r="J1669" s="24"/>
      <c r="K1669" s="24"/>
    </row>
    <row r="1670" spans="1:11" ht="25" customHeight="1" x14ac:dyDescent="0.35">
      <c r="A1670" s="1"/>
      <c r="B1670" s="1"/>
      <c r="C1670" s="1"/>
      <c r="D1670" s="1"/>
      <c r="E1670" s="13"/>
      <c r="F1670" s="13"/>
      <c r="G1670" s="13"/>
      <c r="H1670" s="129"/>
      <c r="I1670" s="13"/>
      <c r="J1670" s="24"/>
      <c r="K1670" s="24"/>
    </row>
    <row r="1671" spans="1:11" ht="25" customHeight="1" x14ac:dyDescent="0.35">
      <c r="A1671" s="1"/>
      <c r="B1671" s="1"/>
      <c r="C1671" s="1"/>
      <c r="D1671" s="1"/>
      <c r="E1671" s="13"/>
      <c r="F1671" s="13"/>
      <c r="G1671" s="13"/>
      <c r="H1671" s="129"/>
      <c r="I1671" s="13"/>
      <c r="J1671" s="24"/>
      <c r="K1671" s="24"/>
    </row>
    <row r="1672" spans="1:11" ht="25" customHeight="1" x14ac:dyDescent="0.35">
      <c r="A1672" s="1"/>
      <c r="B1672" s="1"/>
      <c r="C1672" s="1"/>
      <c r="D1672" s="1"/>
      <c r="E1672" s="13"/>
      <c r="F1672" s="13"/>
      <c r="G1672" s="13"/>
      <c r="H1672" s="129"/>
      <c r="I1672" s="13"/>
      <c r="J1672" s="24"/>
      <c r="K1672" s="24"/>
    </row>
    <row r="1673" spans="1:11" ht="25" customHeight="1" x14ac:dyDescent="0.35">
      <c r="A1673" s="1"/>
      <c r="B1673" s="1"/>
      <c r="C1673" s="1"/>
      <c r="D1673" s="1"/>
      <c r="E1673" s="13"/>
      <c r="F1673" s="13"/>
      <c r="G1673" s="13"/>
      <c r="H1673" s="129"/>
      <c r="I1673" s="13"/>
      <c r="J1673" s="24"/>
      <c r="K1673" s="24"/>
    </row>
    <row r="1674" spans="1:11" ht="25" customHeight="1" x14ac:dyDescent="0.35">
      <c r="A1674" s="1"/>
      <c r="B1674" s="1"/>
      <c r="C1674" s="1"/>
      <c r="D1674" s="1"/>
      <c r="E1674" s="13"/>
      <c r="F1674" s="13"/>
      <c r="G1674" s="13"/>
      <c r="H1674" s="129"/>
      <c r="I1674" s="13"/>
      <c r="J1674" s="24"/>
      <c r="K1674" s="24"/>
    </row>
    <row r="1675" spans="1:11" ht="25" customHeight="1" x14ac:dyDescent="0.35">
      <c r="A1675" s="1"/>
      <c r="B1675" s="1"/>
      <c r="C1675" s="1"/>
      <c r="D1675" s="1"/>
      <c r="E1675" s="13"/>
      <c r="F1675" s="13"/>
      <c r="G1675" s="13"/>
      <c r="H1675" s="129"/>
      <c r="I1675" s="13"/>
      <c r="J1675" s="24"/>
      <c r="K1675" s="24"/>
    </row>
    <row r="1676" spans="1:11" ht="25" customHeight="1" x14ac:dyDescent="0.35">
      <c r="A1676" s="1"/>
      <c r="B1676" s="1"/>
      <c r="C1676" s="1"/>
      <c r="D1676" s="1"/>
      <c r="E1676" s="13"/>
      <c r="F1676" s="13"/>
      <c r="G1676" s="13"/>
      <c r="H1676" s="129"/>
      <c r="I1676" s="13"/>
      <c r="J1676" s="24"/>
      <c r="K1676" s="24"/>
    </row>
    <row r="1677" spans="1:11" ht="25" customHeight="1" x14ac:dyDescent="0.35">
      <c r="A1677" s="1"/>
      <c r="B1677" s="1"/>
      <c r="C1677" s="1"/>
      <c r="D1677" s="1"/>
      <c r="E1677" s="13"/>
      <c r="F1677" s="13"/>
      <c r="G1677" s="13"/>
      <c r="H1677" s="129"/>
      <c r="I1677" s="13"/>
      <c r="J1677" s="24"/>
      <c r="K1677" s="24"/>
    </row>
    <row r="1678" spans="1:11" ht="25" customHeight="1" x14ac:dyDescent="0.35">
      <c r="A1678" s="1"/>
      <c r="B1678" s="1"/>
      <c r="C1678" s="1"/>
      <c r="D1678" s="1"/>
      <c r="E1678" s="13"/>
      <c r="F1678" s="13"/>
      <c r="G1678" s="13"/>
      <c r="H1678" s="129"/>
      <c r="I1678" s="13"/>
      <c r="J1678" s="24"/>
      <c r="K1678" s="24"/>
    </row>
    <row r="1679" spans="1:11" ht="25" customHeight="1" x14ac:dyDescent="0.35">
      <c r="A1679" s="1"/>
      <c r="B1679" s="1"/>
      <c r="C1679" s="1"/>
      <c r="D1679" s="1"/>
      <c r="E1679" s="13"/>
      <c r="F1679" s="13"/>
      <c r="G1679" s="13"/>
      <c r="H1679" s="129"/>
      <c r="I1679" s="13"/>
      <c r="J1679" s="24"/>
      <c r="K1679" s="24"/>
    </row>
    <row r="1680" spans="1:11" ht="25" customHeight="1" x14ac:dyDescent="0.35">
      <c r="A1680" s="1"/>
      <c r="B1680" s="1"/>
      <c r="C1680" s="1"/>
      <c r="D1680" s="1"/>
      <c r="E1680" s="13"/>
      <c r="F1680" s="13"/>
      <c r="G1680" s="13"/>
      <c r="H1680" s="129"/>
      <c r="I1680" s="13"/>
      <c r="J1680" s="24"/>
      <c r="K1680" s="24"/>
    </row>
    <row r="1681" spans="1:11" ht="25" customHeight="1" x14ac:dyDescent="0.35">
      <c r="A1681" s="1"/>
      <c r="B1681" s="1"/>
      <c r="C1681" s="1"/>
      <c r="D1681" s="1"/>
      <c r="E1681" s="13"/>
      <c r="F1681" s="13"/>
      <c r="G1681" s="13"/>
      <c r="H1681" s="129"/>
      <c r="I1681" s="13"/>
      <c r="J1681" s="24"/>
      <c r="K1681" s="24"/>
    </row>
    <row r="1682" spans="1:11" ht="25" customHeight="1" x14ac:dyDescent="0.35">
      <c r="A1682" s="1"/>
      <c r="B1682" s="1"/>
      <c r="C1682" s="1"/>
      <c r="D1682" s="1"/>
      <c r="E1682" s="13"/>
      <c r="F1682" s="13"/>
      <c r="G1682" s="13"/>
      <c r="H1682" s="129"/>
      <c r="I1682" s="13"/>
      <c r="J1682" s="24"/>
      <c r="K1682" s="24"/>
    </row>
    <row r="1683" spans="1:11" ht="25" customHeight="1" x14ac:dyDescent="0.35">
      <c r="A1683" s="1"/>
      <c r="B1683" s="1"/>
      <c r="C1683" s="1"/>
      <c r="D1683" s="1"/>
      <c r="E1683" s="13"/>
      <c r="F1683" s="13"/>
      <c r="G1683" s="13"/>
      <c r="H1683" s="129"/>
      <c r="I1683" s="13"/>
      <c r="J1683" s="24"/>
      <c r="K1683" s="24"/>
    </row>
    <row r="1684" spans="1:11" ht="25" customHeight="1" x14ac:dyDescent="0.35">
      <c r="A1684" s="1"/>
      <c r="B1684" s="1"/>
      <c r="C1684" s="1"/>
      <c r="D1684" s="1"/>
      <c r="E1684" s="13"/>
      <c r="F1684" s="13"/>
      <c r="G1684" s="13"/>
      <c r="H1684" s="129"/>
      <c r="I1684" s="13"/>
      <c r="J1684" s="24"/>
      <c r="K1684" s="24"/>
    </row>
    <row r="1685" spans="1:11" ht="25" customHeight="1" x14ac:dyDescent="0.35">
      <c r="A1685" s="1"/>
      <c r="B1685" s="1"/>
      <c r="C1685" s="1"/>
      <c r="D1685" s="1"/>
      <c r="E1685" s="13"/>
      <c r="F1685" s="13"/>
      <c r="G1685" s="13"/>
      <c r="H1685" s="129"/>
      <c r="I1685" s="13"/>
      <c r="J1685" s="24"/>
      <c r="K1685" s="24"/>
    </row>
    <row r="1686" spans="1:11" ht="25" customHeight="1" x14ac:dyDescent="0.35">
      <c r="A1686" s="1"/>
      <c r="B1686" s="1"/>
      <c r="C1686" s="1"/>
      <c r="D1686" s="1"/>
      <c r="E1686" s="13"/>
      <c r="F1686" s="13"/>
      <c r="G1686" s="13"/>
      <c r="H1686" s="129"/>
      <c r="I1686" s="13"/>
      <c r="J1686" s="24"/>
      <c r="K1686" s="24"/>
    </row>
    <row r="1687" spans="1:11" ht="25" customHeight="1" x14ac:dyDescent="0.35">
      <c r="A1687" s="1"/>
      <c r="B1687" s="1"/>
      <c r="C1687" s="1"/>
      <c r="D1687" s="1"/>
      <c r="E1687" s="13"/>
      <c r="F1687" s="13"/>
      <c r="G1687" s="13"/>
      <c r="H1687" s="129"/>
      <c r="I1687" s="13"/>
      <c r="J1687" s="24"/>
      <c r="K1687" s="24"/>
    </row>
    <row r="1688" spans="1:11" ht="25" customHeight="1" x14ac:dyDescent="0.35">
      <c r="A1688" s="1"/>
      <c r="B1688" s="1"/>
      <c r="C1688" s="1"/>
      <c r="D1688" s="1"/>
      <c r="E1688" s="13"/>
      <c r="F1688" s="13"/>
      <c r="G1688" s="13"/>
      <c r="H1688" s="129"/>
      <c r="I1688" s="13"/>
      <c r="J1688" s="24"/>
      <c r="K1688" s="24"/>
    </row>
    <row r="1689" spans="1:11" ht="25" customHeight="1" x14ac:dyDescent="0.35">
      <c r="A1689" s="1"/>
      <c r="B1689" s="1"/>
      <c r="C1689" s="1"/>
      <c r="D1689" s="1"/>
      <c r="E1689" s="13"/>
      <c r="F1689" s="13"/>
      <c r="G1689" s="13"/>
      <c r="H1689" s="129"/>
      <c r="I1689" s="13"/>
      <c r="J1689" s="24"/>
      <c r="K1689" s="24"/>
    </row>
    <row r="1690" spans="1:11" ht="25" customHeight="1" x14ac:dyDescent="0.35">
      <c r="A1690" s="1"/>
      <c r="B1690" s="1"/>
      <c r="C1690" s="1"/>
      <c r="D1690" s="1"/>
      <c r="E1690" s="13"/>
      <c r="F1690" s="13"/>
      <c r="G1690" s="13"/>
      <c r="H1690" s="129"/>
      <c r="I1690" s="13"/>
      <c r="J1690" s="24"/>
      <c r="K1690" s="24"/>
    </row>
    <row r="1691" spans="1:11" ht="25" customHeight="1" x14ac:dyDescent="0.35">
      <c r="A1691" s="1"/>
      <c r="B1691" s="1"/>
      <c r="C1691" s="1"/>
      <c r="D1691" s="1"/>
      <c r="E1691" s="13"/>
      <c r="F1691" s="13"/>
      <c r="G1691" s="13"/>
      <c r="H1691" s="129"/>
      <c r="I1691" s="13"/>
      <c r="J1691" s="24"/>
      <c r="K1691" s="24"/>
    </row>
    <row r="1692" spans="1:11" ht="25" customHeight="1" x14ac:dyDescent="0.35">
      <c r="A1692" s="1"/>
      <c r="B1692" s="1"/>
      <c r="C1692" s="1"/>
      <c r="D1692" s="1"/>
      <c r="E1692" s="13"/>
      <c r="F1692" s="13"/>
      <c r="G1692" s="13"/>
      <c r="H1692" s="129"/>
      <c r="I1692" s="13"/>
      <c r="J1692" s="24"/>
      <c r="K1692" s="24"/>
    </row>
    <row r="1693" spans="1:11" ht="25" customHeight="1" x14ac:dyDescent="0.35">
      <c r="A1693" s="1"/>
      <c r="B1693" s="1"/>
      <c r="C1693" s="1"/>
      <c r="D1693" s="1"/>
      <c r="E1693" s="13"/>
      <c r="F1693" s="13"/>
      <c r="G1693" s="13"/>
      <c r="H1693" s="129"/>
      <c r="I1693" s="13"/>
      <c r="J1693" s="24"/>
      <c r="K1693" s="24"/>
    </row>
    <row r="1694" spans="1:11" ht="25" customHeight="1" x14ac:dyDescent="0.35">
      <c r="A1694" s="1"/>
      <c r="B1694" s="1"/>
      <c r="C1694" s="1"/>
      <c r="D1694" s="1"/>
      <c r="E1694" s="13"/>
      <c r="F1694" s="13"/>
      <c r="G1694" s="13"/>
      <c r="H1694" s="129"/>
      <c r="I1694" s="13"/>
      <c r="J1694" s="24"/>
      <c r="K1694" s="24"/>
    </row>
    <row r="1695" spans="1:11" ht="25" customHeight="1" x14ac:dyDescent="0.35">
      <c r="A1695" s="1"/>
      <c r="B1695" s="1"/>
      <c r="C1695" s="1"/>
      <c r="D1695" s="1"/>
      <c r="E1695" s="13"/>
      <c r="F1695" s="13"/>
      <c r="G1695" s="13"/>
      <c r="H1695" s="129"/>
      <c r="I1695" s="13"/>
      <c r="J1695" s="24"/>
      <c r="K1695" s="24"/>
    </row>
    <row r="1696" spans="1:11" ht="25" customHeight="1" x14ac:dyDescent="0.35">
      <c r="A1696" s="1"/>
      <c r="B1696" s="1"/>
      <c r="C1696" s="1"/>
      <c r="D1696" s="1"/>
      <c r="E1696" s="13"/>
      <c r="F1696" s="13"/>
      <c r="G1696" s="13"/>
      <c r="H1696" s="129"/>
      <c r="I1696" s="13"/>
      <c r="J1696" s="24"/>
      <c r="K1696" s="24"/>
    </row>
    <row r="1697" spans="1:11" ht="25" customHeight="1" x14ac:dyDescent="0.35">
      <c r="A1697" s="1"/>
      <c r="B1697" s="1"/>
      <c r="C1697" s="1"/>
      <c r="D1697" s="1"/>
      <c r="E1697" s="13"/>
      <c r="F1697" s="13"/>
      <c r="G1697" s="13"/>
      <c r="H1697" s="129"/>
      <c r="I1697" s="13"/>
      <c r="J1697" s="24"/>
      <c r="K1697" s="24"/>
    </row>
    <row r="1698" spans="1:11" ht="25" customHeight="1" x14ac:dyDescent="0.35">
      <c r="A1698" s="1"/>
      <c r="B1698" s="1"/>
      <c r="C1698" s="1"/>
      <c r="D1698" s="1"/>
      <c r="E1698" s="13"/>
      <c r="F1698" s="13"/>
      <c r="G1698" s="13"/>
      <c r="H1698" s="129"/>
      <c r="I1698" s="13"/>
      <c r="J1698" s="24"/>
      <c r="K1698" s="24"/>
    </row>
    <row r="1699" spans="1:11" ht="25" customHeight="1" x14ac:dyDescent="0.35">
      <c r="A1699" s="1"/>
      <c r="B1699" s="1"/>
      <c r="C1699" s="1"/>
      <c r="D1699" s="1"/>
      <c r="E1699" s="13"/>
      <c r="F1699" s="13"/>
      <c r="G1699" s="13"/>
      <c r="H1699" s="129"/>
      <c r="I1699" s="13"/>
      <c r="J1699" s="24"/>
      <c r="K1699" s="24"/>
    </row>
    <row r="1700" spans="1:11" ht="25" customHeight="1" x14ac:dyDescent="0.35">
      <c r="A1700" s="1"/>
      <c r="B1700" s="1"/>
      <c r="C1700" s="1"/>
      <c r="D1700" s="1"/>
      <c r="E1700" s="13"/>
      <c r="F1700" s="13"/>
      <c r="G1700" s="13"/>
      <c r="H1700" s="129"/>
      <c r="I1700" s="13"/>
      <c r="J1700" s="24"/>
      <c r="K1700" s="24"/>
    </row>
    <row r="1701" spans="1:11" ht="25" customHeight="1" x14ac:dyDescent="0.35">
      <c r="A1701" s="1"/>
      <c r="B1701" s="1"/>
      <c r="C1701" s="1"/>
      <c r="D1701" s="1"/>
      <c r="E1701" s="13"/>
      <c r="F1701" s="13"/>
      <c r="G1701" s="13"/>
      <c r="H1701" s="129"/>
      <c r="I1701" s="13"/>
      <c r="J1701" s="24"/>
      <c r="K1701" s="24"/>
    </row>
    <row r="1702" spans="1:11" ht="25" customHeight="1" x14ac:dyDescent="0.35">
      <c r="A1702" s="1"/>
      <c r="B1702" s="1"/>
      <c r="C1702" s="1"/>
      <c r="D1702" s="1"/>
      <c r="E1702" s="13"/>
      <c r="F1702" s="13"/>
      <c r="G1702" s="13"/>
      <c r="H1702" s="129"/>
      <c r="I1702" s="13"/>
      <c r="J1702" s="24"/>
      <c r="K1702" s="24"/>
    </row>
    <row r="1703" spans="1:11" ht="25" customHeight="1" x14ac:dyDescent="0.35">
      <c r="A1703" s="1"/>
      <c r="B1703" s="1"/>
      <c r="C1703" s="1"/>
      <c r="D1703" s="1"/>
      <c r="E1703" s="13"/>
      <c r="F1703" s="13"/>
      <c r="G1703" s="13"/>
      <c r="H1703" s="129"/>
      <c r="I1703" s="13"/>
      <c r="J1703" s="24"/>
      <c r="K1703" s="24"/>
    </row>
    <row r="1704" spans="1:11" ht="25" customHeight="1" x14ac:dyDescent="0.35">
      <c r="A1704" s="1"/>
      <c r="B1704" s="1"/>
      <c r="C1704" s="1"/>
      <c r="D1704" s="1"/>
      <c r="E1704" s="13"/>
      <c r="F1704" s="13"/>
      <c r="G1704" s="13"/>
      <c r="H1704" s="129"/>
      <c r="I1704" s="13"/>
      <c r="J1704" s="24"/>
      <c r="K1704" s="24"/>
    </row>
    <row r="1705" spans="1:11" ht="25" customHeight="1" x14ac:dyDescent="0.35">
      <c r="A1705" s="1"/>
      <c r="B1705" s="1"/>
      <c r="C1705" s="1"/>
      <c r="D1705" s="1"/>
      <c r="E1705" s="13"/>
      <c r="F1705" s="13"/>
      <c r="G1705" s="13"/>
      <c r="H1705" s="129"/>
      <c r="I1705" s="13"/>
      <c r="J1705" s="24"/>
      <c r="K1705" s="24"/>
    </row>
    <row r="1706" spans="1:11" ht="25" customHeight="1" x14ac:dyDescent="0.35">
      <c r="A1706" s="1"/>
      <c r="B1706" s="1"/>
      <c r="C1706" s="1"/>
      <c r="D1706" s="1"/>
      <c r="E1706" s="13"/>
      <c r="F1706" s="13"/>
      <c r="G1706" s="13"/>
      <c r="H1706" s="129"/>
      <c r="I1706" s="13"/>
      <c r="J1706" s="24"/>
      <c r="K1706" s="24"/>
    </row>
    <row r="1707" spans="1:11" ht="25" customHeight="1" x14ac:dyDescent="0.35">
      <c r="A1707" s="1"/>
      <c r="B1707" s="1"/>
      <c r="C1707" s="1"/>
      <c r="D1707" s="1"/>
      <c r="E1707" s="13"/>
      <c r="F1707" s="13"/>
      <c r="G1707" s="13"/>
      <c r="H1707" s="129"/>
      <c r="I1707" s="13"/>
      <c r="J1707" s="24"/>
      <c r="K1707" s="24"/>
    </row>
    <row r="1708" spans="1:11" ht="25" customHeight="1" x14ac:dyDescent="0.35">
      <c r="A1708" s="1"/>
      <c r="B1708" s="1"/>
      <c r="C1708" s="1"/>
      <c r="D1708" s="1"/>
      <c r="E1708" s="13"/>
      <c r="F1708" s="13"/>
      <c r="G1708" s="13"/>
      <c r="H1708" s="129"/>
      <c r="I1708" s="13"/>
      <c r="J1708" s="24"/>
      <c r="K1708" s="24"/>
    </row>
    <row r="1709" spans="1:11" ht="25" customHeight="1" x14ac:dyDescent="0.35">
      <c r="A1709" s="1"/>
      <c r="B1709" s="1"/>
      <c r="C1709" s="1"/>
      <c r="D1709" s="1"/>
      <c r="E1709" s="13"/>
      <c r="F1709" s="13"/>
      <c r="G1709" s="13"/>
      <c r="H1709" s="129"/>
      <c r="I1709" s="13"/>
      <c r="J1709" s="24"/>
      <c r="K1709" s="24"/>
    </row>
    <row r="1710" spans="1:11" ht="25" customHeight="1" x14ac:dyDescent="0.35">
      <c r="A1710" s="1"/>
      <c r="B1710" s="1"/>
      <c r="C1710" s="1"/>
      <c r="D1710" s="1"/>
      <c r="E1710" s="13"/>
      <c r="F1710" s="13"/>
      <c r="G1710" s="13"/>
      <c r="H1710" s="129"/>
      <c r="I1710" s="13"/>
      <c r="J1710" s="24"/>
      <c r="K1710" s="24"/>
    </row>
    <row r="1711" spans="1:11" ht="25" customHeight="1" x14ac:dyDescent="0.35">
      <c r="A1711" s="1"/>
      <c r="B1711" s="1"/>
      <c r="C1711" s="1"/>
      <c r="D1711" s="1"/>
      <c r="E1711" s="13"/>
      <c r="F1711" s="13"/>
      <c r="G1711" s="13"/>
      <c r="H1711" s="129"/>
      <c r="I1711" s="13"/>
      <c r="J1711" s="24"/>
      <c r="K1711" s="24"/>
    </row>
    <row r="1712" spans="1:11" ht="25" customHeight="1" x14ac:dyDescent="0.35">
      <c r="A1712" s="1"/>
      <c r="B1712" s="1"/>
      <c r="C1712" s="1"/>
      <c r="D1712" s="1"/>
      <c r="E1712" s="13"/>
      <c r="F1712" s="13"/>
      <c r="G1712" s="13"/>
      <c r="H1712" s="129"/>
      <c r="I1712" s="13"/>
      <c r="J1712" s="24"/>
      <c r="K1712" s="24"/>
    </row>
    <row r="1713" spans="1:11" ht="25" customHeight="1" x14ac:dyDescent="0.35">
      <c r="A1713" s="1"/>
      <c r="B1713" s="1"/>
      <c r="C1713" s="1"/>
      <c r="D1713" s="1"/>
      <c r="E1713" s="13"/>
      <c r="F1713" s="13"/>
      <c r="G1713" s="13"/>
      <c r="H1713" s="129"/>
      <c r="I1713" s="13"/>
      <c r="J1713" s="24"/>
      <c r="K1713" s="24"/>
    </row>
    <row r="1714" spans="1:11" ht="25" customHeight="1" x14ac:dyDescent="0.35">
      <c r="A1714" s="1"/>
      <c r="B1714" s="1"/>
      <c r="C1714" s="1"/>
      <c r="D1714" s="1"/>
      <c r="E1714" s="13"/>
      <c r="F1714" s="13"/>
      <c r="G1714" s="13"/>
      <c r="H1714" s="129"/>
      <c r="I1714" s="13"/>
      <c r="J1714" s="24"/>
      <c r="K1714" s="24"/>
    </row>
    <row r="1715" spans="1:11" ht="25" customHeight="1" x14ac:dyDescent="0.35">
      <c r="A1715" s="1"/>
      <c r="B1715" s="1"/>
      <c r="C1715" s="1"/>
      <c r="D1715" s="1"/>
      <c r="E1715" s="13"/>
      <c r="F1715" s="13"/>
      <c r="G1715" s="13"/>
      <c r="H1715" s="129"/>
      <c r="I1715" s="13"/>
      <c r="J1715" s="24"/>
      <c r="K1715" s="24"/>
    </row>
    <row r="1716" spans="1:11" ht="25" customHeight="1" x14ac:dyDescent="0.35">
      <c r="A1716" s="1"/>
      <c r="B1716" s="1"/>
      <c r="C1716" s="1"/>
      <c r="D1716" s="1"/>
      <c r="E1716" s="13"/>
      <c r="F1716" s="13"/>
      <c r="G1716" s="13"/>
      <c r="H1716" s="129"/>
      <c r="I1716" s="13"/>
      <c r="J1716" s="24"/>
      <c r="K1716" s="24"/>
    </row>
    <row r="1717" spans="1:11" ht="25" customHeight="1" x14ac:dyDescent="0.35">
      <c r="A1717" s="1"/>
      <c r="B1717" s="1"/>
      <c r="C1717" s="1"/>
      <c r="D1717" s="1"/>
      <c r="E1717" s="13"/>
      <c r="F1717" s="13"/>
      <c r="G1717" s="13"/>
      <c r="H1717" s="129"/>
      <c r="I1717" s="13"/>
      <c r="J1717" s="24"/>
      <c r="K1717" s="24"/>
    </row>
    <row r="1718" spans="1:11" ht="25" customHeight="1" x14ac:dyDescent="0.35">
      <c r="A1718" s="1"/>
      <c r="B1718" s="1"/>
      <c r="C1718" s="1"/>
      <c r="D1718" s="1"/>
      <c r="E1718" s="13"/>
      <c r="F1718" s="13"/>
      <c r="G1718" s="13"/>
      <c r="H1718" s="129"/>
      <c r="I1718" s="13"/>
      <c r="J1718" s="24"/>
      <c r="K1718" s="24"/>
    </row>
    <row r="1719" spans="1:11" ht="25" customHeight="1" x14ac:dyDescent="0.35">
      <c r="A1719" s="1"/>
      <c r="B1719" s="1"/>
      <c r="C1719" s="1"/>
      <c r="D1719" s="1"/>
      <c r="E1719" s="13"/>
      <c r="F1719" s="13"/>
      <c r="G1719" s="13"/>
      <c r="H1719" s="129"/>
      <c r="I1719" s="13"/>
      <c r="J1719" s="24"/>
      <c r="K1719" s="24"/>
    </row>
    <row r="1720" spans="1:11" ht="25" customHeight="1" x14ac:dyDescent="0.35">
      <c r="A1720" s="1"/>
      <c r="B1720" s="1"/>
      <c r="C1720" s="1"/>
      <c r="D1720" s="1"/>
      <c r="E1720" s="13"/>
      <c r="F1720" s="13"/>
      <c r="G1720" s="13"/>
      <c r="H1720" s="129"/>
      <c r="I1720" s="13"/>
      <c r="J1720" s="24"/>
      <c r="K1720" s="24"/>
    </row>
    <row r="1721" spans="1:11" ht="25" customHeight="1" x14ac:dyDescent="0.35">
      <c r="A1721" s="1"/>
      <c r="B1721" s="1"/>
      <c r="C1721" s="1"/>
      <c r="D1721" s="1"/>
      <c r="E1721" s="13"/>
      <c r="F1721" s="13"/>
      <c r="G1721" s="13"/>
      <c r="H1721" s="129"/>
      <c r="I1721" s="13"/>
      <c r="J1721" s="24"/>
      <c r="K1721" s="24"/>
    </row>
    <row r="1722" spans="1:11" ht="25" customHeight="1" x14ac:dyDescent="0.35">
      <c r="A1722" s="1"/>
      <c r="B1722" s="1"/>
      <c r="C1722" s="1"/>
      <c r="D1722" s="1"/>
      <c r="E1722" s="13"/>
      <c r="F1722" s="13"/>
      <c r="G1722" s="13"/>
      <c r="H1722" s="129"/>
      <c r="I1722" s="13"/>
      <c r="J1722" s="24"/>
      <c r="K1722" s="24"/>
    </row>
    <row r="1723" spans="1:11" ht="25" customHeight="1" x14ac:dyDescent="0.35">
      <c r="A1723" s="1"/>
      <c r="B1723" s="1"/>
      <c r="C1723" s="1"/>
      <c r="D1723" s="1"/>
      <c r="E1723" s="13"/>
      <c r="F1723" s="13"/>
      <c r="G1723" s="13"/>
      <c r="H1723" s="129"/>
      <c r="I1723" s="13"/>
      <c r="J1723" s="24"/>
      <c r="K1723" s="24"/>
    </row>
    <row r="1724" spans="1:11" ht="25" customHeight="1" x14ac:dyDescent="0.35">
      <c r="A1724" s="1"/>
      <c r="B1724" s="1"/>
      <c r="C1724" s="1"/>
      <c r="D1724" s="1"/>
      <c r="E1724" s="13"/>
      <c r="F1724" s="13"/>
      <c r="G1724" s="13"/>
      <c r="H1724" s="129"/>
      <c r="I1724" s="13"/>
      <c r="J1724" s="24"/>
      <c r="K1724" s="24"/>
    </row>
    <row r="1725" spans="1:11" ht="25" customHeight="1" x14ac:dyDescent="0.35">
      <c r="A1725" s="1"/>
      <c r="B1725" s="1"/>
      <c r="C1725" s="1"/>
      <c r="D1725" s="1"/>
      <c r="E1725" s="13"/>
      <c r="F1725" s="13"/>
      <c r="G1725" s="13"/>
      <c r="H1725" s="129"/>
      <c r="I1725" s="13"/>
      <c r="J1725" s="24"/>
      <c r="K1725" s="24"/>
    </row>
    <row r="1726" spans="1:11" ht="25" customHeight="1" x14ac:dyDescent="0.35">
      <c r="A1726" s="1"/>
      <c r="B1726" s="1"/>
      <c r="C1726" s="1"/>
      <c r="D1726" s="1"/>
      <c r="E1726" s="13"/>
      <c r="F1726" s="13"/>
      <c r="G1726" s="13"/>
      <c r="H1726" s="129"/>
      <c r="I1726" s="13"/>
      <c r="J1726" s="24"/>
      <c r="K1726" s="24"/>
    </row>
    <row r="1727" spans="1:11" ht="25" customHeight="1" x14ac:dyDescent="0.35">
      <c r="A1727" s="1"/>
      <c r="B1727" s="1"/>
      <c r="C1727" s="1"/>
      <c r="D1727" s="1"/>
      <c r="E1727" s="13"/>
      <c r="F1727" s="13"/>
      <c r="G1727" s="13"/>
      <c r="H1727" s="129"/>
      <c r="I1727" s="13"/>
      <c r="J1727" s="24"/>
      <c r="K1727" s="24"/>
    </row>
    <row r="1728" spans="1:11" ht="25" customHeight="1" x14ac:dyDescent="0.35">
      <c r="A1728" s="1"/>
      <c r="B1728" s="1"/>
      <c r="C1728" s="1"/>
      <c r="D1728" s="1"/>
      <c r="E1728" s="13"/>
      <c r="F1728" s="13"/>
      <c r="G1728" s="13"/>
      <c r="H1728" s="129"/>
      <c r="I1728" s="13"/>
      <c r="J1728" s="24"/>
      <c r="K1728" s="24"/>
    </row>
    <row r="1729" spans="1:11" ht="25" customHeight="1" x14ac:dyDescent="0.35">
      <c r="A1729" s="1"/>
      <c r="B1729" s="1"/>
      <c r="C1729" s="1"/>
      <c r="D1729" s="1"/>
      <c r="E1729" s="13"/>
      <c r="F1729" s="13"/>
      <c r="G1729" s="13"/>
      <c r="H1729" s="129"/>
      <c r="I1729" s="13"/>
      <c r="J1729" s="24"/>
      <c r="K1729" s="24"/>
    </row>
    <row r="1730" spans="1:11" ht="25" customHeight="1" x14ac:dyDescent="0.35">
      <c r="A1730" s="1"/>
      <c r="B1730" s="1"/>
      <c r="C1730" s="1"/>
      <c r="D1730" s="1"/>
      <c r="E1730" s="13"/>
      <c r="F1730" s="13"/>
      <c r="G1730" s="13"/>
      <c r="H1730" s="129"/>
      <c r="I1730" s="13"/>
      <c r="J1730" s="24"/>
      <c r="K1730" s="24"/>
    </row>
    <row r="1731" spans="1:11" ht="25" customHeight="1" x14ac:dyDescent="0.35">
      <c r="A1731" s="1"/>
      <c r="B1731" s="1"/>
      <c r="C1731" s="1"/>
      <c r="D1731" s="1"/>
      <c r="E1731" s="13"/>
      <c r="F1731" s="13"/>
      <c r="G1731" s="13"/>
      <c r="H1731" s="129"/>
      <c r="I1731" s="13"/>
      <c r="J1731" s="24"/>
      <c r="K1731" s="24"/>
    </row>
    <row r="1732" spans="1:11" ht="25" customHeight="1" x14ac:dyDescent="0.35">
      <c r="A1732" s="1"/>
      <c r="B1732" s="1"/>
      <c r="C1732" s="1"/>
      <c r="D1732" s="1"/>
      <c r="E1732" s="13"/>
      <c r="F1732" s="13"/>
      <c r="G1732" s="13"/>
      <c r="H1732" s="129"/>
      <c r="I1732" s="13"/>
      <c r="J1732" s="24"/>
      <c r="K1732" s="24"/>
    </row>
    <row r="1733" spans="1:11" ht="25" customHeight="1" x14ac:dyDescent="0.35">
      <c r="A1733" s="1"/>
      <c r="B1733" s="1"/>
      <c r="C1733" s="1"/>
      <c r="D1733" s="1"/>
      <c r="E1733" s="13"/>
      <c r="F1733" s="13"/>
      <c r="G1733" s="13"/>
      <c r="H1733" s="129"/>
      <c r="I1733" s="13"/>
      <c r="J1733" s="24"/>
      <c r="K1733" s="24"/>
    </row>
    <row r="1734" spans="1:11" ht="25" customHeight="1" x14ac:dyDescent="0.35">
      <c r="A1734" s="1"/>
      <c r="B1734" s="1"/>
      <c r="C1734" s="1"/>
      <c r="D1734" s="1"/>
      <c r="E1734" s="13"/>
      <c r="F1734" s="13"/>
      <c r="G1734" s="13"/>
      <c r="H1734" s="129"/>
      <c r="I1734" s="13"/>
      <c r="J1734" s="24"/>
      <c r="K1734" s="24"/>
    </row>
    <row r="1735" spans="1:11" ht="25" customHeight="1" x14ac:dyDescent="0.35">
      <c r="A1735" s="1"/>
      <c r="B1735" s="1"/>
      <c r="C1735" s="1"/>
      <c r="D1735" s="1"/>
      <c r="E1735" s="13"/>
      <c r="F1735" s="13"/>
      <c r="G1735" s="13"/>
      <c r="H1735" s="129"/>
      <c r="I1735" s="13"/>
      <c r="J1735" s="24"/>
      <c r="K1735" s="24"/>
    </row>
    <row r="1736" spans="1:11" ht="25" customHeight="1" x14ac:dyDescent="0.35">
      <c r="A1736" s="1"/>
      <c r="B1736" s="1"/>
      <c r="C1736" s="1"/>
      <c r="D1736" s="1"/>
      <c r="E1736" s="13"/>
      <c r="F1736" s="13"/>
      <c r="G1736" s="13"/>
      <c r="H1736" s="129"/>
      <c r="I1736" s="13"/>
      <c r="J1736" s="24"/>
      <c r="K1736" s="24"/>
    </row>
    <row r="1737" spans="1:11" ht="25" customHeight="1" x14ac:dyDescent="0.35">
      <c r="A1737" s="1"/>
      <c r="B1737" s="1"/>
      <c r="C1737" s="1"/>
      <c r="D1737" s="1"/>
      <c r="E1737" s="13"/>
      <c r="F1737" s="13"/>
      <c r="G1737" s="13"/>
      <c r="H1737" s="129"/>
      <c r="I1737" s="13"/>
      <c r="J1737" s="24"/>
      <c r="K1737" s="24"/>
    </row>
    <row r="1738" spans="1:11" ht="25" customHeight="1" x14ac:dyDescent="0.35">
      <c r="A1738" s="1"/>
      <c r="B1738" s="1"/>
      <c r="C1738" s="1"/>
      <c r="D1738" s="1"/>
      <c r="E1738" s="13"/>
      <c r="F1738" s="13"/>
      <c r="G1738" s="13"/>
      <c r="H1738" s="129"/>
      <c r="I1738" s="13"/>
      <c r="J1738" s="24"/>
      <c r="K1738" s="24"/>
    </row>
    <row r="1739" spans="1:11" ht="25" customHeight="1" x14ac:dyDescent="0.35">
      <c r="A1739" s="1"/>
      <c r="B1739" s="1"/>
      <c r="C1739" s="1"/>
      <c r="D1739" s="1"/>
      <c r="E1739" s="13"/>
      <c r="F1739" s="13"/>
      <c r="G1739" s="13"/>
      <c r="H1739" s="129"/>
      <c r="I1739" s="13"/>
      <c r="J1739" s="24"/>
      <c r="K1739" s="24"/>
    </row>
    <row r="1740" spans="1:11" ht="25" customHeight="1" x14ac:dyDescent="0.35">
      <c r="A1740" s="1"/>
      <c r="B1740" s="1"/>
      <c r="C1740" s="1"/>
      <c r="D1740" s="1"/>
      <c r="E1740" s="13"/>
      <c r="F1740" s="13"/>
      <c r="G1740" s="13"/>
      <c r="H1740" s="129"/>
      <c r="I1740" s="13"/>
      <c r="J1740" s="24"/>
      <c r="K1740" s="24"/>
    </row>
    <row r="1741" spans="1:11" ht="25" customHeight="1" x14ac:dyDescent="0.35">
      <c r="A1741" s="1"/>
      <c r="B1741" s="1"/>
      <c r="C1741" s="1"/>
      <c r="D1741" s="1"/>
      <c r="E1741" s="13"/>
      <c r="F1741" s="13"/>
      <c r="G1741" s="13"/>
      <c r="H1741" s="129"/>
      <c r="I1741" s="13"/>
      <c r="J1741" s="24"/>
      <c r="K1741" s="24"/>
    </row>
    <row r="1742" spans="1:11" ht="25" customHeight="1" x14ac:dyDescent="0.35">
      <c r="A1742" s="1"/>
      <c r="B1742" s="1"/>
      <c r="C1742" s="1"/>
      <c r="D1742" s="1"/>
      <c r="E1742" s="13"/>
      <c r="F1742" s="13"/>
      <c r="G1742" s="13"/>
      <c r="H1742" s="129"/>
      <c r="I1742" s="13"/>
      <c r="J1742" s="24"/>
      <c r="K1742" s="24"/>
    </row>
    <row r="1743" spans="1:11" ht="25" customHeight="1" x14ac:dyDescent="0.35">
      <c r="A1743" s="1"/>
      <c r="B1743" s="1"/>
      <c r="C1743" s="1"/>
      <c r="D1743" s="1"/>
      <c r="E1743" s="13"/>
      <c r="F1743" s="13"/>
      <c r="G1743" s="13"/>
      <c r="H1743" s="129"/>
      <c r="I1743" s="13"/>
      <c r="J1743" s="24"/>
      <c r="K1743" s="24"/>
    </row>
    <row r="1744" spans="1:11" ht="25" customHeight="1" x14ac:dyDescent="0.35">
      <c r="A1744" s="1"/>
      <c r="B1744" s="1"/>
      <c r="C1744" s="1"/>
      <c r="D1744" s="1"/>
      <c r="E1744" s="13"/>
      <c r="F1744" s="13"/>
      <c r="G1744" s="13"/>
      <c r="H1744" s="129"/>
      <c r="I1744" s="13"/>
      <c r="J1744" s="24"/>
      <c r="K1744" s="24"/>
    </row>
    <row r="1745" spans="1:11" ht="25" customHeight="1" x14ac:dyDescent="0.35">
      <c r="A1745" s="1"/>
      <c r="B1745" s="1"/>
      <c r="C1745" s="1"/>
      <c r="D1745" s="1"/>
      <c r="E1745" s="13"/>
      <c r="F1745" s="13"/>
      <c r="G1745" s="13"/>
      <c r="H1745" s="129"/>
      <c r="I1745" s="13"/>
      <c r="J1745" s="24"/>
      <c r="K1745" s="24"/>
    </row>
    <row r="1746" spans="1:11" ht="25" customHeight="1" x14ac:dyDescent="0.35">
      <c r="A1746" s="1"/>
      <c r="B1746" s="1"/>
      <c r="C1746" s="1"/>
      <c r="D1746" s="1"/>
      <c r="E1746" s="13"/>
      <c r="F1746" s="13"/>
      <c r="G1746" s="13"/>
      <c r="H1746" s="129"/>
      <c r="I1746" s="13"/>
      <c r="J1746" s="24"/>
      <c r="K1746" s="24"/>
    </row>
    <row r="1747" spans="1:11" ht="25" customHeight="1" x14ac:dyDescent="0.35">
      <c r="A1747" s="1"/>
      <c r="B1747" s="1"/>
      <c r="C1747" s="1"/>
      <c r="D1747" s="1"/>
      <c r="E1747" s="13"/>
      <c r="F1747" s="13"/>
      <c r="G1747" s="13"/>
      <c r="H1747" s="129"/>
      <c r="I1747" s="13"/>
      <c r="J1747" s="24"/>
      <c r="K1747" s="24"/>
    </row>
    <row r="1748" spans="1:11" ht="25" customHeight="1" x14ac:dyDescent="0.35">
      <c r="A1748" s="1"/>
      <c r="B1748" s="1"/>
      <c r="C1748" s="1"/>
      <c r="D1748" s="1"/>
      <c r="E1748" s="13"/>
      <c r="F1748" s="13"/>
      <c r="G1748" s="13"/>
      <c r="H1748" s="129"/>
      <c r="I1748" s="13"/>
      <c r="J1748" s="24"/>
      <c r="K1748" s="24"/>
    </row>
    <row r="1749" spans="1:11" ht="25" customHeight="1" x14ac:dyDescent="0.35">
      <c r="A1749" s="1"/>
      <c r="B1749" s="1"/>
      <c r="C1749" s="1"/>
      <c r="D1749" s="1"/>
      <c r="E1749" s="13"/>
      <c r="F1749" s="13"/>
      <c r="G1749" s="13"/>
      <c r="H1749" s="129"/>
      <c r="I1749" s="13"/>
      <c r="J1749" s="24"/>
      <c r="K1749" s="24"/>
    </row>
    <row r="1750" spans="1:11" ht="25" customHeight="1" x14ac:dyDescent="0.35">
      <c r="A1750" s="1"/>
      <c r="B1750" s="1"/>
      <c r="C1750" s="1"/>
      <c r="D1750" s="1"/>
      <c r="E1750" s="13"/>
      <c r="F1750" s="13"/>
      <c r="G1750" s="13"/>
      <c r="H1750" s="129"/>
      <c r="I1750" s="13"/>
      <c r="J1750" s="24"/>
      <c r="K1750" s="24"/>
    </row>
    <row r="1751" spans="1:11" ht="25" customHeight="1" x14ac:dyDescent="0.35">
      <c r="A1751" s="1"/>
      <c r="B1751" s="1"/>
      <c r="C1751" s="1"/>
      <c r="D1751" s="1"/>
      <c r="E1751" s="13"/>
      <c r="F1751" s="13"/>
      <c r="G1751" s="13"/>
      <c r="H1751" s="129"/>
      <c r="I1751" s="13"/>
      <c r="J1751" s="24"/>
      <c r="K1751" s="24"/>
    </row>
    <row r="1752" spans="1:11" ht="25" customHeight="1" x14ac:dyDescent="0.35">
      <c r="A1752" s="1"/>
      <c r="B1752" s="1"/>
      <c r="C1752" s="1"/>
      <c r="D1752" s="1"/>
      <c r="E1752" s="13"/>
      <c r="F1752" s="13"/>
      <c r="G1752" s="13"/>
      <c r="H1752" s="129"/>
      <c r="I1752" s="13"/>
      <c r="J1752" s="24"/>
      <c r="K1752" s="24"/>
    </row>
    <row r="1753" spans="1:11" ht="25" customHeight="1" x14ac:dyDescent="0.35">
      <c r="A1753" s="1"/>
      <c r="B1753" s="1"/>
      <c r="C1753" s="1"/>
      <c r="D1753" s="1"/>
      <c r="E1753" s="13"/>
      <c r="F1753" s="13"/>
      <c r="G1753" s="13"/>
      <c r="H1753" s="129"/>
      <c r="I1753" s="13"/>
      <c r="J1753" s="24"/>
      <c r="K1753" s="24"/>
    </row>
    <row r="1754" spans="1:11" ht="25" customHeight="1" x14ac:dyDescent="0.35">
      <c r="A1754" s="1"/>
      <c r="B1754" s="1"/>
      <c r="C1754" s="1"/>
      <c r="D1754" s="1"/>
      <c r="E1754" s="13"/>
      <c r="F1754" s="13"/>
      <c r="G1754" s="13"/>
      <c r="H1754" s="129"/>
      <c r="I1754" s="13"/>
      <c r="J1754" s="24"/>
      <c r="K1754" s="24"/>
    </row>
    <row r="1755" spans="1:11" ht="25" customHeight="1" x14ac:dyDescent="0.35">
      <c r="A1755" s="1"/>
      <c r="B1755" s="1"/>
      <c r="C1755" s="1"/>
      <c r="D1755" s="1"/>
      <c r="E1755" s="13"/>
      <c r="F1755" s="13"/>
      <c r="G1755" s="13"/>
      <c r="H1755" s="129"/>
      <c r="I1755" s="13"/>
      <c r="J1755" s="24"/>
      <c r="K1755" s="24"/>
    </row>
    <row r="1756" spans="1:11" ht="25" customHeight="1" x14ac:dyDescent="0.35">
      <c r="A1756" s="1"/>
      <c r="B1756" s="1"/>
      <c r="C1756" s="1"/>
      <c r="D1756" s="1"/>
      <c r="E1756" s="13"/>
      <c r="F1756" s="13"/>
      <c r="G1756" s="13"/>
      <c r="H1756" s="129"/>
      <c r="I1756" s="13"/>
      <c r="J1756" s="24"/>
      <c r="K1756" s="24"/>
    </row>
    <row r="1757" spans="1:11" ht="25" customHeight="1" x14ac:dyDescent="0.35">
      <c r="A1757" s="1"/>
      <c r="B1757" s="1"/>
      <c r="C1757" s="1"/>
      <c r="D1757" s="1"/>
      <c r="E1757" s="13"/>
      <c r="F1757" s="13"/>
      <c r="G1757" s="13"/>
      <c r="H1757" s="129"/>
      <c r="I1757" s="13"/>
      <c r="J1757" s="24"/>
      <c r="K1757" s="24"/>
    </row>
    <row r="1758" spans="1:11" ht="25" customHeight="1" x14ac:dyDescent="0.35">
      <c r="A1758" s="1"/>
      <c r="B1758" s="1"/>
      <c r="C1758" s="1"/>
      <c r="D1758" s="1"/>
      <c r="E1758" s="13"/>
      <c r="F1758" s="13"/>
      <c r="G1758" s="13"/>
      <c r="H1758" s="129"/>
      <c r="I1758" s="13"/>
      <c r="J1758" s="24"/>
      <c r="K1758" s="24"/>
    </row>
    <row r="1759" spans="1:11" ht="25" customHeight="1" x14ac:dyDescent="0.35">
      <c r="A1759" s="1"/>
      <c r="B1759" s="1"/>
      <c r="C1759" s="1"/>
      <c r="D1759" s="1"/>
      <c r="E1759" s="13"/>
      <c r="F1759" s="13"/>
      <c r="G1759" s="13"/>
      <c r="H1759" s="129"/>
      <c r="I1759" s="13"/>
      <c r="J1759" s="24"/>
      <c r="K1759" s="24"/>
    </row>
    <row r="1760" spans="1:11" ht="25" customHeight="1" x14ac:dyDescent="0.35">
      <c r="A1760" s="1"/>
      <c r="B1760" s="1"/>
      <c r="C1760" s="1"/>
      <c r="D1760" s="1"/>
      <c r="E1760" s="13"/>
      <c r="F1760" s="13"/>
      <c r="G1760" s="13"/>
      <c r="H1760" s="129"/>
      <c r="I1760" s="13"/>
      <c r="J1760" s="24"/>
      <c r="K1760" s="24"/>
    </row>
    <row r="1761" spans="1:11" ht="25" customHeight="1" x14ac:dyDescent="0.35">
      <c r="A1761" s="1"/>
      <c r="B1761" s="1"/>
      <c r="C1761" s="1"/>
      <c r="D1761" s="1"/>
      <c r="E1761" s="13"/>
      <c r="F1761" s="13"/>
      <c r="G1761" s="13"/>
      <c r="H1761" s="129"/>
      <c r="I1761" s="13"/>
      <c r="J1761" s="24"/>
      <c r="K1761" s="24"/>
    </row>
    <row r="1762" spans="1:11" ht="25" customHeight="1" x14ac:dyDescent="0.35">
      <c r="A1762" s="1"/>
      <c r="B1762" s="1"/>
      <c r="C1762" s="1"/>
      <c r="D1762" s="1"/>
      <c r="E1762" s="13"/>
      <c r="F1762" s="13"/>
      <c r="G1762" s="13"/>
      <c r="H1762" s="129"/>
      <c r="I1762" s="13"/>
      <c r="J1762" s="24"/>
      <c r="K1762" s="24"/>
    </row>
    <row r="1763" spans="1:11" ht="25" customHeight="1" x14ac:dyDescent="0.35">
      <c r="A1763" s="1"/>
      <c r="B1763" s="1"/>
      <c r="C1763" s="1"/>
      <c r="D1763" s="1"/>
      <c r="E1763" s="13"/>
      <c r="F1763" s="13"/>
      <c r="G1763" s="13"/>
      <c r="H1763" s="129"/>
      <c r="I1763" s="13"/>
      <c r="J1763" s="24"/>
      <c r="K1763" s="24"/>
    </row>
    <row r="1764" spans="1:11" ht="25" customHeight="1" x14ac:dyDescent="0.35">
      <c r="A1764" s="1"/>
      <c r="B1764" s="1"/>
      <c r="C1764" s="1"/>
      <c r="D1764" s="1"/>
      <c r="E1764" s="13"/>
      <c r="F1764" s="13"/>
      <c r="G1764" s="13"/>
      <c r="H1764" s="129"/>
      <c r="I1764" s="13"/>
      <c r="J1764" s="24"/>
      <c r="K1764" s="24"/>
    </row>
    <row r="1765" spans="1:11" ht="25" customHeight="1" x14ac:dyDescent="0.35">
      <c r="A1765" s="1"/>
      <c r="B1765" s="1"/>
      <c r="C1765" s="1"/>
      <c r="D1765" s="1"/>
      <c r="E1765" s="13"/>
      <c r="F1765" s="13"/>
      <c r="G1765" s="13"/>
      <c r="H1765" s="129"/>
      <c r="I1765" s="13"/>
      <c r="J1765" s="24"/>
      <c r="K1765" s="24"/>
    </row>
    <row r="1766" spans="1:11" ht="25" customHeight="1" x14ac:dyDescent="0.35">
      <c r="A1766" s="1"/>
      <c r="B1766" s="1"/>
      <c r="C1766" s="1"/>
      <c r="D1766" s="1"/>
      <c r="E1766" s="13"/>
      <c r="F1766" s="13"/>
      <c r="G1766" s="13"/>
      <c r="H1766" s="129"/>
      <c r="I1766" s="13"/>
      <c r="J1766" s="24"/>
      <c r="K1766" s="24"/>
    </row>
    <row r="1767" spans="1:11" ht="25" customHeight="1" x14ac:dyDescent="0.35">
      <c r="A1767" s="1"/>
      <c r="B1767" s="1"/>
      <c r="C1767" s="1"/>
      <c r="D1767" s="1"/>
      <c r="E1767" s="13"/>
      <c r="F1767" s="13"/>
      <c r="G1767" s="13"/>
      <c r="H1767" s="129"/>
      <c r="I1767" s="13"/>
      <c r="J1767" s="24"/>
      <c r="K1767" s="24"/>
    </row>
    <row r="1768" spans="1:11" ht="25" customHeight="1" x14ac:dyDescent="0.35">
      <c r="A1768" s="1"/>
      <c r="B1768" s="1"/>
      <c r="C1768" s="1"/>
      <c r="D1768" s="1"/>
      <c r="E1768" s="13"/>
      <c r="F1768" s="13"/>
      <c r="G1768" s="13"/>
      <c r="H1768" s="129"/>
      <c r="I1768" s="13"/>
      <c r="J1768" s="24"/>
      <c r="K1768" s="24"/>
    </row>
    <row r="1769" spans="1:11" ht="25" customHeight="1" x14ac:dyDescent="0.35">
      <c r="A1769" s="1"/>
      <c r="B1769" s="1"/>
      <c r="C1769" s="1"/>
      <c r="D1769" s="1"/>
      <c r="E1769" s="13"/>
      <c r="F1769" s="13"/>
      <c r="G1769" s="13"/>
      <c r="H1769" s="129"/>
      <c r="I1769" s="13"/>
      <c r="J1769" s="24"/>
      <c r="K1769" s="24"/>
    </row>
    <row r="1770" spans="1:11" ht="25" customHeight="1" x14ac:dyDescent="0.35">
      <c r="A1770" s="1"/>
      <c r="B1770" s="1"/>
      <c r="C1770" s="1"/>
      <c r="D1770" s="1"/>
      <c r="E1770" s="13"/>
      <c r="F1770" s="13"/>
      <c r="G1770" s="13"/>
      <c r="H1770" s="129"/>
      <c r="I1770" s="13"/>
      <c r="J1770" s="24"/>
      <c r="K1770" s="24"/>
    </row>
    <row r="1771" spans="1:11" ht="25" customHeight="1" x14ac:dyDescent="0.35">
      <c r="A1771" s="1"/>
      <c r="B1771" s="1"/>
      <c r="C1771" s="1"/>
      <c r="D1771" s="1"/>
      <c r="E1771" s="13"/>
      <c r="F1771" s="13"/>
      <c r="G1771" s="13"/>
      <c r="H1771" s="129"/>
      <c r="I1771" s="13"/>
      <c r="J1771" s="24"/>
      <c r="K1771" s="24"/>
    </row>
    <row r="1772" spans="1:11" ht="25" customHeight="1" x14ac:dyDescent="0.35">
      <c r="A1772" s="1"/>
      <c r="B1772" s="1"/>
      <c r="C1772" s="1"/>
      <c r="D1772" s="1"/>
      <c r="E1772" s="13"/>
      <c r="F1772" s="13"/>
      <c r="G1772" s="13"/>
      <c r="H1772" s="129"/>
      <c r="I1772" s="13"/>
      <c r="J1772" s="24"/>
      <c r="K1772" s="24"/>
    </row>
    <row r="1773" spans="1:11" ht="25" customHeight="1" x14ac:dyDescent="0.35">
      <c r="A1773" s="1"/>
      <c r="B1773" s="1"/>
      <c r="C1773" s="1"/>
      <c r="D1773" s="1"/>
      <c r="E1773" s="13"/>
      <c r="F1773" s="13"/>
      <c r="G1773" s="13"/>
      <c r="H1773" s="129"/>
      <c r="I1773" s="13"/>
      <c r="J1773" s="24"/>
      <c r="K1773" s="24"/>
    </row>
    <row r="1774" spans="1:11" ht="25" customHeight="1" x14ac:dyDescent="0.35">
      <c r="A1774" s="1"/>
      <c r="B1774" s="1"/>
      <c r="C1774" s="1"/>
      <c r="D1774" s="1"/>
      <c r="E1774" s="13"/>
      <c r="F1774" s="13"/>
      <c r="G1774" s="13"/>
      <c r="H1774" s="129"/>
      <c r="I1774" s="13"/>
      <c r="J1774" s="24"/>
      <c r="K1774" s="24"/>
    </row>
    <row r="1775" spans="1:11" ht="25" customHeight="1" x14ac:dyDescent="0.35">
      <c r="A1775" s="1"/>
      <c r="B1775" s="1"/>
      <c r="C1775" s="1"/>
      <c r="D1775" s="1"/>
      <c r="E1775" s="13"/>
      <c r="F1775" s="13"/>
      <c r="G1775" s="13"/>
      <c r="H1775" s="129"/>
      <c r="I1775" s="13"/>
      <c r="J1775" s="24"/>
      <c r="K1775" s="24"/>
    </row>
    <row r="1776" spans="1:11" ht="25" customHeight="1" x14ac:dyDescent="0.35">
      <c r="A1776" s="1"/>
      <c r="B1776" s="1"/>
      <c r="C1776" s="1"/>
      <c r="D1776" s="1"/>
      <c r="E1776" s="13"/>
      <c r="F1776" s="13"/>
      <c r="G1776" s="13"/>
      <c r="H1776" s="129"/>
      <c r="I1776" s="13"/>
      <c r="J1776" s="24"/>
      <c r="K1776" s="24"/>
    </row>
    <row r="1777" spans="1:11" ht="25" customHeight="1" x14ac:dyDescent="0.35">
      <c r="A1777" s="1"/>
      <c r="B1777" s="1"/>
      <c r="C1777" s="1"/>
      <c r="D1777" s="1"/>
      <c r="E1777" s="13"/>
      <c r="F1777" s="13"/>
      <c r="G1777" s="13"/>
      <c r="H1777" s="129"/>
      <c r="I1777" s="13"/>
      <c r="J1777" s="24"/>
      <c r="K1777" s="24"/>
    </row>
    <row r="1778" spans="1:11" ht="25" customHeight="1" x14ac:dyDescent="0.35">
      <c r="A1778" s="1"/>
      <c r="B1778" s="1"/>
      <c r="C1778" s="1"/>
      <c r="D1778" s="1"/>
      <c r="E1778" s="13"/>
      <c r="F1778" s="13"/>
      <c r="G1778" s="13"/>
      <c r="H1778" s="129"/>
      <c r="I1778" s="13"/>
      <c r="J1778" s="24"/>
      <c r="K1778" s="24"/>
    </row>
    <row r="1779" spans="1:11" ht="25" customHeight="1" x14ac:dyDescent="0.35">
      <c r="A1779" s="1"/>
      <c r="B1779" s="1"/>
      <c r="C1779" s="1"/>
      <c r="D1779" s="1"/>
      <c r="E1779" s="13"/>
      <c r="F1779" s="13"/>
      <c r="G1779" s="13"/>
      <c r="H1779" s="129"/>
      <c r="I1779" s="13"/>
      <c r="J1779" s="24"/>
      <c r="K1779" s="24"/>
    </row>
    <row r="1780" spans="1:11" ht="25" customHeight="1" x14ac:dyDescent="0.35">
      <c r="A1780" s="1"/>
      <c r="B1780" s="1"/>
      <c r="C1780" s="1"/>
      <c r="D1780" s="1"/>
      <c r="E1780" s="13"/>
      <c r="F1780" s="13"/>
      <c r="G1780" s="13"/>
      <c r="H1780" s="129"/>
      <c r="I1780" s="13"/>
      <c r="J1780" s="24"/>
      <c r="K1780" s="24"/>
    </row>
    <row r="1781" spans="1:11" ht="25" customHeight="1" x14ac:dyDescent="0.35">
      <c r="A1781" s="1"/>
      <c r="B1781" s="1"/>
      <c r="C1781" s="1"/>
      <c r="D1781" s="1"/>
      <c r="E1781" s="13"/>
      <c r="F1781" s="13"/>
      <c r="G1781" s="13"/>
      <c r="H1781" s="129"/>
      <c r="I1781" s="13"/>
      <c r="J1781" s="24"/>
      <c r="K1781" s="24"/>
    </row>
    <row r="1782" spans="1:11" ht="25" customHeight="1" x14ac:dyDescent="0.35">
      <c r="A1782" s="1"/>
      <c r="B1782" s="1"/>
      <c r="C1782" s="1"/>
      <c r="D1782" s="1"/>
      <c r="E1782" s="13"/>
      <c r="F1782" s="13"/>
      <c r="G1782" s="13"/>
      <c r="H1782" s="129"/>
      <c r="I1782" s="13"/>
      <c r="J1782" s="24"/>
      <c r="K1782" s="24"/>
    </row>
    <row r="1783" spans="1:11" ht="25" customHeight="1" x14ac:dyDescent="0.35">
      <c r="A1783" s="1"/>
      <c r="B1783" s="1"/>
      <c r="C1783" s="1"/>
      <c r="D1783" s="1"/>
      <c r="E1783" s="13"/>
      <c r="F1783" s="13"/>
      <c r="G1783" s="13"/>
      <c r="H1783" s="129"/>
      <c r="I1783" s="13"/>
      <c r="J1783" s="24"/>
      <c r="K1783" s="24"/>
    </row>
    <row r="1784" spans="1:11" ht="25" customHeight="1" x14ac:dyDescent="0.35">
      <c r="A1784" s="1"/>
      <c r="B1784" s="1"/>
      <c r="C1784" s="1"/>
      <c r="D1784" s="1"/>
      <c r="E1784" s="13"/>
      <c r="F1784" s="13"/>
      <c r="G1784" s="13"/>
      <c r="H1784" s="129"/>
      <c r="I1784" s="13"/>
      <c r="J1784" s="24"/>
      <c r="K1784" s="24"/>
    </row>
    <row r="1785" spans="1:11" ht="25" customHeight="1" x14ac:dyDescent="0.35">
      <c r="A1785" s="1"/>
      <c r="B1785" s="1"/>
      <c r="C1785" s="1"/>
      <c r="D1785" s="1"/>
      <c r="E1785" s="13"/>
      <c r="F1785" s="13"/>
      <c r="G1785" s="13"/>
      <c r="H1785" s="129"/>
      <c r="I1785" s="13"/>
      <c r="J1785" s="24"/>
      <c r="K1785" s="24"/>
    </row>
    <row r="1786" spans="1:11" ht="25" customHeight="1" x14ac:dyDescent="0.35">
      <c r="A1786" s="1"/>
      <c r="B1786" s="1"/>
      <c r="C1786" s="1"/>
      <c r="D1786" s="1"/>
      <c r="E1786" s="13"/>
      <c r="F1786" s="13"/>
      <c r="G1786" s="13"/>
      <c r="H1786" s="129"/>
      <c r="I1786" s="13"/>
      <c r="J1786" s="24"/>
      <c r="K1786" s="24"/>
    </row>
    <row r="1787" spans="1:11" ht="25" customHeight="1" x14ac:dyDescent="0.35">
      <c r="A1787" s="1"/>
      <c r="B1787" s="1"/>
      <c r="C1787" s="1"/>
      <c r="D1787" s="1"/>
      <c r="E1787" s="13"/>
      <c r="F1787" s="13"/>
      <c r="G1787" s="13"/>
      <c r="H1787" s="129"/>
      <c r="I1787" s="13"/>
      <c r="J1787" s="24"/>
      <c r="K1787" s="24"/>
    </row>
    <row r="1788" spans="1:11" ht="25" customHeight="1" x14ac:dyDescent="0.35">
      <c r="A1788" s="1"/>
      <c r="B1788" s="1"/>
      <c r="C1788" s="1"/>
      <c r="D1788" s="1"/>
      <c r="E1788" s="13"/>
      <c r="F1788" s="13"/>
      <c r="G1788" s="13"/>
      <c r="H1788" s="129"/>
      <c r="I1788" s="13"/>
      <c r="J1788" s="24"/>
      <c r="K1788" s="24"/>
    </row>
    <row r="1789" spans="1:11" ht="25" customHeight="1" x14ac:dyDescent="0.35">
      <c r="A1789" s="1"/>
      <c r="B1789" s="1"/>
      <c r="C1789" s="1"/>
      <c r="D1789" s="1"/>
      <c r="E1789" s="13"/>
      <c r="F1789" s="13"/>
      <c r="G1789" s="13"/>
      <c r="H1789" s="129"/>
      <c r="I1789" s="13"/>
      <c r="J1789" s="24"/>
      <c r="K1789" s="24"/>
    </row>
    <row r="1790" spans="1:11" ht="25" customHeight="1" x14ac:dyDescent="0.35">
      <c r="A1790" s="1"/>
      <c r="B1790" s="1"/>
      <c r="C1790" s="1"/>
      <c r="D1790" s="1"/>
      <c r="E1790" s="13"/>
      <c r="F1790" s="13"/>
      <c r="G1790" s="13"/>
      <c r="H1790" s="129"/>
      <c r="I1790" s="13"/>
      <c r="J1790" s="24"/>
      <c r="K1790" s="24"/>
    </row>
    <row r="1791" spans="1:11" ht="25" customHeight="1" x14ac:dyDescent="0.35">
      <c r="A1791" s="1"/>
      <c r="B1791" s="1"/>
      <c r="C1791" s="1"/>
      <c r="D1791" s="1"/>
      <c r="E1791" s="13"/>
      <c r="F1791" s="13"/>
      <c r="G1791" s="13"/>
      <c r="H1791" s="129"/>
      <c r="I1791" s="13"/>
      <c r="J1791" s="24"/>
      <c r="K1791" s="24"/>
    </row>
    <row r="1792" spans="1:11" ht="25" customHeight="1" x14ac:dyDescent="0.35">
      <c r="A1792" s="1"/>
      <c r="B1792" s="1"/>
      <c r="C1792" s="1"/>
      <c r="D1792" s="1"/>
      <c r="E1792" s="13"/>
      <c r="F1792" s="13"/>
      <c r="G1792" s="13"/>
      <c r="H1792" s="129"/>
      <c r="I1792" s="13"/>
      <c r="J1792" s="24"/>
      <c r="K1792" s="24"/>
    </row>
    <row r="1793" spans="1:11" ht="25" customHeight="1" x14ac:dyDescent="0.35">
      <c r="A1793" s="1"/>
      <c r="B1793" s="1"/>
      <c r="C1793" s="1"/>
      <c r="D1793" s="1"/>
      <c r="E1793" s="13"/>
      <c r="F1793" s="13"/>
      <c r="G1793" s="13"/>
      <c r="H1793" s="129"/>
      <c r="I1793" s="13"/>
      <c r="J1793" s="24"/>
      <c r="K1793" s="24"/>
    </row>
    <row r="1794" spans="1:11" ht="25" customHeight="1" x14ac:dyDescent="0.35">
      <c r="A1794" s="1"/>
      <c r="B1794" s="1"/>
      <c r="C1794" s="1"/>
      <c r="D1794" s="1"/>
      <c r="E1794" s="13"/>
      <c r="F1794" s="13"/>
      <c r="G1794" s="13"/>
      <c r="H1794" s="129"/>
      <c r="I1794" s="13"/>
      <c r="J1794" s="24"/>
      <c r="K1794" s="24"/>
    </row>
    <row r="1795" spans="1:11" ht="25" customHeight="1" x14ac:dyDescent="0.35">
      <c r="A1795" s="1"/>
      <c r="B1795" s="1"/>
      <c r="C1795" s="1"/>
      <c r="D1795" s="1"/>
      <c r="E1795" s="13"/>
      <c r="F1795" s="13"/>
      <c r="G1795" s="13"/>
      <c r="H1795" s="129"/>
      <c r="I1795" s="13"/>
      <c r="J1795" s="24"/>
      <c r="K1795" s="24"/>
    </row>
    <row r="1796" spans="1:11" ht="25" customHeight="1" x14ac:dyDescent="0.35">
      <c r="A1796" s="1"/>
      <c r="B1796" s="1"/>
      <c r="C1796" s="1"/>
      <c r="D1796" s="1"/>
      <c r="E1796" s="13"/>
      <c r="F1796" s="13"/>
      <c r="G1796" s="13"/>
      <c r="H1796" s="129"/>
      <c r="I1796" s="13"/>
      <c r="J1796" s="24"/>
      <c r="K1796" s="24"/>
    </row>
    <row r="1797" spans="1:11" ht="25" customHeight="1" x14ac:dyDescent="0.35">
      <c r="A1797" s="1"/>
      <c r="B1797" s="1"/>
      <c r="C1797" s="1"/>
      <c r="D1797" s="1"/>
      <c r="E1797" s="13"/>
      <c r="F1797" s="13"/>
      <c r="G1797" s="13"/>
      <c r="H1797" s="129"/>
      <c r="I1797" s="13"/>
      <c r="J1797" s="24"/>
      <c r="K1797" s="24"/>
    </row>
    <row r="1798" spans="1:11" ht="25" customHeight="1" x14ac:dyDescent="0.35">
      <c r="A1798" s="1"/>
      <c r="B1798" s="1"/>
      <c r="C1798" s="1"/>
      <c r="D1798" s="1"/>
      <c r="E1798" s="13"/>
      <c r="F1798" s="13"/>
      <c r="G1798" s="13"/>
      <c r="H1798" s="129"/>
      <c r="I1798" s="13"/>
      <c r="J1798" s="24"/>
      <c r="K1798" s="24"/>
    </row>
    <row r="1799" spans="1:11" ht="25" customHeight="1" x14ac:dyDescent="0.35">
      <c r="A1799" s="1"/>
      <c r="B1799" s="1"/>
      <c r="C1799" s="1"/>
      <c r="D1799" s="1"/>
      <c r="E1799" s="13"/>
      <c r="F1799" s="13"/>
      <c r="G1799" s="13"/>
      <c r="H1799" s="129"/>
      <c r="I1799" s="13"/>
      <c r="J1799" s="24"/>
      <c r="K1799" s="24"/>
    </row>
    <row r="1800" spans="1:11" ht="25" customHeight="1" x14ac:dyDescent="0.35">
      <c r="A1800" s="1"/>
      <c r="B1800" s="1"/>
      <c r="C1800" s="1"/>
      <c r="D1800" s="1"/>
      <c r="E1800" s="13"/>
      <c r="F1800" s="13"/>
      <c r="G1800" s="13"/>
      <c r="H1800" s="129"/>
      <c r="I1800" s="13"/>
      <c r="J1800" s="24"/>
      <c r="K1800" s="24"/>
    </row>
    <row r="1801" spans="1:11" ht="25" customHeight="1" x14ac:dyDescent="0.35">
      <c r="A1801" s="1"/>
      <c r="B1801" s="1"/>
      <c r="C1801" s="1"/>
      <c r="D1801" s="1"/>
      <c r="E1801" s="13"/>
      <c r="F1801" s="13"/>
      <c r="G1801" s="13"/>
      <c r="H1801" s="129"/>
      <c r="I1801" s="13"/>
      <c r="J1801" s="24"/>
      <c r="K1801" s="24"/>
    </row>
    <row r="1802" spans="1:11" ht="25" customHeight="1" x14ac:dyDescent="0.35">
      <c r="A1802" s="1"/>
      <c r="B1802" s="1"/>
      <c r="C1802" s="1"/>
      <c r="D1802" s="1"/>
      <c r="E1802" s="13"/>
      <c r="F1802" s="13"/>
      <c r="G1802" s="13"/>
      <c r="H1802" s="129"/>
      <c r="I1802" s="13"/>
      <c r="J1802" s="24"/>
      <c r="K1802" s="24"/>
    </row>
    <row r="1803" spans="1:11" ht="25" customHeight="1" x14ac:dyDescent="0.35">
      <c r="A1803" s="1"/>
      <c r="B1803" s="1"/>
      <c r="C1803" s="1"/>
      <c r="D1803" s="1"/>
      <c r="E1803" s="13"/>
      <c r="F1803" s="13"/>
      <c r="G1803" s="13"/>
      <c r="H1803" s="129"/>
      <c r="I1803" s="13"/>
      <c r="J1803" s="24"/>
      <c r="K1803" s="24"/>
    </row>
    <row r="1804" spans="1:11" ht="25" customHeight="1" x14ac:dyDescent="0.35">
      <c r="A1804" s="1"/>
      <c r="B1804" s="1"/>
      <c r="C1804" s="1"/>
      <c r="D1804" s="1"/>
      <c r="E1804" s="13"/>
      <c r="F1804" s="13"/>
      <c r="G1804" s="13"/>
      <c r="H1804" s="129"/>
      <c r="I1804" s="13"/>
      <c r="J1804" s="24"/>
      <c r="K1804" s="24"/>
    </row>
    <row r="1805" spans="1:11" ht="25" customHeight="1" x14ac:dyDescent="0.35">
      <c r="A1805" s="1"/>
      <c r="B1805" s="1"/>
      <c r="C1805" s="1"/>
      <c r="D1805" s="1"/>
      <c r="E1805" s="13"/>
      <c r="F1805" s="13"/>
      <c r="G1805" s="13"/>
      <c r="H1805" s="129"/>
      <c r="I1805" s="13"/>
      <c r="J1805" s="24"/>
      <c r="K1805" s="24"/>
    </row>
    <row r="1806" spans="1:11" ht="25" customHeight="1" x14ac:dyDescent="0.35">
      <c r="A1806" s="1"/>
      <c r="B1806" s="1"/>
      <c r="C1806" s="1"/>
      <c r="D1806" s="1"/>
      <c r="E1806" s="13"/>
      <c r="F1806" s="13"/>
      <c r="G1806" s="13"/>
      <c r="H1806" s="129"/>
      <c r="I1806" s="13"/>
      <c r="J1806" s="24"/>
      <c r="K1806" s="24"/>
    </row>
    <row r="1807" spans="1:11" ht="25" customHeight="1" x14ac:dyDescent="0.35">
      <c r="A1807" s="1"/>
      <c r="B1807" s="1"/>
      <c r="C1807" s="1"/>
      <c r="D1807" s="1"/>
      <c r="E1807" s="13"/>
      <c r="F1807" s="13"/>
      <c r="G1807" s="13"/>
      <c r="H1807" s="129"/>
      <c r="I1807" s="13"/>
      <c r="J1807" s="24"/>
      <c r="K1807" s="24"/>
    </row>
    <row r="1808" spans="1:11" ht="25" customHeight="1" x14ac:dyDescent="0.35">
      <c r="A1808" s="1"/>
      <c r="B1808" s="1"/>
      <c r="C1808" s="1"/>
      <c r="D1808" s="1"/>
      <c r="E1808" s="13"/>
      <c r="F1808" s="13"/>
      <c r="G1808" s="13"/>
      <c r="H1808" s="129"/>
      <c r="I1808" s="13"/>
      <c r="J1808" s="24"/>
      <c r="K1808" s="24"/>
    </row>
    <row r="1809" spans="1:11" ht="25" customHeight="1" x14ac:dyDescent="0.35">
      <c r="A1809" s="1"/>
      <c r="B1809" s="1"/>
      <c r="C1809" s="1"/>
      <c r="D1809" s="1"/>
      <c r="E1809" s="13"/>
      <c r="F1809" s="13"/>
      <c r="G1809" s="13"/>
      <c r="H1809" s="129"/>
      <c r="I1809" s="13"/>
      <c r="J1809" s="24"/>
      <c r="K1809" s="24"/>
    </row>
    <row r="1810" spans="1:11" ht="25" customHeight="1" x14ac:dyDescent="0.35">
      <c r="A1810" s="1"/>
      <c r="B1810" s="1"/>
      <c r="C1810" s="1"/>
      <c r="D1810" s="1"/>
      <c r="E1810" s="13"/>
      <c r="F1810" s="13"/>
      <c r="G1810" s="13"/>
      <c r="H1810" s="129"/>
      <c r="I1810" s="13"/>
      <c r="J1810" s="24"/>
      <c r="K1810" s="24"/>
    </row>
    <row r="1811" spans="1:11" ht="25" customHeight="1" x14ac:dyDescent="0.35">
      <c r="A1811" s="1"/>
      <c r="B1811" s="1"/>
      <c r="C1811" s="1"/>
      <c r="D1811" s="1"/>
      <c r="E1811" s="13"/>
      <c r="F1811" s="13"/>
      <c r="G1811" s="13"/>
      <c r="H1811" s="129"/>
      <c r="I1811" s="13"/>
      <c r="J1811" s="24"/>
      <c r="K1811" s="24"/>
    </row>
    <row r="1812" spans="1:11" ht="25" customHeight="1" x14ac:dyDescent="0.35">
      <c r="A1812" s="1"/>
      <c r="B1812" s="1"/>
      <c r="C1812" s="1"/>
      <c r="D1812" s="1"/>
      <c r="E1812" s="13"/>
      <c r="F1812" s="13"/>
      <c r="G1812" s="13"/>
      <c r="H1812" s="129"/>
      <c r="I1812" s="13"/>
      <c r="J1812" s="24"/>
      <c r="K1812" s="24"/>
    </row>
    <row r="1813" spans="1:11" ht="25" customHeight="1" x14ac:dyDescent="0.35">
      <c r="A1813" s="1"/>
      <c r="B1813" s="1"/>
      <c r="C1813" s="1"/>
      <c r="D1813" s="1"/>
      <c r="E1813" s="13"/>
      <c r="F1813" s="13"/>
      <c r="G1813" s="13"/>
      <c r="H1813" s="129"/>
      <c r="I1813" s="13"/>
      <c r="J1813" s="24"/>
      <c r="K1813" s="24"/>
    </row>
    <row r="1814" spans="1:11" ht="25" customHeight="1" x14ac:dyDescent="0.35">
      <c r="A1814" s="1"/>
      <c r="B1814" s="1"/>
      <c r="C1814" s="1"/>
      <c r="D1814" s="1"/>
      <c r="E1814" s="13"/>
      <c r="F1814" s="13"/>
      <c r="G1814" s="13"/>
      <c r="H1814" s="129"/>
      <c r="I1814" s="13"/>
      <c r="J1814" s="24"/>
      <c r="K1814" s="24"/>
    </row>
    <row r="1815" spans="1:11" ht="25" customHeight="1" x14ac:dyDescent="0.35">
      <c r="A1815" s="1"/>
      <c r="B1815" s="1"/>
      <c r="C1815" s="1"/>
      <c r="D1815" s="1"/>
      <c r="E1815" s="13"/>
      <c r="F1815" s="13"/>
      <c r="G1815" s="13"/>
      <c r="H1815" s="129"/>
      <c r="I1815" s="13"/>
      <c r="J1815" s="24"/>
      <c r="K1815" s="24"/>
    </row>
    <row r="1816" spans="1:11" ht="25" customHeight="1" x14ac:dyDescent="0.35">
      <c r="A1816" s="1"/>
      <c r="B1816" s="1"/>
      <c r="C1816" s="1"/>
      <c r="D1816" s="1"/>
      <c r="E1816" s="13"/>
      <c r="F1816" s="13"/>
      <c r="G1816" s="13"/>
      <c r="H1816" s="129"/>
      <c r="I1816" s="13"/>
      <c r="J1816" s="24"/>
      <c r="K1816" s="24"/>
    </row>
    <row r="1817" spans="1:11" ht="25" customHeight="1" x14ac:dyDescent="0.35">
      <c r="A1817" s="1"/>
      <c r="B1817" s="1"/>
      <c r="C1817" s="1"/>
      <c r="D1817" s="1"/>
      <c r="E1817" s="13"/>
      <c r="F1817" s="13"/>
      <c r="G1817" s="13"/>
      <c r="H1817" s="129"/>
      <c r="I1817" s="13"/>
      <c r="J1817" s="24"/>
      <c r="K1817" s="24"/>
    </row>
    <row r="1818" spans="1:11" ht="25" customHeight="1" x14ac:dyDescent="0.35">
      <c r="A1818" s="1"/>
      <c r="B1818" s="1"/>
      <c r="C1818" s="1"/>
      <c r="D1818" s="1"/>
      <c r="E1818" s="13"/>
      <c r="F1818" s="13"/>
      <c r="G1818" s="13"/>
      <c r="H1818" s="129"/>
      <c r="I1818" s="13"/>
      <c r="J1818" s="24"/>
      <c r="K1818" s="24"/>
    </row>
    <row r="1819" spans="1:11" ht="25" customHeight="1" x14ac:dyDescent="0.35">
      <c r="A1819" s="1"/>
      <c r="B1819" s="1"/>
      <c r="C1819" s="1"/>
      <c r="D1819" s="1"/>
      <c r="E1819" s="13"/>
      <c r="F1819" s="13"/>
      <c r="G1819" s="13"/>
      <c r="H1819" s="129"/>
      <c r="I1819" s="13"/>
      <c r="J1819" s="24"/>
      <c r="K1819" s="24"/>
    </row>
    <row r="1820" spans="1:11" ht="25" customHeight="1" x14ac:dyDescent="0.35">
      <c r="A1820" s="1"/>
      <c r="B1820" s="1"/>
      <c r="C1820" s="1"/>
      <c r="D1820" s="1"/>
      <c r="E1820" s="13"/>
      <c r="F1820" s="13"/>
      <c r="G1820" s="13"/>
      <c r="H1820" s="129"/>
      <c r="I1820" s="13"/>
      <c r="J1820" s="24"/>
      <c r="K1820" s="24"/>
    </row>
    <row r="1821" spans="1:11" ht="25" customHeight="1" x14ac:dyDescent="0.35">
      <c r="A1821" s="1"/>
      <c r="B1821" s="1"/>
      <c r="C1821" s="1"/>
      <c r="D1821" s="1"/>
      <c r="E1821" s="13"/>
      <c r="F1821" s="13"/>
      <c r="G1821" s="13"/>
      <c r="H1821" s="129"/>
      <c r="I1821" s="13"/>
      <c r="J1821" s="24"/>
      <c r="K1821" s="24"/>
    </row>
    <row r="1822" spans="1:11" ht="25" customHeight="1" x14ac:dyDescent="0.35">
      <c r="A1822" s="1"/>
      <c r="B1822" s="1"/>
      <c r="C1822" s="1"/>
      <c r="D1822" s="1"/>
      <c r="E1822" s="13"/>
      <c r="F1822" s="13"/>
      <c r="G1822" s="13"/>
      <c r="H1822" s="129"/>
      <c r="I1822" s="13"/>
      <c r="J1822" s="24"/>
      <c r="K1822" s="24"/>
    </row>
    <row r="1823" spans="1:11" ht="25" customHeight="1" x14ac:dyDescent="0.35">
      <c r="A1823" s="1"/>
      <c r="B1823" s="1"/>
      <c r="C1823" s="1"/>
      <c r="D1823" s="1"/>
      <c r="E1823" s="13"/>
      <c r="F1823" s="13"/>
      <c r="G1823" s="13"/>
      <c r="H1823" s="129"/>
      <c r="I1823" s="13"/>
      <c r="J1823" s="24"/>
      <c r="K1823" s="24"/>
    </row>
    <row r="1824" spans="1:11" ht="25" customHeight="1" x14ac:dyDescent="0.35">
      <c r="A1824" s="1"/>
      <c r="B1824" s="1"/>
      <c r="C1824" s="1"/>
      <c r="D1824" s="1"/>
      <c r="E1824" s="13"/>
      <c r="F1824" s="13"/>
      <c r="G1824" s="13"/>
      <c r="H1824" s="129"/>
      <c r="I1824" s="13"/>
      <c r="J1824" s="24"/>
      <c r="K1824" s="24"/>
    </row>
    <row r="1825" spans="1:11" ht="25" customHeight="1" x14ac:dyDescent="0.35">
      <c r="A1825" s="1"/>
      <c r="B1825" s="1"/>
      <c r="C1825" s="1"/>
      <c r="D1825" s="1"/>
      <c r="E1825" s="13"/>
      <c r="F1825" s="13"/>
      <c r="G1825" s="13"/>
      <c r="H1825" s="129"/>
      <c r="I1825" s="13"/>
      <c r="J1825" s="24"/>
      <c r="K1825" s="24"/>
    </row>
    <row r="1826" spans="1:11" ht="25" customHeight="1" x14ac:dyDescent="0.35">
      <c r="A1826" s="1"/>
      <c r="B1826" s="1"/>
      <c r="C1826" s="1"/>
      <c r="D1826" s="1"/>
      <c r="E1826" s="13"/>
      <c r="F1826" s="13"/>
      <c r="G1826" s="13"/>
      <c r="H1826" s="129"/>
      <c r="I1826" s="13"/>
      <c r="J1826" s="24"/>
      <c r="K1826" s="24"/>
    </row>
    <row r="1827" spans="1:11" ht="25" customHeight="1" x14ac:dyDescent="0.35">
      <c r="A1827" s="1"/>
      <c r="B1827" s="1"/>
      <c r="C1827" s="1"/>
      <c r="D1827" s="1"/>
      <c r="E1827" s="13"/>
      <c r="F1827" s="13"/>
      <c r="G1827" s="13"/>
      <c r="H1827" s="129"/>
      <c r="I1827" s="13"/>
      <c r="J1827" s="24"/>
      <c r="K1827" s="24"/>
    </row>
    <row r="1828" spans="1:11" ht="25" customHeight="1" x14ac:dyDescent="0.35">
      <c r="A1828" s="1"/>
      <c r="B1828" s="1"/>
      <c r="C1828" s="1"/>
      <c r="D1828" s="1"/>
      <c r="E1828" s="13"/>
      <c r="F1828" s="13"/>
      <c r="G1828" s="13"/>
      <c r="H1828" s="129"/>
      <c r="I1828" s="13"/>
      <c r="J1828" s="24"/>
      <c r="K1828" s="24"/>
    </row>
    <row r="1829" spans="1:11" ht="25" customHeight="1" x14ac:dyDescent="0.35">
      <c r="A1829" s="1"/>
      <c r="B1829" s="1"/>
      <c r="C1829" s="1"/>
      <c r="D1829" s="1"/>
      <c r="E1829" s="13"/>
      <c r="F1829" s="13"/>
      <c r="G1829" s="13"/>
      <c r="H1829" s="129"/>
      <c r="I1829" s="13"/>
      <c r="J1829" s="24"/>
      <c r="K1829" s="24"/>
    </row>
    <row r="1830" spans="1:11" ht="25" customHeight="1" x14ac:dyDescent="0.35">
      <c r="A1830" s="1"/>
      <c r="B1830" s="1"/>
      <c r="C1830" s="1"/>
      <c r="D1830" s="1"/>
      <c r="E1830" s="13"/>
      <c r="F1830" s="13"/>
      <c r="G1830" s="13"/>
      <c r="H1830" s="129"/>
      <c r="I1830" s="13"/>
      <c r="J1830" s="24"/>
      <c r="K1830" s="24"/>
    </row>
    <row r="1831" spans="1:11" ht="25" customHeight="1" x14ac:dyDescent="0.35">
      <c r="A1831" s="1"/>
      <c r="B1831" s="1"/>
      <c r="C1831" s="1"/>
      <c r="D1831" s="1"/>
      <c r="E1831" s="13"/>
      <c r="F1831" s="13"/>
      <c r="G1831" s="13"/>
      <c r="H1831" s="129"/>
      <c r="I1831" s="13"/>
      <c r="J1831" s="24"/>
      <c r="K1831" s="24"/>
    </row>
    <row r="1832" spans="1:11" ht="25" customHeight="1" x14ac:dyDescent="0.35">
      <c r="A1832" s="1"/>
      <c r="B1832" s="1"/>
      <c r="C1832" s="1"/>
      <c r="D1832" s="1"/>
      <c r="E1832" s="13"/>
      <c r="F1832" s="13"/>
      <c r="G1832" s="13"/>
      <c r="H1832" s="129"/>
      <c r="I1832" s="13"/>
      <c r="J1832" s="24"/>
      <c r="K1832" s="24"/>
    </row>
    <row r="1833" spans="1:11" ht="25" customHeight="1" x14ac:dyDescent="0.35">
      <c r="A1833" s="1"/>
      <c r="B1833" s="1"/>
      <c r="C1833" s="1"/>
      <c r="D1833" s="1"/>
      <c r="E1833" s="13"/>
      <c r="F1833" s="13"/>
      <c r="G1833" s="13"/>
      <c r="H1833" s="129"/>
      <c r="I1833" s="13"/>
      <c r="J1833" s="24"/>
      <c r="K1833" s="24"/>
    </row>
    <row r="1834" spans="1:11" ht="25" customHeight="1" x14ac:dyDescent="0.35">
      <c r="A1834" s="1"/>
      <c r="B1834" s="1"/>
      <c r="C1834" s="1"/>
      <c r="D1834" s="1"/>
      <c r="E1834" s="13"/>
      <c r="F1834" s="13"/>
      <c r="G1834" s="13"/>
      <c r="H1834" s="129"/>
      <c r="I1834" s="13"/>
      <c r="J1834" s="24"/>
      <c r="K1834" s="24"/>
    </row>
    <row r="1835" spans="1:11" ht="25" customHeight="1" x14ac:dyDescent="0.35">
      <c r="A1835" s="1"/>
      <c r="B1835" s="1"/>
      <c r="C1835" s="1"/>
      <c r="D1835" s="1"/>
      <c r="E1835" s="13"/>
      <c r="F1835" s="13"/>
      <c r="G1835" s="13"/>
      <c r="H1835" s="129"/>
      <c r="I1835" s="13"/>
      <c r="J1835" s="24"/>
      <c r="K1835" s="24"/>
    </row>
    <row r="1836" spans="1:11" ht="25" customHeight="1" x14ac:dyDescent="0.35">
      <c r="A1836" s="1"/>
      <c r="B1836" s="1"/>
      <c r="C1836" s="1"/>
      <c r="D1836" s="1"/>
      <c r="E1836" s="13"/>
      <c r="F1836" s="13"/>
      <c r="G1836" s="13"/>
      <c r="H1836" s="129"/>
      <c r="I1836" s="13"/>
      <c r="J1836" s="24"/>
      <c r="K1836" s="24"/>
    </row>
    <row r="1837" spans="1:11" ht="25" customHeight="1" x14ac:dyDescent="0.35">
      <c r="A1837" s="1"/>
      <c r="B1837" s="1"/>
      <c r="C1837" s="1"/>
      <c r="D1837" s="1"/>
      <c r="E1837" s="13"/>
      <c r="F1837" s="13"/>
      <c r="G1837" s="13"/>
      <c r="H1837" s="129"/>
      <c r="I1837" s="13"/>
      <c r="J1837" s="24"/>
      <c r="K1837" s="24"/>
    </row>
    <row r="1838" spans="1:11" ht="25" customHeight="1" x14ac:dyDescent="0.35">
      <c r="A1838" s="1"/>
      <c r="B1838" s="1"/>
      <c r="C1838" s="1"/>
      <c r="D1838" s="1"/>
      <c r="E1838" s="13"/>
      <c r="F1838" s="13"/>
      <c r="G1838" s="13"/>
      <c r="H1838" s="129"/>
      <c r="I1838" s="13"/>
      <c r="J1838" s="24"/>
      <c r="K1838" s="24"/>
    </row>
    <row r="1839" spans="1:11" ht="25" customHeight="1" x14ac:dyDescent="0.35">
      <c r="A1839" s="1"/>
      <c r="B1839" s="1"/>
      <c r="C1839" s="1"/>
      <c r="D1839" s="1"/>
      <c r="E1839" s="13"/>
      <c r="F1839" s="13"/>
      <c r="G1839" s="13"/>
      <c r="H1839" s="129"/>
      <c r="I1839" s="13"/>
      <c r="J1839" s="24"/>
      <c r="K1839" s="24"/>
    </row>
    <row r="1840" spans="1:11" ht="25" customHeight="1" x14ac:dyDescent="0.35">
      <c r="A1840" s="1"/>
      <c r="B1840" s="1"/>
      <c r="C1840" s="1"/>
      <c r="D1840" s="1"/>
      <c r="E1840" s="13"/>
      <c r="F1840" s="13"/>
      <c r="G1840" s="13"/>
      <c r="H1840" s="129"/>
      <c r="I1840" s="13"/>
      <c r="J1840" s="24"/>
      <c r="K1840" s="24"/>
    </row>
    <row r="1841" spans="1:11" ht="25" customHeight="1" x14ac:dyDescent="0.35">
      <c r="A1841" s="1"/>
      <c r="B1841" s="1"/>
      <c r="C1841" s="1"/>
      <c r="D1841" s="1"/>
      <c r="E1841" s="13"/>
      <c r="F1841" s="13"/>
      <c r="G1841" s="13"/>
      <c r="H1841" s="129"/>
      <c r="I1841" s="13"/>
      <c r="J1841" s="24"/>
      <c r="K1841" s="24"/>
    </row>
    <row r="1842" spans="1:11" ht="25" customHeight="1" x14ac:dyDescent="0.35">
      <c r="A1842" s="1"/>
      <c r="B1842" s="1"/>
      <c r="C1842" s="1"/>
      <c r="D1842" s="1"/>
      <c r="E1842" s="13"/>
      <c r="F1842" s="13"/>
      <c r="G1842" s="13"/>
      <c r="H1842" s="129"/>
      <c r="I1842" s="13"/>
      <c r="J1842" s="24"/>
      <c r="K1842" s="24"/>
    </row>
    <row r="1843" spans="1:11" ht="25" customHeight="1" x14ac:dyDescent="0.35">
      <c r="A1843" s="1"/>
      <c r="B1843" s="1"/>
      <c r="C1843" s="1"/>
      <c r="D1843" s="1"/>
      <c r="E1843" s="13"/>
      <c r="F1843" s="13"/>
      <c r="G1843" s="13"/>
      <c r="H1843" s="129"/>
      <c r="I1843" s="13"/>
      <c r="J1843" s="24"/>
      <c r="K1843" s="24"/>
    </row>
    <row r="1844" spans="1:11" ht="25" customHeight="1" x14ac:dyDescent="0.35">
      <c r="A1844" s="1"/>
      <c r="B1844" s="1"/>
      <c r="C1844" s="1"/>
      <c r="D1844" s="1"/>
      <c r="E1844" s="13"/>
      <c r="F1844" s="13"/>
      <c r="G1844" s="13"/>
      <c r="H1844" s="129"/>
      <c r="I1844" s="13"/>
      <c r="J1844" s="24"/>
      <c r="K1844" s="24"/>
    </row>
    <row r="1845" spans="1:11" ht="25" customHeight="1" x14ac:dyDescent="0.35">
      <c r="A1845" s="1"/>
      <c r="B1845" s="1"/>
      <c r="C1845" s="1"/>
      <c r="D1845" s="1"/>
      <c r="E1845" s="13"/>
      <c r="F1845" s="13"/>
      <c r="G1845" s="13"/>
      <c r="H1845" s="129"/>
      <c r="I1845" s="13"/>
      <c r="J1845" s="24"/>
      <c r="K1845" s="24"/>
    </row>
    <row r="1846" spans="1:11" ht="25" customHeight="1" x14ac:dyDescent="0.35">
      <c r="A1846" s="1"/>
      <c r="B1846" s="1"/>
      <c r="C1846" s="1"/>
      <c r="D1846" s="1"/>
      <c r="E1846" s="13"/>
      <c r="F1846" s="13"/>
      <c r="G1846" s="13"/>
      <c r="H1846" s="129"/>
      <c r="I1846" s="13"/>
      <c r="J1846" s="24"/>
      <c r="K1846" s="24"/>
    </row>
    <row r="1847" spans="1:11" ht="25" customHeight="1" x14ac:dyDescent="0.35">
      <c r="A1847" s="1"/>
      <c r="B1847" s="1"/>
      <c r="C1847" s="1"/>
      <c r="D1847" s="1"/>
      <c r="E1847" s="13"/>
      <c r="F1847" s="13"/>
      <c r="G1847" s="13"/>
      <c r="H1847" s="129"/>
      <c r="I1847" s="13"/>
      <c r="J1847" s="24"/>
      <c r="K1847" s="24"/>
    </row>
    <row r="1848" spans="1:11" ht="25" customHeight="1" x14ac:dyDescent="0.35">
      <c r="A1848" s="1"/>
      <c r="B1848" s="1"/>
      <c r="C1848" s="1"/>
      <c r="D1848" s="1"/>
      <c r="E1848" s="13"/>
      <c r="F1848" s="13"/>
      <c r="G1848" s="13"/>
      <c r="H1848" s="129"/>
      <c r="I1848" s="13"/>
      <c r="J1848" s="24"/>
      <c r="K1848" s="24"/>
    </row>
    <row r="1849" spans="1:11" ht="25" customHeight="1" x14ac:dyDescent="0.35">
      <c r="A1849" s="1"/>
      <c r="B1849" s="1"/>
      <c r="C1849" s="1"/>
      <c r="D1849" s="1"/>
      <c r="E1849" s="13"/>
      <c r="F1849" s="13"/>
      <c r="G1849" s="13"/>
      <c r="H1849" s="129"/>
      <c r="I1849" s="13"/>
      <c r="J1849" s="24"/>
      <c r="K1849" s="24"/>
    </row>
    <row r="1850" spans="1:11" ht="25" customHeight="1" x14ac:dyDescent="0.35">
      <c r="A1850" s="1"/>
      <c r="B1850" s="1"/>
      <c r="C1850" s="1"/>
      <c r="D1850" s="1"/>
      <c r="E1850" s="13"/>
      <c r="F1850" s="13"/>
      <c r="G1850" s="13"/>
      <c r="H1850" s="129"/>
      <c r="I1850" s="13"/>
      <c r="J1850" s="24"/>
      <c r="K1850" s="24"/>
    </row>
    <row r="1851" spans="1:11" ht="25" customHeight="1" x14ac:dyDescent="0.35">
      <c r="A1851" s="1"/>
      <c r="B1851" s="1"/>
      <c r="C1851" s="1"/>
      <c r="D1851" s="1"/>
      <c r="E1851" s="13"/>
      <c r="F1851" s="13"/>
      <c r="G1851" s="13"/>
      <c r="H1851" s="129"/>
      <c r="I1851" s="13"/>
      <c r="J1851" s="24"/>
      <c r="K1851" s="24"/>
    </row>
    <row r="1852" spans="1:11" ht="25" customHeight="1" x14ac:dyDescent="0.35">
      <c r="A1852" s="1"/>
      <c r="B1852" s="1"/>
      <c r="C1852" s="1"/>
      <c r="D1852" s="1"/>
      <c r="E1852" s="13"/>
      <c r="F1852" s="13"/>
      <c r="G1852" s="13"/>
      <c r="H1852" s="129"/>
      <c r="I1852" s="13"/>
      <c r="J1852" s="24"/>
      <c r="K1852" s="24"/>
    </row>
    <row r="1853" spans="1:11" ht="25" customHeight="1" x14ac:dyDescent="0.35">
      <c r="A1853" s="1"/>
      <c r="B1853" s="1"/>
      <c r="C1853" s="1"/>
      <c r="D1853" s="1"/>
      <c r="E1853" s="13"/>
      <c r="F1853" s="13"/>
      <c r="G1853" s="13"/>
      <c r="H1853" s="129"/>
      <c r="I1853" s="13"/>
      <c r="J1853" s="24"/>
      <c r="K1853" s="24"/>
    </row>
    <row r="1854" spans="1:11" ht="25" customHeight="1" x14ac:dyDescent="0.35">
      <c r="A1854" s="1"/>
      <c r="B1854" s="1"/>
      <c r="C1854" s="1"/>
      <c r="D1854" s="1"/>
      <c r="E1854" s="13"/>
      <c r="F1854" s="13"/>
      <c r="G1854" s="13"/>
      <c r="H1854" s="129"/>
      <c r="I1854" s="13"/>
      <c r="J1854" s="24"/>
      <c r="K1854" s="24"/>
    </row>
    <row r="1855" spans="1:11" ht="25" customHeight="1" x14ac:dyDescent="0.35">
      <c r="A1855" s="1"/>
      <c r="B1855" s="1"/>
      <c r="C1855" s="1"/>
      <c r="D1855" s="1"/>
      <c r="E1855" s="13"/>
      <c r="F1855" s="13"/>
      <c r="G1855" s="13"/>
      <c r="H1855" s="129"/>
      <c r="I1855" s="13"/>
      <c r="J1855" s="24"/>
      <c r="K1855" s="24"/>
    </row>
    <row r="1856" spans="1:11" ht="25" customHeight="1" x14ac:dyDescent="0.35">
      <c r="A1856" s="1"/>
      <c r="B1856" s="1"/>
      <c r="C1856" s="1"/>
      <c r="D1856" s="1"/>
      <c r="E1856" s="13"/>
      <c r="F1856" s="13"/>
      <c r="G1856" s="13"/>
      <c r="H1856" s="129"/>
      <c r="I1856" s="13"/>
      <c r="J1856" s="24"/>
      <c r="K1856" s="24"/>
    </row>
    <row r="1857" spans="1:11" ht="25" customHeight="1" x14ac:dyDescent="0.35">
      <c r="A1857" s="1"/>
      <c r="B1857" s="1"/>
      <c r="C1857" s="1"/>
      <c r="D1857" s="1"/>
      <c r="E1857" s="13"/>
      <c r="F1857" s="13"/>
      <c r="G1857" s="13"/>
      <c r="H1857" s="129"/>
      <c r="I1857" s="13"/>
      <c r="J1857" s="24"/>
      <c r="K1857" s="24"/>
    </row>
    <row r="1858" spans="1:11" ht="25" customHeight="1" x14ac:dyDescent="0.35">
      <c r="A1858" s="1"/>
      <c r="B1858" s="1"/>
      <c r="C1858" s="1"/>
      <c r="D1858" s="1"/>
      <c r="E1858" s="13"/>
      <c r="F1858" s="13"/>
      <c r="G1858" s="13"/>
      <c r="H1858" s="129"/>
      <c r="I1858" s="13"/>
      <c r="J1858" s="24"/>
      <c r="K1858" s="24"/>
    </row>
    <row r="1859" spans="1:11" ht="25" customHeight="1" x14ac:dyDescent="0.35">
      <c r="A1859" s="1"/>
      <c r="B1859" s="1"/>
      <c r="C1859" s="1"/>
      <c r="D1859" s="1"/>
      <c r="E1859" s="13"/>
      <c r="F1859" s="13"/>
      <c r="G1859" s="13"/>
      <c r="H1859" s="129"/>
      <c r="I1859" s="13"/>
      <c r="J1859" s="24"/>
      <c r="K1859" s="24"/>
    </row>
    <row r="1860" spans="1:11" ht="25" customHeight="1" x14ac:dyDescent="0.35">
      <c r="A1860" s="1"/>
      <c r="B1860" s="1"/>
      <c r="C1860" s="1"/>
      <c r="D1860" s="1"/>
      <c r="E1860" s="13"/>
      <c r="F1860" s="13"/>
      <c r="G1860" s="13"/>
      <c r="H1860" s="129"/>
      <c r="I1860" s="13"/>
      <c r="J1860" s="24"/>
      <c r="K1860" s="24"/>
    </row>
    <row r="1861" spans="1:11" ht="25" customHeight="1" x14ac:dyDescent="0.35">
      <c r="A1861" s="1"/>
      <c r="B1861" s="1"/>
      <c r="C1861" s="1"/>
      <c r="D1861" s="1"/>
      <c r="E1861" s="13"/>
      <c r="F1861" s="13"/>
      <c r="G1861" s="13"/>
      <c r="H1861" s="129"/>
      <c r="I1861" s="13"/>
      <c r="J1861" s="24"/>
      <c r="K1861" s="24"/>
    </row>
    <row r="1862" spans="1:11" ht="25" customHeight="1" x14ac:dyDescent="0.35">
      <c r="A1862" s="1"/>
      <c r="B1862" s="1"/>
      <c r="C1862" s="1"/>
      <c r="D1862" s="1"/>
      <c r="E1862" s="13"/>
      <c r="F1862" s="13"/>
      <c r="G1862" s="13"/>
      <c r="H1862" s="129"/>
      <c r="I1862" s="13"/>
      <c r="J1862" s="24"/>
      <c r="K1862" s="24"/>
    </row>
    <row r="1863" spans="1:11" ht="25" customHeight="1" x14ac:dyDescent="0.35">
      <c r="A1863" s="1"/>
      <c r="B1863" s="1"/>
      <c r="C1863" s="1"/>
      <c r="D1863" s="1"/>
      <c r="E1863" s="13"/>
      <c r="F1863" s="13"/>
      <c r="G1863" s="13"/>
      <c r="H1863" s="129"/>
      <c r="I1863" s="13"/>
      <c r="J1863" s="24"/>
      <c r="K1863" s="24"/>
    </row>
    <row r="1864" spans="1:11" ht="25" customHeight="1" x14ac:dyDescent="0.35">
      <c r="A1864" s="1"/>
      <c r="B1864" s="1"/>
      <c r="C1864" s="1"/>
      <c r="D1864" s="1"/>
      <c r="E1864" s="13"/>
      <c r="F1864" s="13"/>
      <c r="G1864" s="13"/>
      <c r="H1864" s="129"/>
      <c r="I1864" s="13"/>
      <c r="J1864" s="24"/>
      <c r="K1864" s="24"/>
    </row>
    <row r="1865" spans="1:11" ht="25" customHeight="1" x14ac:dyDescent="0.35">
      <c r="A1865" s="1"/>
      <c r="B1865" s="1"/>
      <c r="C1865" s="1"/>
      <c r="D1865" s="1"/>
      <c r="E1865" s="13"/>
      <c r="F1865" s="13"/>
      <c r="G1865" s="13"/>
      <c r="H1865" s="129"/>
      <c r="I1865" s="13"/>
      <c r="J1865" s="24"/>
      <c r="K1865" s="24"/>
    </row>
    <row r="1866" spans="1:11" ht="25" customHeight="1" x14ac:dyDescent="0.35">
      <c r="A1866" s="1"/>
      <c r="B1866" s="1"/>
      <c r="C1866" s="1"/>
      <c r="D1866" s="1"/>
      <c r="E1866" s="13"/>
      <c r="F1866" s="13"/>
      <c r="G1866" s="13"/>
      <c r="H1866" s="129"/>
      <c r="I1866" s="13"/>
      <c r="J1866" s="24"/>
      <c r="K1866" s="24"/>
    </row>
    <row r="1867" spans="1:11" ht="25" customHeight="1" x14ac:dyDescent="0.35">
      <c r="A1867" s="1"/>
      <c r="B1867" s="1"/>
      <c r="C1867" s="1"/>
      <c r="D1867" s="1"/>
      <c r="E1867" s="13"/>
      <c r="F1867" s="13"/>
      <c r="G1867" s="13"/>
      <c r="H1867" s="129"/>
      <c r="I1867" s="13"/>
      <c r="J1867" s="24"/>
      <c r="K1867" s="24"/>
    </row>
    <row r="1868" spans="1:11" ht="25" customHeight="1" x14ac:dyDescent="0.35">
      <c r="A1868" s="1"/>
      <c r="B1868" s="1"/>
      <c r="C1868" s="1"/>
      <c r="D1868" s="1"/>
      <c r="E1868" s="13"/>
      <c r="F1868" s="13"/>
      <c r="G1868" s="13"/>
      <c r="H1868" s="129"/>
      <c r="I1868" s="13"/>
      <c r="J1868" s="24"/>
      <c r="K1868" s="24"/>
    </row>
    <row r="1869" spans="1:11" ht="25" customHeight="1" x14ac:dyDescent="0.35">
      <c r="A1869" s="1"/>
      <c r="B1869" s="1"/>
      <c r="C1869" s="1"/>
      <c r="D1869" s="1"/>
      <c r="E1869" s="13"/>
      <c r="F1869" s="13"/>
      <c r="G1869" s="13"/>
      <c r="H1869" s="129"/>
      <c r="I1869" s="13"/>
      <c r="J1869" s="24"/>
      <c r="K1869" s="24"/>
    </row>
    <row r="1870" spans="1:11" ht="25" customHeight="1" x14ac:dyDescent="0.35">
      <c r="A1870" s="1"/>
      <c r="B1870" s="1"/>
      <c r="C1870" s="1"/>
      <c r="D1870" s="1"/>
      <c r="E1870" s="13"/>
      <c r="F1870" s="13"/>
      <c r="G1870" s="13"/>
      <c r="H1870" s="129"/>
      <c r="I1870" s="13"/>
      <c r="J1870" s="24"/>
      <c r="K1870" s="24"/>
    </row>
    <row r="1871" spans="1:11" ht="25" customHeight="1" x14ac:dyDescent="0.35">
      <c r="A1871" s="1"/>
      <c r="B1871" s="1"/>
      <c r="C1871" s="1"/>
      <c r="D1871" s="1"/>
      <c r="E1871" s="13"/>
      <c r="F1871" s="13"/>
      <c r="G1871" s="13"/>
      <c r="H1871" s="129"/>
      <c r="I1871" s="13"/>
      <c r="J1871" s="24"/>
      <c r="K1871" s="24"/>
    </row>
    <row r="1872" spans="1:11" ht="25" customHeight="1" x14ac:dyDescent="0.35">
      <c r="A1872" s="1"/>
      <c r="B1872" s="1"/>
      <c r="C1872" s="1"/>
      <c r="D1872" s="1"/>
      <c r="E1872" s="13"/>
      <c r="F1872" s="13"/>
      <c r="G1872" s="13"/>
      <c r="H1872" s="129"/>
      <c r="I1872" s="13"/>
      <c r="J1872" s="24"/>
      <c r="K1872" s="24"/>
    </row>
    <row r="1873" spans="1:11" ht="25" customHeight="1" x14ac:dyDescent="0.35">
      <c r="A1873" s="1"/>
      <c r="B1873" s="1"/>
      <c r="C1873" s="1"/>
      <c r="D1873" s="1"/>
      <c r="E1873" s="13"/>
      <c r="F1873" s="13"/>
      <c r="G1873" s="13"/>
      <c r="H1873" s="129"/>
      <c r="I1873" s="13"/>
      <c r="J1873" s="24"/>
      <c r="K1873" s="24"/>
    </row>
    <row r="1874" spans="1:11" ht="25" customHeight="1" x14ac:dyDescent="0.35">
      <c r="A1874" s="1"/>
      <c r="B1874" s="1"/>
      <c r="C1874" s="1"/>
      <c r="D1874" s="1"/>
      <c r="E1874" s="13"/>
      <c r="F1874" s="13"/>
      <c r="G1874" s="13"/>
      <c r="H1874" s="129"/>
      <c r="I1874" s="13"/>
      <c r="J1874" s="24"/>
      <c r="K1874" s="24"/>
    </row>
    <row r="1875" spans="1:11" ht="25" customHeight="1" x14ac:dyDescent="0.35">
      <c r="A1875" s="1"/>
      <c r="B1875" s="1"/>
      <c r="C1875" s="1"/>
      <c r="D1875" s="1"/>
      <c r="E1875" s="13"/>
      <c r="F1875" s="13"/>
      <c r="G1875" s="13"/>
      <c r="H1875" s="129"/>
      <c r="I1875" s="13"/>
      <c r="J1875" s="24"/>
      <c r="K1875" s="24"/>
    </row>
    <row r="1876" spans="1:11" ht="25" customHeight="1" x14ac:dyDescent="0.35">
      <c r="A1876" s="1"/>
      <c r="B1876" s="1"/>
      <c r="C1876" s="1"/>
      <c r="D1876" s="1"/>
      <c r="E1876" s="13"/>
      <c r="F1876" s="13"/>
      <c r="G1876" s="13"/>
      <c r="H1876" s="129"/>
      <c r="I1876" s="13"/>
      <c r="J1876" s="24"/>
      <c r="K1876" s="24"/>
    </row>
    <row r="1877" spans="1:11" ht="25" customHeight="1" x14ac:dyDescent="0.35">
      <c r="A1877" s="1"/>
      <c r="B1877" s="1"/>
      <c r="C1877" s="1"/>
      <c r="D1877" s="1"/>
      <c r="E1877" s="13"/>
      <c r="F1877" s="13"/>
      <c r="G1877" s="13"/>
      <c r="H1877" s="129"/>
      <c r="I1877" s="13"/>
      <c r="J1877" s="24"/>
      <c r="K1877" s="24"/>
    </row>
    <row r="1878" spans="1:11" ht="25" customHeight="1" x14ac:dyDescent="0.35">
      <c r="A1878" s="1"/>
      <c r="B1878" s="1"/>
      <c r="C1878" s="1"/>
      <c r="D1878" s="1"/>
      <c r="E1878" s="13"/>
      <c r="F1878" s="13"/>
      <c r="G1878" s="13"/>
      <c r="H1878" s="129"/>
      <c r="I1878" s="13"/>
      <c r="J1878" s="24"/>
      <c r="K1878" s="24"/>
    </row>
    <row r="1879" spans="1:11" ht="25" customHeight="1" x14ac:dyDescent="0.35">
      <c r="A1879" s="1"/>
      <c r="B1879" s="1"/>
      <c r="C1879" s="1"/>
      <c r="D1879" s="1"/>
      <c r="E1879" s="13"/>
      <c r="F1879" s="13"/>
      <c r="G1879" s="13"/>
      <c r="H1879" s="129"/>
      <c r="I1879" s="13"/>
      <c r="J1879" s="24"/>
      <c r="K1879" s="24"/>
    </row>
    <row r="1880" spans="1:11" ht="25" customHeight="1" x14ac:dyDescent="0.35">
      <c r="A1880" s="1"/>
      <c r="B1880" s="1"/>
      <c r="C1880" s="1"/>
      <c r="D1880" s="1"/>
      <c r="E1880" s="13"/>
      <c r="F1880" s="13"/>
      <c r="G1880" s="13"/>
      <c r="H1880" s="129"/>
      <c r="I1880" s="13"/>
      <c r="J1880" s="24"/>
      <c r="K1880" s="24"/>
    </row>
    <row r="1881" spans="1:11" ht="25" customHeight="1" x14ac:dyDescent="0.35">
      <c r="A1881" s="1"/>
      <c r="B1881" s="1"/>
      <c r="C1881" s="1"/>
      <c r="D1881" s="1"/>
      <c r="E1881" s="13"/>
      <c r="F1881" s="13"/>
      <c r="G1881" s="13"/>
      <c r="H1881" s="129"/>
      <c r="I1881" s="13"/>
      <c r="J1881" s="24"/>
      <c r="K1881" s="24"/>
    </row>
    <row r="1882" spans="1:11" ht="25" customHeight="1" x14ac:dyDescent="0.35">
      <c r="A1882" s="1"/>
      <c r="B1882" s="1"/>
      <c r="C1882" s="1"/>
      <c r="D1882" s="1"/>
      <c r="E1882" s="13"/>
      <c r="F1882" s="13"/>
      <c r="G1882" s="13"/>
      <c r="H1882" s="129"/>
      <c r="I1882" s="13"/>
      <c r="J1882" s="24"/>
      <c r="K1882" s="24"/>
    </row>
    <row r="1883" spans="1:11" ht="25" customHeight="1" x14ac:dyDescent="0.35">
      <c r="A1883" s="1"/>
      <c r="B1883" s="1"/>
      <c r="C1883" s="1"/>
      <c r="D1883" s="1"/>
      <c r="E1883" s="13"/>
      <c r="F1883" s="13"/>
      <c r="G1883" s="13"/>
      <c r="H1883" s="129"/>
      <c r="I1883" s="13"/>
      <c r="J1883" s="24"/>
      <c r="K1883" s="24"/>
    </row>
    <row r="1884" spans="1:11" ht="25" customHeight="1" x14ac:dyDescent="0.35">
      <c r="A1884" s="1"/>
      <c r="B1884" s="1"/>
      <c r="C1884" s="1"/>
      <c r="D1884" s="1"/>
      <c r="E1884" s="13"/>
      <c r="F1884" s="13"/>
      <c r="G1884" s="13"/>
      <c r="H1884" s="129"/>
      <c r="I1884" s="13"/>
      <c r="J1884" s="24"/>
      <c r="K1884" s="24"/>
    </row>
    <row r="1885" spans="1:11" ht="25" customHeight="1" x14ac:dyDescent="0.35">
      <c r="A1885" s="1"/>
      <c r="B1885" s="1"/>
      <c r="C1885" s="1"/>
      <c r="D1885" s="1"/>
      <c r="E1885" s="13"/>
      <c r="F1885" s="13"/>
      <c r="G1885" s="13"/>
      <c r="H1885" s="129"/>
      <c r="I1885" s="13"/>
      <c r="J1885" s="24"/>
      <c r="K1885" s="24"/>
    </row>
    <row r="1886" spans="1:11" ht="25" customHeight="1" x14ac:dyDescent="0.35">
      <c r="A1886" s="1"/>
      <c r="B1886" s="1"/>
      <c r="C1886" s="1"/>
      <c r="D1886" s="1"/>
      <c r="E1886" s="13"/>
      <c r="F1886" s="13"/>
      <c r="G1886" s="13"/>
      <c r="H1886" s="129"/>
      <c r="I1886" s="13"/>
      <c r="J1886" s="24"/>
      <c r="K1886" s="24"/>
    </row>
    <row r="1887" spans="1:11" ht="25" customHeight="1" x14ac:dyDescent="0.35">
      <c r="A1887" s="1"/>
      <c r="B1887" s="1"/>
      <c r="C1887" s="1"/>
      <c r="D1887" s="1"/>
      <c r="E1887" s="13"/>
      <c r="F1887" s="13"/>
      <c r="G1887" s="13"/>
      <c r="H1887" s="129"/>
      <c r="I1887" s="13"/>
      <c r="J1887" s="24"/>
      <c r="K1887" s="24"/>
    </row>
    <row r="1888" spans="1:11" ht="25" customHeight="1" x14ac:dyDescent="0.35">
      <c r="A1888" s="1"/>
      <c r="B1888" s="1"/>
      <c r="C1888" s="1"/>
      <c r="D1888" s="1"/>
      <c r="E1888" s="13"/>
      <c r="F1888" s="13"/>
      <c r="G1888" s="13"/>
      <c r="H1888" s="129"/>
      <c r="I1888" s="13"/>
      <c r="J1888" s="24"/>
      <c r="K1888" s="24"/>
    </row>
    <row r="1889" spans="1:11" ht="25" customHeight="1" x14ac:dyDescent="0.35">
      <c r="A1889" s="1"/>
      <c r="B1889" s="1"/>
      <c r="C1889" s="1"/>
      <c r="D1889" s="1"/>
      <c r="E1889" s="13"/>
      <c r="F1889" s="13"/>
      <c r="G1889" s="13"/>
      <c r="H1889" s="129"/>
      <c r="I1889" s="13"/>
      <c r="J1889" s="24"/>
      <c r="K1889" s="24"/>
    </row>
    <row r="1890" spans="1:11" ht="25" customHeight="1" x14ac:dyDescent="0.35">
      <c r="A1890" s="1"/>
      <c r="B1890" s="1"/>
      <c r="C1890" s="1"/>
      <c r="D1890" s="1"/>
      <c r="E1890" s="13"/>
      <c r="F1890" s="13"/>
      <c r="G1890" s="13"/>
      <c r="H1890" s="129"/>
      <c r="I1890" s="13"/>
      <c r="J1890" s="24"/>
      <c r="K1890" s="24"/>
    </row>
    <row r="1891" spans="1:11" ht="25" customHeight="1" x14ac:dyDescent="0.35">
      <c r="A1891" s="1"/>
      <c r="B1891" s="1"/>
      <c r="C1891" s="1"/>
      <c r="D1891" s="1"/>
      <c r="E1891" s="13"/>
      <c r="F1891" s="13"/>
      <c r="G1891" s="13"/>
      <c r="H1891" s="129"/>
      <c r="I1891" s="13"/>
      <c r="J1891" s="24"/>
      <c r="K1891" s="24"/>
    </row>
    <row r="1892" spans="1:11" ht="25" customHeight="1" x14ac:dyDescent="0.35">
      <c r="A1892" s="1"/>
      <c r="B1892" s="1"/>
      <c r="C1892" s="1"/>
      <c r="D1892" s="1"/>
      <c r="E1892" s="13"/>
      <c r="F1892" s="13"/>
      <c r="G1892" s="13"/>
      <c r="H1892" s="129"/>
      <c r="I1892" s="13"/>
      <c r="J1892" s="24"/>
      <c r="K1892" s="24"/>
    </row>
    <row r="1893" spans="1:11" ht="25" customHeight="1" x14ac:dyDescent="0.35">
      <c r="A1893" s="1"/>
      <c r="B1893" s="1"/>
      <c r="C1893" s="1"/>
      <c r="D1893" s="1"/>
      <c r="E1893" s="13"/>
      <c r="F1893" s="13"/>
      <c r="G1893" s="13"/>
      <c r="H1893" s="129"/>
      <c r="I1893" s="13"/>
      <c r="J1893" s="24"/>
      <c r="K1893" s="24"/>
    </row>
    <row r="1894" spans="1:11" ht="25" customHeight="1" x14ac:dyDescent="0.35">
      <c r="A1894" s="1"/>
      <c r="B1894" s="1"/>
      <c r="C1894" s="1"/>
      <c r="D1894" s="1"/>
      <c r="E1894" s="13"/>
      <c r="F1894" s="13"/>
      <c r="G1894" s="13"/>
      <c r="H1894" s="129"/>
      <c r="I1894" s="13"/>
      <c r="J1894" s="24"/>
      <c r="K1894" s="24"/>
    </row>
    <row r="1895" spans="1:11" ht="25" customHeight="1" x14ac:dyDescent="0.35">
      <c r="A1895" s="1"/>
      <c r="B1895" s="1"/>
      <c r="C1895" s="1"/>
      <c r="D1895" s="1"/>
      <c r="E1895" s="13"/>
      <c r="F1895" s="13"/>
      <c r="G1895" s="13"/>
      <c r="H1895" s="129"/>
      <c r="I1895" s="13"/>
      <c r="J1895" s="24"/>
      <c r="K1895" s="24"/>
    </row>
    <row r="1896" spans="1:11" ht="25" customHeight="1" x14ac:dyDescent="0.35">
      <c r="A1896" s="1"/>
      <c r="B1896" s="1"/>
      <c r="C1896" s="1"/>
      <c r="D1896" s="1"/>
      <c r="E1896" s="13"/>
      <c r="F1896" s="13"/>
      <c r="G1896" s="13"/>
      <c r="H1896" s="129"/>
      <c r="I1896" s="13"/>
      <c r="J1896" s="24"/>
      <c r="K1896" s="24"/>
    </row>
    <row r="1897" spans="1:11" ht="25" customHeight="1" x14ac:dyDescent="0.35">
      <c r="A1897" s="1"/>
      <c r="B1897" s="1"/>
      <c r="C1897" s="1"/>
      <c r="D1897" s="1"/>
      <c r="E1897" s="13"/>
      <c r="F1897" s="13"/>
      <c r="G1897" s="13"/>
      <c r="H1897" s="129"/>
      <c r="I1897" s="13"/>
      <c r="J1897" s="24"/>
      <c r="K1897" s="24"/>
    </row>
    <row r="1898" spans="1:11" ht="25" customHeight="1" x14ac:dyDescent="0.35">
      <c r="A1898" s="1"/>
      <c r="B1898" s="1"/>
      <c r="C1898" s="1"/>
      <c r="D1898" s="1"/>
      <c r="E1898" s="13"/>
      <c r="F1898" s="13"/>
      <c r="G1898" s="13"/>
      <c r="H1898" s="129"/>
      <c r="I1898" s="13"/>
      <c r="J1898" s="24"/>
      <c r="K1898" s="24"/>
    </row>
    <row r="1899" spans="1:11" ht="25" customHeight="1" x14ac:dyDescent="0.35">
      <c r="A1899" s="1"/>
      <c r="B1899" s="1"/>
      <c r="C1899" s="1"/>
      <c r="D1899" s="1"/>
      <c r="E1899" s="13"/>
      <c r="F1899" s="13"/>
      <c r="G1899" s="13"/>
      <c r="H1899" s="129"/>
      <c r="I1899" s="13"/>
      <c r="J1899" s="24"/>
      <c r="K1899" s="24"/>
    </row>
    <row r="1900" spans="1:11" ht="25" customHeight="1" x14ac:dyDescent="0.35">
      <c r="A1900" s="1"/>
      <c r="B1900" s="1"/>
      <c r="C1900" s="1"/>
      <c r="D1900" s="1"/>
      <c r="E1900" s="13"/>
      <c r="F1900" s="13"/>
      <c r="G1900" s="13"/>
      <c r="H1900" s="129"/>
      <c r="I1900" s="13"/>
      <c r="J1900" s="24"/>
      <c r="K1900" s="24"/>
    </row>
    <row r="1901" spans="1:11" ht="25" customHeight="1" x14ac:dyDescent="0.35">
      <c r="A1901" s="1"/>
      <c r="B1901" s="1"/>
      <c r="C1901" s="1"/>
      <c r="D1901" s="1"/>
      <c r="E1901" s="13"/>
      <c r="F1901" s="13"/>
      <c r="G1901" s="13"/>
      <c r="H1901" s="129"/>
      <c r="I1901" s="13"/>
      <c r="J1901" s="24"/>
      <c r="K1901" s="24"/>
    </row>
    <row r="1902" spans="1:11" ht="25" customHeight="1" x14ac:dyDescent="0.35">
      <c r="A1902" s="1"/>
      <c r="B1902" s="1"/>
      <c r="C1902" s="1"/>
      <c r="D1902" s="1"/>
      <c r="E1902" s="13"/>
      <c r="F1902" s="13"/>
      <c r="G1902" s="13"/>
      <c r="H1902" s="129"/>
      <c r="I1902" s="13"/>
      <c r="J1902" s="24"/>
      <c r="K1902" s="24"/>
    </row>
    <row r="1903" spans="1:11" ht="25" customHeight="1" x14ac:dyDescent="0.35">
      <c r="A1903" s="1"/>
      <c r="B1903" s="1"/>
      <c r="C1903" s="1"/>
      <c r="D1903" s="1"/>
      <c r="E1903" s="13"/>
      <c r="F1903" s="13"/>
      <c r="G1903" s="13"/>
      <c r="H1903" s="129"/>
      <c r="I1903" s="13"/>
      <c r="J1903" s="24"/>
      <c r="K1903" s="24"/>
    </row>
    <row r="1904" spans="1:11" ht="25" customHeight="1" x14ac:dyDescent="0.35">
      <c r="A1904" s="1"/>
      <c r="B1904" s="1"/>
      <c r="C1904" s="1"/>
      <c r="D1904" s="1"/>
      <c r="E1904" s="13"/>
      <c r="F1904" s="13"/>
      <c r="G1904" s="13"/>
      <c r="H1904" s="129"/>
      <c r="I1904" s="13"/>
      <c r="J1904" s="24"/>
      <c r="K1904" s="24"/>
    </row>
    <row r="1905" spans="1:11" ht="25" customHeight="1" x14ac:dyDescent="0.35">
      <c r="A1905" s="1"/>
      <c r="B1905" s="1"/>
      <c r="C1905" s="1"/>
      <c r="D1905" s="1"/>
      <c r="E1905" s="13"/>
      <c r="F1905" s="13"/>
      <c r="G1905" s="13"/>
      <c r="H1905" s="129"/>
      <c r="I1905" s="13"/>
      <c r="J1905" s="24"/>
      <c r="K1905" s="24"/>
    </row>
    <row r="1906" spans="1:11" ht="25" customHeight="1" x14ac:dyDescent="0.35">
      <c r="A1906" s="1"/>
      <c r="B1906" s="1"/>
      <c r="C1906" s="1"/>
      <c r="D1906" s="1"/>
      <c r="E1906" s="13"/>
      <c r="F1906" s="13"/>
      <c r="G1906" s="13"/>
      <c r="H1906" s="129"/>
      <c r="I1906" s="13"/>
      <c r="J1906" s="24"/>
      <c r="K1906" s="24"/>
    </row>
    <row r="1907" spans="1:11" ht="25" customHeight="1" x14ac:dyDescent="0.35">
      <c r="A1907" s="1"/>
      <c r="B1907" s="1"/>
      <c r="C1907" s="1"/>
      <c r="D1907" s="1"/>
      <c r="E1907" s="13"/>
      <c r="F1907" s="13"/>
      <c r="G1907" s="13"/>
      <c r="H1907" s="129"/>
      <c r="I1907" s="13"/>
      <c r="J1907" s="24"/>
      <c r="K1907" s="24"/>
    </row>
    <row r="1908" spans="1:11" ht="25" customHeight="1" x14ac:dyDescent="0.35">
      <c r="A1908" s="1"/>
      <c r="B1908" s="1"/>
      <c r="C1908" s="1"/>
      <c r="D1908" s="1"/>
      <c r="E1908" s="13"/>
      <c r="F1908" s="13"/>
      <c r="G1908" s="13"/>
      <c r="H1908" s="129"/>
      <c r="I1908" s="13"/>
      <c r="J1908" s="24"/>
      <c r="K1908" s="24"/>
    </row>
    <row r="1909" spans="1:11" ht="25" customHeight="1" x14ac:dyDescent="0.35">
      <c r="A1909" s="1"/>
      <c r="B1909" s="1"/>
      <c r="C1909" s="1"/>
      <c r="D1909" s="1"/>
      <c r="E1909" s="13"/>
      <c r="F1909" s="13"/>
      <c r="G1909" s="13"/>
      <c r="H1909" s="129"/>
      <c r="I1909" s="13"/>
      <c r="J1909" s="24"/>
      <c r="K1909" s="24"/>
    </row>
    <row r="1910" spans="1:11" ht="25" customHeight="1" x14ac:dyDescent="0.35">
      <c r="A1910" s="1"/>
      <c r="B1910" s="1"/>
      <c r="C1910" s="1"/>
      <c r="D1910" s="1"/>
      <c r="E1910" s="13"/>
      <c r="F1910" s="13"/>
      <c r="G1910" s="13"/>
      <c r="H1910" s="129"/>
      <c r="I1910" s="13"/>
      <c r="J1910" s="24"/>
      <c r="K1910" s="24"/>
    </row>
    <row r="1911" spans="1:11" ht="25" customHeight="1" x14ac:dyDescent="0.35">
      <c r="A1911" s="1"/>
      <c r="B1911" s="1"/>
      <c r="C1911" s="1"/>
      <c r="D1911" s="1"/>
      <c r="E1911" s="13"/>
      <c r="F1911" s="13"/>
      <c r="G1911" s="13"/>
      <c r="H1911" s="129"/>
      <c r="I1911" s="13"/>
      <c r="J1911" s="24"/>
      <c r="K1911" s="24"/>
    </row>
    <row r="1912" spans="1:11" ht="25" customHeight="1" x14ac:dyDescent="0.35">
      <c r="A1912" s="1"/>
      <c r="B1912" s="1"/>
      <c r="C1912" s="1"/>
      <c r="D1912" s="1"/>
      <c r="E1912" s="13"/>
      <c r="F1912" s="13"/>
      <c r="G1912" s="13"/>
      <c r="H1912" s="129"/>
      <c r="I1912" s="13"/>
      <c r="J1912" s="24"/>
      <c r="K1912" s="24"/>
    </row>
    <row r="1913" spans="1:11" ht="25" customHeight="1" x14ac:dyDescent="0.35">
      <c r="A1913" s="1"/>
      <c r="B1913" s="1"/>
      <c r="C1913" s="1"/>
      <c r="D1913" s="1"/>
      <c r="E1913" s="13"/>
      <c r="F1913" s="13"/>
      <c r="G1913" s="13"/>
      <c r="H1913" s="129"/>
      <c r="I1913" s="13"/>
      <c r="J1913" s="24"/>
      <c r="K1913" s="24"/>
    </row>
    <row r="1914" spans="1:11" ht="25" customHeight="1" x14ac:dyDescent="0.35">
      <c r="A1914" s="1"/>
      <c r="B1914" s="1"/>
      <c r="C1914" s="1"/>
      <c r="D1914" s="1"/>
      <c r="E1914" s="13"/>
      <c r="F1914" s="13"/>
      <c r="G1914" s="13"/>
      <c r="H1914" s="129"/>
      <c r="I1914" s="13"/>
      <c r="J1914" s="24"/>
      <c r="K1914" s="24"/>
    </row>
    <row r="1915" spans="1:11" ht="25" customHeight="1" x14ac:dyDescent="0.35">
      <c r="A1915" s="1"/>
      <c r="B1915" s="1"/>
      <c r="C1915" s="1"/>
      <c r="D1915" s="1"/>
      <c r="E1915" s="13"/>
      <c r="F1915" s="13"/>
      <c r="G1915" s="13"/>
      <c r="H1915" s="129"/>
      <c r="I1915" s="13"/>
      <c r="J1915" s="24"/>
      <c r="K1915" s="24"/>
    </row>
    <row r="1916" spans="1:11" ht="25" customHeight="1" x14ac:dyDescent="0.35">
      <c r="A1916" s="1"/>
      <c r="B1916" s="1"/>
      <c r="C1916" s="1"/>
      <c r="D1916" s="1"/>
      <c r="E1916" s="13"/>
      <c r="F1916" s="13"/>
      <c r="G1916" s="13"/>
      <c r="H1916" s="129"/>
      <c r="I1916" s="13"/>
      <c r="J1916" s="24"/>
      <c r="K1916" s="24"/>
    </row>
    <row r="1917" spans="1:11" ht="25" customHeight="1" x14ac:dyDescent="0.35">
      <c r="A1917" s="1"/>
      <c r="B1917" s="1"/>
      <c r="C1917" s="1"/>
      <c r="D1917" s="1"/>
      <c r="E1917" s="13"/>
      <c r="F1917" s="13"/>
      <c r="G1917" s="13"/>
      <c r="H1917" s="129"/>
      <c r="I1917" s="13"/>
      <c r="J1917" s="24"/>
      <c r="K1917" s="24"/>
    </row>
    <row r="1918" spans="1:11" ht="25" customHeight="1" x14ac:dyDescent="0.35">
      <c r="A1918" s="1"/>
      <c r="B1918" s="1"/>
      <c r="C1918" s="1"/>
      <c r="D1918" s="1"/>
      <c r="E1918" s="13"/>
      <c r="F1918" s="13"/>
      <c r="G1918" s="13"/>
      <c r="H1918" s="129"/>
      <c r="I1918" s="13"/>
      <c r="J1918" s="24"/>
      <c r="K1918" s="24"/>
    </row>
    <row r="1919" spans="1:11" ht="25" customHeight="1" x14ac:dyDescent="0.35">
      <c r="A1919" s="1"/>
      <c r="B1919" s="1"/>
      <c r="C1919" s="1"/>
      <c r="D1919" s="1"/>
      <c r="E1919" s="13"/>
      <c r="F1919" s="13"/>
      <c r="G1919" s="13"/>
      <c r="H1919" s="129"/>
      <c r="I1919" s="13"/>
      <c r="J1919" s="24"/>
      <c r="K1919" s="24"/>
    </row>
    <row r="1920" spans="1:11" ht="25" customHeight="1" x14ac:dyDescent="0.35">
      <c r="A1920" s="1"/>
      <c r="B1920" s="1"/>
      <c r="C1920" s="1"/>
      <c r="D1920" s="1"/>
      <c r="E1920" s="13"/>
      <c r="F1920" s="13"/>
      <c r="G1920" s="13"/>
      <c r="H1920" s="129"/>
      <c r="I1920" s="13"/>
      <c r="J1920" s="24"/>
      <c r="K1920" s="24"/>
    </row>
    <row r="1921" spans="1:11" ht="25" customHeight="1" x14ac:dyDescent="0.35">
      <c r="A1921" s="1"/>
      <c r="B1921" s="1"/>
      <c r="C1921" s="1"/>
      <c r="D1921" s="1"/>
      <c r="E1921" s="13"/>
      <c r="F1921" s="13"/>
      <c r="G1921" s="13"/>
      <c r="H1921" s="129"/>
      <c r="I1921" s="13"/>
      <c r="J1921" s="24"/>
      <c r="K1921" s="24"/>
    </row>
    <row r="1922" spans="1:11" ht="25" customHeight="1" x14ac:dyDescent="0.35">
      <c r="A1922" s="1"/>
      <c r="B1922" s="1"/>
      <c r="C1922" s="1"/>
      <c r="D1922" s="1"/>
      <c r="E1922" s="13"/>
      <c r="F1922" s="13"/>
      <c r="G1922" s="13"/>
      <c r="H1922" s="129"/>
      <c r="I1922" s="13"/>
      <c r="J1922" s="24"/>
      <c r="K1922" s="24"/>
    </row>
    <row r="1923" spans="1:11" ht="25" customHeight="1" x14ac:dyDescent="0.35">
      <c r="A1923" s="1"/>
      <c r="B1923" s="1"/>
      <c r="C1923" s="1"/>
      <c r="D1923" s="1"/>
      <c r="E1923" s="13"/>
      <c r="F1923" s="13"/>
      <c r="G1923" s="13"/>
      <c r="H1923" s="129"/>
      <c r="I1923" s="13"/>
      <c r="J1923" s="24"/>
      <c r="K1923" s="24"/>
    </row>
    <row r="1924" spans="1:11" ht="25" customHeight="1" x14ac:dyDescent="0.35">
      <c r="A1924" s="1"/>
      <c r="B1924" s="1"/>
      <c r="C1924" s="1"/>
      <c r="D1924" s="1"/>
      <c r="E1924" s="13"/>
      <c r="F1924" s="13"/>
      <c r="G1924" s="13"/>
      <c r="H1924" s="129"/>
      <c r="I1924" s="13"/>
      <c r="J1924" s="24"/>
      <c r="K1924" s="24"/>
    </row>
    <row r="1925" spans="1:11" ht="25" customHeight="1" x14ac:dyDescent="0.35">
      <c r="A1925" s="1"/>
      <c r="B1925" s="1"/>
      <c r="C1925" s="1"/>
      <c r="D1925" s="1"/>
      <c r="E1925" s="13"/>
      <c r="F1925" s="13"/>
      <c r="G1925" s="13"/>
      <c r="H1925" s="129"/>
      <c r="I1925" s="13"/>
      <c r="J1925" s="24"/>
      <c r="K1925" s="24"/>
    </row>
    <row r="1926" spans="1:11" ht="25" customHeight="1" x14ac:dyDescent="0.35">
      <c r="A1926" s="1"/>
      <c r="B1926" s="1"/>
      <c r="C1926" s="1"/>
      <c r="D1926" s="1"/>
      <c r="E1926" s="13"/>
      <c r="F1926" s="13"/>
      <c r="G1926" s="13"/>
      <c r="H1926" s="129"/>
      <c r="I1926" s="13"/>
      <c r="J1926" s="24"/>
      <c r="K1926" s="24"/>
    </row>
    <row r="1927" spans="1:11" ht="25" customHeight="1" x14ac:dyDescent="0.35">
      <c r="A1927" s="1"/>
      <c r="B1927" s="1"/>
      <c r="C1927" s="1"/>
      <c r="D1927" s="1"/>
      <c r="E1927" s="13"/>
      <c r="F1927" s="13"/>
      <c r="G1927" s="13"/>
      <c r="H1927" s="129"/>
      <c r="I1927" s="13"/>
      <c r="J1927" s="24"/>
      <c r="K1927" s="24"/>
    </row>
    <row r="1928" spans="1:11" ht="25" customHeight="1" x14ac:dyDescent="0.35">
      <c r="A1928" s="1"/>
      <c r="B1928" s="1"/>
      <c r="C1928" s="1"/>
      <c r="D1928" s="1"/>
      <c r="E1928" s="13"/>
      <c r="F1928" s="13"/>
      <c r="G1928" s="13"/>
      <c r="H1928" s="129"/>
      <c r="I1928" s="13"/>
      <c r="J1928" s="24"/>
      <c r="K1928" s="24"/>
    </row>
    <row r="1929" spans="1:11" ht="25" customHeight="1" x14ac:dyDescent="0.35">
      <c r="A1929" s="1"/>
      <c r="B1929" s="1"/>
      <c r="C1929" s="1"/>
      <c r="D1929" s="1"/>
      <c r="E1929" s="13"/>
      <c r="F1929" s="13"/>
      <c r="G1929" s="13"/>
      <c r="H1929" s="129"/>
      <c r="I1929" s="13"/>
      <c r="J1929" s="24"/>
      <c r="K1929" s="24"/>
    </row>
    <row r="1930" spans="1:11" ht="25" customHeight="1" x14ac:dyDescent="0.35">
      <c r="A1930" s="1"/>
      <c r="B1930" s="1"/>
      <c r="C1930" s="1"/>
      <c r="D1930" s="1"/>
      <c r="E1930" s="13"/>
      <c r="F1930" s="13"/>
      <c r="G1930" s="13"/>
      <c r="H1930" s="129"/>
      <c r="I1930" s="13"/>
      <c r="J1930" s="24"/>
      <c r="K1930" s="24"/>
    </row>
    <row r="1931" spans="1:11" ht="25" customHeight="1" x14ac:dyDescent="0.35">
      <c r="A1931" s="1"/>
      <c r="B1931" s="1"/>
      <c r="C1931" s="1"/>
      <c r="D1931" s="1"/>
      <c r="E1931" s="13"/>
      <c r="F1931" s="13"/>
      <c r="G1931" s="13"/>
      <c r="H1931" s="129"/>
      <c r="I1931" s="13"/>
      <c r="J1931" s="24"/>
      <c r="K1931" s="24"/>
    </row>
    <row r="1932" spans="1:11" ht="25" customHeight="1" x14ac:dyDescent="0.35">
      <c r="A1932" s="1"/>
      <c r="B1932" s="1"/>
      <c r="C1932" s="1"/>
      <c r="D1932" s="1"/>
      <c r="E1932" s="13"/>
      <c r="F1932" s="13"/>
      <c r="G1932" s="13"/>
      <c r="H1932" s="129"/>
      <c r="I1932" s="13"/>
      <c r="J1932" s="24"/>
      <c r="K1932" s="24"/>
    </row>
    <row r="1933" spans="1:11" ht="25" customHeight="1" x14ac:dyDescent="0.35">
      <c r="A1933" s="1"/>
      <c r="B1933" s="1"/>
      <c r="C1933" s="1"/>
      <c r="D1933" s="1"/>
      <c r="E1933" s="13"/>
      <c r="F1933" s="13"/>
      <c r="G1933" s="13"/>
      <c r="H1933" s="129"/>
      <c r="I1933" s="13"/>
      <c r="J1933" s="24"/>
      <c r="K1933" s="24"/>
    </row>
    <row r="1934" spans="1:11" ht="25" customHeight="1" x14ac:dyDescent="0.35">
      <c r="A1934" s="1"/>
      <c r="B1934" s="1"/>
      <c r="C1934" s="1"/>
      <c r="D1934" s="1"/>
      <c r="E1934" s="13"/>
      <c r="F1934" s="13"/>
      <c r="G1934" s="13"/>
      <c r="H1934" s="129"/>
      <c r="I1934" s="13"/>
      <c r="J1934" s="24"/>
      <c r="K1934" s="24"/>
    </row>
    <row r="1935" spans="1:11" ht="25" customHeight="1" x14ac:dyDescent="0.35">
      <c r="A1935" s="1"/>
      <c r="B1935" s="1"/>
      <c r="C1935" s="1"/>
      <c r="D1935" s="1"/>
      <c r="E1935" s="13"/>
      <c r="F1935" s="13"/>
      <c r="G1935" s="13"/>
      <c r="H1935" s="129"/>
      <c r="I1935" s="13"/>
      <c r="J1935" s="24"/>
      <c r="K1935" s="24"/>
    </row>
    <row r="1936" spans="1:11" ht="25" customHeight="1" x14ac:dyDescent="0.35">
      <c r="A1936" s="1"/>
      <c r="B1936" s="1"/>
      <c r="C1936" s="1"/>
      <c r="D1936" s="1"/>
      <c r="E1936" s="13"/>
      <c r="F1936" s="13"/>
      <c r="G1936" s="13"/>
      <c r="H1936" s="129"/>
      <c r="I1936" s="13"/>
      <c r="J1936" s="24"/>
      <c r="K1936" s="24"/>
    </row>
    <row r="1937" spans="1:11" ht="25" customHeight="1" x14ac:dyDescent="0.35">
      <c r="A1937" s="1"/>
      <c r="B1937" s="1"/>
      <c r="C1937" s="1"/>
      <c r="D1937" s="1"/>
      <c r="E1937" s="13"/>
      <c r="F1937" s="13"/>
      <c r="G1937" s="13"/>
      <c r="H1937" s="129"/>
      <c r="I1937" s="13"/>
      <c r="J1937" s="24"/>
      <c r="K1937" s="24"/>
    </row>
    <row r="1938" spans="1:11" ht="25" customHeight="1" x14ac:dyDescent="0.35">
      <c r="A1938" s="1"/>
      <c r="B1938" s="1"/>
      <c r="C1938" s="1"/>
      <c r="D1938" s="1"/>
      <c r="E1938" s="13"/>
      <c r="F1938" s="13"/>
      <c r="G1938" s="13"/>
      <c r="H1938" s="129"/>
      <c r="I1938" s="13"/>
      <c r="J1938" s="24"/>
      <c r="K1938" s="24"/>
    </row>
    <row r="1939" spans="1:11" ht="25" customHeight="1" x14ac:dyDescent="0.35">
      <c r="A1939" s="1"/>
      <c r="B1939" s="1"/>
      <c r="C1939" s="1"/>
      <c r="D1939" s="1"/>
      <c r="E1939" s="13"/>
      <c r="F1939" s="13"/>
      <c r="G1939" s="13"/>
      <c r="H1939" s="129"/>
      <c r="I1939" s="13"/>
      <c r="J1939" s="24"/>
      <c r="K1939" s="24"/>
    </row>
    <row r="1940" spans="1:11" ht="25" customHeight="1" x14ac:dyDescent="0.35">
      <c r="A1940" s="1"/>
      <c r="B1940" s="1"/>
      <c r="C1940" s="1"/>
      <c r="D1940" s="1"/>
      <c r="E1940" s="13"/>
      <c r="F1940" s="13"/>
      <c r="G1940" s="13"/>
      <c r="H1940" s="129"/>
      <c r="I1940" s="13"/>
      <c r="J1940" s="24"/>
      <c r="K1940" s="24"/>
    </row>
    <row r="1941" spans="1:11" ht="25" customHeight="1" x14ac:dyDescent="0.35">
      <c r="A1941" s="1"/>
      <c r="B1941" s="1"/>
      <c r="C1941" s="1"/>
      <c r="D1941" s="1"/>
      <c r="E1941" s="13"/>
      <c r="F1941" s="13"/>
      <c r="G1941" s="13"/>
      <c r="H1941" s="129"/>
      <c r="I1941" s="13"/>
      <c r="J1941" s="24"/>
      <c r="K1941" s="24"/>
    </row>
    <row r="1942" spans="1:11" ht="25" customHeight="1" x14ac:dyDescent="0.35">
      <c r="A1942" s="1"/>
      <c r="B1942" s="1"/>
      <c r="C1942" s="1"/>
      <c r="D1942" s="1"/>
      <c r="E1942" s="13"/>
      <c r="F1942" s="13"/>
      <c r="G1942" s="13"/>
      <c r="H1942" s="129"/>
      <c r="I1942" s="13"/>
      <c r="J1942" s="24"/>
      <c r="K1942" s="24"/>
    </row>
    <row r="1943" spans="1:11" ht="25" customHeight="1" x14ac:dyDescent="0.35">
      <c r="A1943" s="1"/>
      <c r="B1943" s="1"/>
      <c r="C1943" s="1"/>
      <c r="D1943" s="1"/>
      <c r="E1943" s="13"/>
      <c r="F1943" s="13"/>
      <c r="G1943" s="13"/>
      <c r="H1943" s="129"/>
      <c r="I1943" s="13"/>
      <c r="J1943" s="24"/>
      <c r="K1943" s="24"/>
    </row>
    <row r="1944" spans="1:11" ht="25" customHeight="1" x14ac:dyDescent="0.35">
      <c r="A1944" s="1"/>
      <c r="B1944" s="1"/>
      <c r="C1944" s="1"/>
      <c r="D1944" s="1"/>
      <c r="E1944" s="13"/>
      <c r="F1944" s="13"/>
      <c r="G1944" s="13"/>
      <c r="H1944" s="129"/>
      <c r="I1944" s="13"/>
      <c r="J1944" s="24"/>
      <c r="K1944" s="24"/>
    </row>
    <row r="1945" spans="1:11" ht="25" customHeight="1" x14ac:dyDescent="0.35">
      <c r="A1945" s="1"/>
      <c r="B1945" s="1"/>
      <c r="C1945" s="1"/>
      <c r="D1945" s="1"/>
      <c r="E1945" s="13"/>
      <c r="F1945" s="13"/>
      <c r="G1945" s="13"/>
      <c r="H1945" s="129"/>
      <c r="I1945" s="13"/>
      <c r="J1945" s="24"/>
      <c r="K1945" s="24"/>
    </row>
    <row r="1946" spans="1:11" ht="25" customHeight="1" x14ac:dyDescent="0.35">
      <c r="A1946" s="1"/>
      <c r="B1946" s="1"/>
      <c r="C1946" s="1"/>
      <c r="D1946" s="1"/>
      <c r="E1946" s="13"/>
      <c r="F1946" s="13"/>
      <c r="G1946" s="13"/>
      <c r="H1946" s="129"/>
      <c r="I1946" s="13"/>
      <c r="J1946" s="24"/>
      <c r="K1946" s="24"/>
    </row>
    <row r="1947" spans="1:11" ht="25" customHeight="1" x14ac:dyDescent="0.35">
      <c r="A1947" s="1"/>
      <c r="B1947" s="1"/>
      <c r="C1947" s="1"/>
      <c r="D1947" s="1"/>
      <c r="E1947" s="13"/>
      <c r="F1947" s="13"/>
      <c r="G1947" s="13"/>
      <c r="H1947" s="129"/>
      <c r="I1947" s="13"/>
      <c r="J1947" s="24"/>
      <c r="K1947" s="24"/>
    </row>
    <row r="1948" spans="1:11" ht="25" customHeight="1" x14ac:dyDescent="0.35">
      <c r="A1948" s="1"/>
      <c r="B1948" s="1"/>
      <c r="C1948" s="1"/>
      <c r="D1948" s="1"/>
      <c r="E1948" s="13"/>
      <c r="F1948" s="13"/>
      <c r="G1948" s="13"/>
      <c r="H1948" s="129"/>
      <c r="I1948" s="13"/>
      <c r="J1948" s="24"/>
      <c r="K1948" s="24"/>
    </row>
    <row r="1949" spans="1:11" ht="25" customHeight="1" x14ac:dyDescent="0.35">
      <c r="A1949" s="1"/>
      <c r="B1949" s="1"/>
      <c r="C1949" s="1"/>
      <c r="D1949" s="1"/>
      <c r="E1949" s="13"/>
      <c r="F1949" s="13"/>
      <c r="G1949" s="13"/>
      <c r="H1949" s="129"/>
      <c r="I1949" s="13"/>
      <c r="J1949" s="24"/>
      <c r="K1949" s="24"/>
    </row>
    <row r="1950" spans="1:11" ht="25" customHeight="1" x14ac:dyDescent="0.35">
      <c r="A1950" s="1"/>
      <c r="B1950" s="1"/>
      <c r="C1950" s="1"/>
      <c r="D1950" s="1"/>
      <c r="E1950" s="13"/>
      <c r="F1950" s="13"/>
      <c r="G1950" s="13"/>
      <c r="H1950" s="129"/>
      <c r="I1950" s="13"/>
      <c r="J1950" s="24"/>
      <c r="K1950" s="24"/>
    </row>
    <row r="1951" spans="1:11" ht="25" customHeight="1" x14ac:dyDescent="0.35">
      <c r="A1951" s="1"/>
      <c r="B1951" s="1"/>
      <c r="C1951" s="1"/>
      <c r="D1951" s="1"/>
      <c r="E1951" s="13"/>
      <c r="F1951" s="13"/>
      <c r="G1951" s="13"/>
      <c r="H1951" s="129"/>
      <c r="I1951" s="13"/>
      <c r="J1951" s="24"/>
      <c r="K1951" s="24"/>
    </row>
    <row r="1952" spans="1:11" ht="25" customHeight="1" x14ac:dyDescent="0.35">
      <c r="A1952" s="1"/>
      <c r="B1952" s="1"/>
      <c r="C1952" s="1"/>
      <c r="D1952" s="1"/>
      <c r="E1952" s="13"/>
      <c r="F1952" s="13"/>
      <c r="G1952" s="13"/>
      <c r="H1952" s="129"/>
      <c r="I1952" s="13"/>
      <c r="J1952" s="24"/>
      <c r="K1952" s="24"/>
    </row>
    <row r="1953" spans="1:11" ht="25" customHeight="1" x14ac:dyDescent="0.35">
      <c r="A1953" s="1"/>
      <c r="B1953" s="1"/>
      <c r="C1953" s="1"/>
      <c r="D1953" s="1"/>
      <c r="E1953" s="13"/>
      <c r="F1953" s="13"/>
      <c r="G1953" s="13"/>
      <c r="H1953" s="129"/>
      <c r="I1953" s="13"/>
      <c r="J1953" s="24"/>
      <c r="K1953" s="24"/>
    </row>
    <row r="1954" spans="1:11" ht="25" customHeight="1" x14ac:dyDescent="0.35">
      <c r="A1954" s="1"/>
      <c r="B1954" s="1"/>
      <c r="C1954" s="1"/>
      <c r="D1954" s="1"/>
      <c r="E1954" s="13"/>
      <c r="F1954" s="13"/>
      <c r="G1954" s="13"/>
      <c r="H1954" s="129"/>
      <c r="I1954" s="13"/>
      <c r="J1954" s="24"/>
      <c r="K1954" s="24"/>
    </row>
    <row r="1955" spans="1:11" ht="25" customHeight="1" x14ac:dyDescent="0.35">
      <c r="A1955" s="1"/>
      <c r="B1955" s="1"/>
      <c r="C1955" s="1"/>
      <c r="D1955" s="1"/>
      <c r="E1955" s="13"/>
      <c r="F1955" s="13"/>
      <c r="G1955" s="13"/>
      <c r="H1955" s="129"/>
      <c r="I1955" s="13"/>
      <c r="J1955" s="24"/>
      <c r="K1955" s="24"/>
    </row>
    <row r="1956" spans="1:11" ht="25" customHeight="1" x14ac:dyDescent="0.35">
      <c r="A1956" s="1"/>
      <c r="B1956" s="1"/>
      <c r="C1956" s="1"/>
      <c r="D1956" s="1"/>
      <c r="E1956" s="13"/>
      <c r="F1956" s="13"/>
      <c r="G1956" s="13"/>
      <c r="H1956" s="129"/>
      <c r="I1956" s="13"/>
      <c r="J1956" s="24"/>
      <c r="K1956" s="24"/>
    </row>
    <row r="1957" spans="1:11" ht="25" customHeight="1" x14ac:dyDescent="0.35">
      <c r="A1957" s="1"/>
      <c r="B1957" s="1"/>
      <c r="C1957" s="1"/>
      <c r="D1957" s="1"/>
      <c r="E1957" s="13"/>
      <c r="F1957" s="13"/>
      <c r="G1957" s="13"/>
      <c r="H1957" s="129"/>
      <c r="I1957" s="13"/>
      <c r="J1957" s="24"/>
      <c r="K1957" s="24"/>
    </row>
    <row r="1958" spans="1:11" ht="25" customHeight="1" x14ac:dyDescent="0.35">
      <c r="A1958" s="1"/>
      <c r="B1958" s="1"/>
      <c r="C1958" s="1"/>
      <c r="D1958" s="1"/>
      <c r="E1958" s="13"/>
      <c r="F1958" s="13"/>
      <c r="G1958" s="13"/>
      <c r="H1958" s="129"/>
      <c r="I1958" s="13"/>
      <c r="J1958" s="24"/>
      <c r="K1958" s="24"/>
    </row>
    <row r="1959" spans="1:11" ht="25" customHeight="1" x14ac:dyDescent="0.35">
      <c r="A1959" s="1"/>
      <c r="B1959" s="1"/>
      <c r="C1959" s="1"/>
      <c r="D1959" s="1"/>
      <c r="E1959" s="13"/>
      <c r="F1959" s="13"/>
      <c r="G1959" s="13"/>
      <c r="H1959" s="129"/>
      <c r="I1959" s="13"/>
      <c r="J1959" s="24"/>
      <c r="K1959" s="24"/>
    </row>
    <row r="1960" spans="1:11" ht="25" customHeight="1" x14ac:dyDescent="0.35">
      <c r="A1960" s="1"/>
      <c r="B1960" s="1"/>
      <c r="C1960" s="1"/>
      <c r="D1960" s="1"/>
      <c r="E1960" s="13"/>
      <c r="F1960" s="13"/>
      <c r="G1960" s="13"/>
      <c r="H1960" s="129"/>
      <c r="I1960" s="13"/>
      <c r="J1960" s="24"/>
      <c r="K1960" s="24"/>
    </row>
    <row r="1961" spans="1:11" ht="25" customHeight="1" x14ac:dyDescent="0.35">
      <c r="A1961" s="1"/>
      <c r="B1961" s="1"/>
      <c r="C1961" s="1"/>
      <c r="D1961" s="1"/>
      <c r="E1961" s="13"/>
      <c r="F1961" s="13"/>
      <c r="G1961" s="13"/>
      <c r="H1961" s="129"/>
      <c r="I1961" s="13"/>
      <c r="J1961" s="24"/>
      <c r="K1961" s="24"/>
    </row>
    <row r="1962" spans="1:11" ht="25" customHeight="1" x14ac:dyDescent="0.35">
      <c r="A1962" s="1"/>
      <c r="B1962" s="1"/>
      <c r="C1962" s="1"/>
      <c r="D1962" s="1"/>
      <c r="E1962" s="13"/>
      <c r="F1962" s="13"/>
      <c r="G1962" s="13"/>
      <c r="H1962" s="129"/>
      <c r="I1962" s="13"/>
      <c r="J1962" s="24"/>
      <c r="K1962" s="24"/>
    </row>
    <row r="1963" spans="1:11" ht="25" customHeight="1" x14ac:dyDescent="0.35">
      <c r="A1963" s="1"/>
      <c r="B1963" s="1"/>
      <c r="C1963" s="1"/>
      <c r="D1963" s="1"/>
      <c r="E1963" s="13"/>
      <c r="F1963" s="13"/>
      <c r="G1963" s="13"/>
      <c r="H1963" s="129"/>
      <c r="I1963" s="13"/>
      <c r="J1963" s="24"/>
      <c r="K1963" s="24"/>
    </row>
    <row r="1964" spans="1:11" ht="25" customHeight="1" x14ac:dyDescent="0.35">
      <c r="A1964" s="1"/>
      <c r="B1964" s="1"/>
      <c r="C1964" s="1"/>
      <c r="D1964" s="1"/>
      <c r="E1964" s="13"/>
      <c r="F1964" s="13"/>
      <c r="G1964" s="13"/>
      <c r="H1964" s="129"/>
      <c r="I1964" s="13"/>
      <c r="J1964" s="24"/>
      <c r="K1964" s="24"/>
    </row>
    <row r="1965" spans="1:11" ht="25" customHeight="1" x14ac:dyDescent="0.35">
      <c r="A1965" s="1"/>
      <c r="B1965" s="1"/>
      <c r="C1965" s="1"/>
      <c r="D1965" s="1"/>
      <c r="E1965" s="13"/>
      <c r="F1965" s="13"/>
      <c r="G1965" s="13"/>
      <c r="H1965" s="129"/>
      <c r="I1965" s="13"/>
      <c r="J1965" s="24"/>
      <c r="K1965" s="24"/>
    </row>
    <row r="1966" spans="1:11" ht="25" customHeight="1" x14ac:dyDescent="0.35">
      <c r="A1966" s="1"/>
      <c r="B1966" s="1"/>
      <c r="C1966" s="1"/>
      <c r="D1966" s="1"/>
      <c r="E1966" s="13"/>
      <c r="F1966" s="13"/>
      <c r="G1966" s="13"/>
      <c r="H1966" s="129"/>
      <c r="I1966" s="13"/>
      <c r="J1966" s="24"/>
      <c r="K1966" s="24"/>
    </row>
    <row r="1967" spans="1:11" ht="25" customHeight="1" x14ac:dyDescent="0.35">
      <c r="A1967" s="1"/>
      <c r="B1967" s="1"/>
      <c r="C1967" s="1"/>
      <c r="D1967" s="1"/>
      <c r="E1967" s="13"/>
      <c r="F1967" s="13"/>
      <c r="G1967" s="13"/>
      <c r="H1967" s="129"/>
      <c r="I1967" s="13"/>
      <c r="J1967" s="24"/>
      <c r="K1967" s="24"/>
    </row>
    <row r="1968" spans="1:11" ht="25" customHeight="1" x14ac:dyDescent="0.35">
      <c r="A1968" s="1"/>
      <c r="B1968" s="1"/>
      <c r="C1968" s="1"/>
      <c r="D1968" s="1"/>
      <c r="E1968" s="13"/>
      <c r="F1968" s="13"/>
      <c r="G1968" s="13"/>
      <c r="H1968" s="129"/>
      <c r="I1968" s="13"/>
      <c r="J1968" s="24"/>
      <c r="K1968" s="24"/>
    </row>
    <row r="1969" spans="1:11" ht="25" customHeight="1" x14ac:dyDescent="0.35">
      <c r="A1969" s="1"/>
      <c r="B1969" s="1"/>
      <c r="C1969" s="1"/>
      <c r="D1969" s="1"/>
      <c r="E1969" s="13"/>
      <c r="F1969" s="13"/>
      <c r="G1969" s="13"/>
      <c r="H1969" s="129"/>
      <c r="I1969" s="13"/>
      <c r="J1969" s="24"/>
      <c r="K1969" s="24"/>
    </row>
    <row r="1970" spans="1:11" ht="25" customHeight="1" x14ac:dyDescent="0.35">
      <c r="A1970" s="1"/>
      <c r="B1970" s="1"/>
      <c r="C1970" s="1"/>
      <c r="D1970" s="1"/>
      <c r="E1970" s="13"/>
      <c r="F1970" s="13"/>
      <c r="G1970" s="13"/>
      <c r="H1970" s="129"/>
      <c r="I1970" s="13"/>
      <c r="J1970" s="24"/>
      <c r="K1970" s="24"/>
    </row>
    <row r="1971" spans="1:11" ht="25" customHeight="1" x14ac:dyDescent="0.35">
      <c r="A1971" s="1"/>
      <c r="B1971" s="1"/>
      <c r="C1971" s="1"/>
      <c r="D1971" s="1"/>
      <c r="E1971" s="13"/>
      <c r="F1971" s="13"/>
      <c r="G1971" s="13"/>
      <c r="H1971" s="129"/>
      <c r="I1971" s="13"/>
      <c r="J1971" s="24"/>
      <c r="K1971" s="24"/>
    </row>
    <row r="1972" spans="1:11" ht="25" customHeight="1" x14ac:dyDescent="0.35">
      <c r="A1972" s="1"/>
      <c r="B1972" s="1"/>
      <c r="C1972" s="1"/>
      <c r="D1972" s="1"/>
      <c r="E1972" s="13"/>
      <c r="F1972" s="13"/>
      <c r="G1972" s="13"/>
      <c r="H1972" s="129"/>
      <c r="I1972" s="13"/>
      <c r="J1972" s="24"/>
      <c r="K1972" s="24"/>
    </row>
    <row r="1973" spans="1:11" ht="25" customHeight="1" x14ac:dyDescent="0.35">
      <c r="A1973" s="1"/>
      <c r="B1973" s="1"/>
      <c r="C1973" s="1"/>
      <c r="D1973" s="1"/>
      <c r="E1973" s="13"/>
      <c r="F1973" s="13"/>
      <c r="G1973" s="13"/>
      <c r="H1973" s="129"/>
      <c r="I1973" s="13"/>
      <c r="J1973" s="24"/>
      <c r="K1973" s="24"/>
    </row>
    <row r="1974" spans="1:11" ht="25" customHeight="1" x14ac:dyDescent="0.35">
      <c r="A1974" s="1"/>
      <c r="B1974" s="1"/>
      <c r="C1974" s="1"/>
      <c r="D1974" s="1"/>
      <c r="E1974" s="13"/>
      <c r="F1974" s="13"/>
      <c r="G1974" s="13"/>
      <c r="H1974" s="129"/>
      <c r="I1974" s="13"/>
      <c r="J1974" s="24"/>
      <c r="K1974" s="24"/>
    </row>
    <row r="1975" spans="1:11" ht="25" customHeight="1" x14ac:dyDescent="0.35">
      <c r="A1975" s="1"/>
      <c r="B1975" s="1"/>
      <c r="C1975" s="1"/>
      <c r="D1975" s="1"/>
      <c r="E1975" s="13"/>
      <c r="F1975" s="13"/>
      <c r="G1975" s="13"/>
      <c r="H1975" s="129"/>
      <c r="I1975" s="13"/>
      <c r="J1975" s="24"/>
      <c r="K1975" s="24"/>
    </row>
    <row r="1976" spans="1:11" ht="25" customHeight="1" x14ac:dyDescent="0.35">
      <c r="A1976" s="1"/>
      <c r="B1976" s="1"/>
      <c r="C1976" s="1"/>
      <c r="D1976" s="1"/>
      <c r="E1976" s="13"/>
      <c r="F1976" s="13"/>
      <c r="G1976" s="13"/>
      <c r="H1976" s="129"/>
      <c r="I1976" s="13"/>
      <c r="J1976" s="24"/>
      <c r="K1976" s="24"/>
    </row>
    <row r="1977" spans="1:11" ht="25" customHeight="1" x14ac:dyDescent="0.35">
      <c r="A1977" s="1"/>
      <c r="B1977" s="1"/>
      <c r="C1977" s="1"/>
      <c r="D1977" s="1"/>
      <c r="E1977" s="13"/>
      <c r="F1977" s="13"/>
      <c r="G1977" s="13"/>
      <c r="H1977" s="129"/>
      <c r="I1977" s="13"/>
      <c r="J1977" s="24"/>
      <c r="K1977" s="24"/>
    </row>
    <row r="1978" spans="1:11" ht="25" customHeight="1" x14ac:dyDescent="0.35">
      <c r="A1978" s="1"/>
      <c r="B1978" s="1"/>
      <c r="C1978" s="1"/>
      <c r="D1978" s="1"/>
      <c r="E1978" s="13"/>
      <c r="F1978" s="13"/>
      <c r="G1978" s="13"/>
      <c r="H1978" s="129"/>
      <c r="I1978" s="13"/>
      <c r="J1978" s="24"/>
      <c r="K1978" s="24"/>
    </row>
    <row r="1979" spans="1:11" ht="25" customHeight="1" x14ac:dyDescent="0.35">
      <c r="A1979" s="1"/>
      <c r="B1979" s="1"/>
      <c r="C1979" s="1"/>
      <c r="D1979" s="1"/>
      <c r="E1979" s="13"/>
      <c r="F1979" s="13"/>
      <c r="G1979" s="13"/>
      <c r="H1979" s="129"/>
      <c r="I1979" s="13"/>
      <c r="J1979" s="24"/>
      <c r="K1979" s="24"/>
    </row>
    <row r="1980" spans="1:11" ht="25" customHeight="1" x14ac:dyDescent="0.35">
      <c r="A1980" s="1"/>
      <c r="B1980" s="1"/>
      <c r="C1980" s="1"/>
      <c r="D1980" s="1"/>
      <c r="E1980" s="13"/>
      <c r="F1980" s="13"/>
      <c r="G1980" s="13"/>
      <c r="H1980" s="129"/>
      <c r="I1980" s="13"/>
      <c r="J1980" s="24"/>
      <c r="K1980" s="24"/>
    </row>
    <row r="1981" spans="1:11" ht="25" customHeight="1" x14ac:dyDescent="0.35">
      <c r="A1981" s="1"/>
      <c r="B1981" s="1"/>
      <c r="C1981" s="1"/>
      <c r="D1981" s="1"/>
      <c r="E1981" s="13"/>
      <c r="F1981" s="13"/>
      <c r="G1981" s="13"/>
      <c r="H1981" s="129"/>
      <c r="I1981" s="13"/>
      <c r="J1981" s="24"/>
      <c r="K1981" s="24"/>
    </row>
    <row r="1982" spans="1:11" ht="25" customHeight="1" x14ac:dyDescent="0.35">
      <c r="A1982" s="1"/>
      <c r="B1982" s="1"/>
      <c r="C1982" s="1"/>
      <c r="D1982" s="1"/>
      <c r="E1982" s="13"/>
      <c r="F1982" s="13"/>
      <c r="G1982" s="13"/>
      <c r="H1982" s="129"/>
      <c r="I1982" s="13"/>
      <c r="J1982" s="24"/>
      <c r="K1982" s="24"/>
    </row>
    <row r="1983" spans="1:11" ht="25" customHeight="1" x14ac:dyDescent="0.35">
      <c r="A1983" s="1"/>
      <c r="B1983" s="1"/>
      <c r="C1983" s="1"/>
      <c r="D1983" s="1"/>
      <c r="E1983" s="13"/>
      <c r="F1983" s="13"/>
      <c r="G1983" s="13"/>
      <c r="H1983" s="129"/>
      <c r="I1983" s="13"/>
      <c r="J1983" s="24"/>
      <c r="K1983" s="24"/>
    </row>
    <row r="1984" spans="1:11" ht="25" customHeight="1" x14ac:dyDescent="0.35">
      <c r="A1984" s="1"/>
      <c r="B1984" s="1"/>
      <c r="C1984" s="1"/>
      <c r="D1984" s="1"/>
      <c r="E1984" s="13"/>
      <c r="F1984" s="13"/>
      <c r="G1984" s="13"/>
      <c r="H1984" s="129"/>
      <c r="I1984" s="13"/>
      <c r="J1984" s="24"/>
      <c r="K1984" s="24"/>
    </row>
    <row r="1985" spans="1:11" ht="25" customHeight="1" x14ac:dyDescent="0.35">
      <c r="A1985" s="1"/>
      <c r="B1985" s="1"/>
      <c r="C1985" s="1"/>
      <c r="D1985" s="1"/>
      <c r="E1985" s="13"/>
      <c r="F1985" s="13"/>
      <c r="G1985" s="13"/>
      <c r="H1985" s="129"/>
      <c r="I1985" s="13"/>
      <c r="J1985" s="24"/>
      <c r="K1985" s="24"/>
    </row>
    <row r="1986" spans="1:11" ht="25" customHeight="1" x14ac:dyDescent="0.35">
      <c r="A1986" s="1"/>
      <c r="B1986" s="1"/>
      <c r="C1986" s="1"/>
      <c r="D1986" s="1"/>
      <c r="E1986" s="13"/>
      <c r="F1986" s="13"/>
      <c r="G1986" s="13"/>
      <c r="H1986" s="129"/>
      <c r="I1986" s="13"/>
      <c r="J1986" s="24"/>
      <c r="K1986" s="24"/>
    </row>
    <row r="1987" spans="1:11" ht="25" customHeight="1" x14ac:dyDescent="0.35">
      <c r="A1987" s="1"/>
      <c r="B1987" s="1"/>
      <c r="C1987" s="1"/>
      <c r="D1987" s="1"/>
      <c r="E1987" s="13"/>
      <c r="F1987" s="13"/>
      <c r="G1987" s="13"/>
      <c r="H1987" s="129"/>
      <c r="I1987" s="13"/>
      <c r="J1987" s="24"/>
      <c r="K1987" s="24"/>
    </row>
    <row r="1988" spans="1:11" ht="25" customHeight="1" x14ac:dyDescent="0.35">
      <c r="A1988" s="1"/>
      <c r="B1988" s="1"/>
      <c r="C1988" s="1"/>
      <c r="D1988" s="1"/>
      <c r="E1988" s="13"/>
      <c r="F1988" s="13"/>
      <c r="G1988" s="13"/>
      <c r="H1988" s="129"/>
      <c r="I1988" s="13"/>
      <c r="J1988" s="24"/>
      <c r="K1988" s="24"/>
    </row>
    <row r="1989" spans="1:11" ht="25" customHeight="1" x14ac:dyDescent="0.35">
      <c r="A1989" s="1"/>
      <c r="B1989" s="1"/>
      <c r="C1989" s="1"/>
      <c r="D1989" s="1"/>
      <c r="E1989" s="13"/>
      <c r="F1989" s="13"/>
      <c r="G1989" s="13"/>
      <c r="H1989" s="129"/>
      <c r="I1989" s="13"/>
      <c r="J1989" s="24"/>
      <c r="K1989" s="24"/>
    </row>
    <row r="1990" spans="1:11" ht="25" customHeight="1" x14ac:dyDescent="0.35">
      <c r="A1990" s="1"/>
      <c r="B1990" s="1"/>
      <c r="C1990" s="1"/>
      <c r="D1990" s="1"/>
      <c r="E1990" s="13"/>
      <c r="F1990" s="13"/>
      <c r="G1990" s="13"/>
      <c r="H1990" s="129"/>
      <c r="I1990" s="13"/>
      <c r="J1990" s="24"/>
      <c r="K1990" s="24"/>
    </row>
    <row r="1991" spans="1:11" ht="25" customHeight="1" x14ac:dyDescent="0.35">
      <c r="A1991" s="1"/>
      <c r="B1991" s="1"/>
      <c r="C1991" s="1"/>
      <c r="D1991" s="1"/>
      <c r="E1991" s="13"/>
      <c r="F1991" s="13"/>
      <c r="G1991" s="13"/>
      <c r="H1991" s="129"/>
      <c r="I1991" s="13"/>
      <c r="J1991" s="24"/>
      <c r="K1991" s="24"/>
    </row>
    <row r="1992" spans="1:11" ht="25" customHeight="1" x14ac:dyDescent="0.35">
      <c r="A1992" s="1"/>
      <c r="B1992" s="1"/>
      <c r="C1992" s="1"/>
      <c r="D1992" s="1"/>
      <c r="E1992" s="13"/>
      <c r="F1992" s="13"/>
      <c r="G1992" s="13"/>
      <c r="H1992" s="129"/>
      <c r="I1992" s="13"/>
      <c r="J1992" s="24"/>
      <c r="K1992" s="24"/>
    </row>
    <row r="1993" spans="1:11" ht="25" customHeight="1" x14ac:dyDescent="0.35">
      <c r="A1993" s="1"/>
      <c r="B1993" s="1"/>
      <c r="C1993" s="1"/>
      <c r="D1993" s="1"/>
      <c r="E1993" s="13"/>
      <c r="F1993" s="13"/>
      <c r="G1993" s="13"/>
      <c r="H1993" s="129"/>
      <c r="I1993" s="13"/>
      <c r="J1993" s="24"/>
      <c r="K1993" s="24"/>
    </row>
    <row r="1994" spans="1:11" ht="25" customHeight="1" x14ac:dyDescent="0.35">
      <c r="A1994" s="1"/>
      <c r="B1994" s="1"/>
      <c r="C1994" s="1"/>
      <c r="D1994" s="1"/>
      <c r="E1994" s="13"/>
      <c r="F1994" s="13"/>
      <c r="G1994" s="13"/>
      <c r="H1994" s="129"/>
      <c r="I1994" s="13"/>
      <c r="J1994" s="24"/>
      <c r="K1994" s="24"/>
    </row>
    <row r="1995" spans="1:11" ht="25" customHeight="1" x14ac:dyDescent="0.35">
      <c r="A1995" s="1"/>
      <c r="B1995" s="1"/>
      <c r="C1995" s="1"/>
      <c r="D1995" s="1"/>
      <c r="E1995" s="13"/>
      <c r="F1995" s="13"/>
      <c r="G1995" s="13"/>
      <c r="H1995" s="129"/>
      <c r="I1995" s="13"/>
      <c r="J1995" s="24"/>
      <c r="K1995" s="24"/>
    </row>
    <row r="1996" spans="1:11" ht="25" customHeight="1" x14ac:dyDescent="0.35">
      <c r="A1996" s="1"/>
      <c r="B1996" s="1"/>
      <c r="C1996" s="1"/>
      <c r="D1996" s="1"/>
      <c r="E1996" s="13"/>
      <c r="F1996" s="13"/>
      <c r="G1996" s="13"/>
      <c r="H1996" s="129"/>
      <c r="I1996" s="13"/>
      <c r="J1996" s="24"/>
      <c r="K1996" s="24"/>
    </row>
    <row r="1997" spans="1:11" ht="25" customHeight="1" x14ac:dyDescent="0.35">
      <c r="A1997" s="1"/>
      <c r="B1997" s="1"/>
      <c r="C1997" s="1"/>
      <c r="D1997" s="1"/>
      <c r="E1997" s="13"/>
      <c r="F1997" s="13"/>
      <c r="G1997" s="13"/>
      <c r="H1997" s="129"/>
      <c r="I1997" s="13"/>
      <c r="J1997" s="24"/>
      <c r="K1997" s="24"/>
    </row>
    <row r="1998" spans="1:11" ht="25" customHeight="1" x14ac:dyDescent="0.35">
      <c r="A1998" s="1"/>
      <c r="B1998" s="1"/>
      <c r="C1998" s="1"/>
      <c r="D1998" s="1"/>
      <c r="E1998" s="13"/>
      <c r="F1998" s="13"/>
      <c r="G1998" s="13"/>
      <c r="H1998" s="129"/>
      <c r="I1998" s="13"/>
      <c r="J1998" s="24"/>
      <c r="K1998" s="24"/>
    </row>
    <row r="1999" spans="1:11" ht="25" customHeight="1" x14ac:dyDescent="0.35">
      <c r="A1999" s="1"/>
      <c r="B1999" s="1"/>
      <c r="C1999" s="1"/>
      <c r="D1999" s="1"/>
      <c r="E1999" s="13"/>
      <c r="F1999" s="13"/>
      <c r="G1999" s="13"/>
      <c r="H1999" s="129"/>
      <c r="I1999" s="13"/>
      <c r="J1999" s="24"/>
      <c r="K1999" s="24"/>
    </row>
    <row r="2000" spans="1:11" ht="25" customHeight="1" x14ac:dyDescent="0.35">
      <c r="A2000" s="1"/>
      <c r="B2000" s="1"/>
      <c r="C2000" s="1"/>
      <c r="D2000" s="1"/>
      <c r="E2000" s="13"/>
      <c r="F2000" s="13"/>
      <c r="G2000" s="13"/>
      <c r="H2000" s="129"/>
      <c r="I2000" s="13"/>
      <c r="J2000" s="24"/>
      <c r="K2000" s="24"/>
    </row>
    <row r="2001" spans="1:11" ht="25" customHeight="1" x14ac:dyDescent="0.35">
      <c r="A2001" s="1"/>
      <c r="B2001" s="1"/>
      <c r="C2001" s="1"/>
      <c r="D2001" s="1"/>
      <c r="E2001" s="13"/>
      <c r="F2001" s="13"/>
      <c r="G2001" s="13"/>
      <c r="H2001" s="129"/>
      <c r="I2001" s="13"/>
      <c r="J2001" s="14"/>
      <c r="K2001" s="14"/>
    </row>
    <row r="2002" spans="1:11" ht="25" customHeight="1" x14ac:dyDescent="0.3">
      <c r="A2002" s="1"/>
      <c r="B2002" s="1"/>
      <c r="C2002" s="1"/>
      <c r="D2002" s="1"/>
      <c r="H2002" s="130"/>
      <c r="I2002" s="13"/>
      <c r="J2002" s="14"/>
      <c r="K2002" s="14"/>
    </row>
    <row r="2003" spans="1:11" hidden="1" x14ac:dyDescent="0.3">
      <c r="B2003" s="1"/>
    </row>
    <row r="2004" spans="1:11" hidden="1" x14ac:dyDescent="0.3">
      <c r="B2004" s="1"/>
    </row>
    <row r="2005" spans="1:11" hidden="1" x14ac:dyDescent="0.3">
      <c r="B2005" s="1"/>
    </row>
    <row r="2006" spans="1:11" hidden="1" x14ac:dyDescent="0.3">
      <c r="B2006" s="1"/>
    </row>
    <row r="2007" spans="1:11" hidden="1" x14ac:dyDescent="0.3">
      <c r="B2007" s="1"/>
    </row>
    <row r="2008" spans="1:11" hidden="1" x14ac:dyDescent="0.3">
      <c r="B2008" s="1"/>
    </row>
    <row r="2009" spans="1:11" hidden="1" x14ac:dyDescent="0.3">
      <c r="B2009" s="1"/>
    </row>
    <row r="2010" spans="1:11" hidden="1" x14ac:dyDescent="0.3">
      <c r="B2010" s="1"/>
    </row>
    <row r="2011" spans="1:11" hidden="1" x14ac:dyDescent="0.3">
      <c r="B2011" s="1"/>
    </row>
    <row r="2012" spans="1:11" hidden="1" x14ac:dyDescent="0.3">
      <c r="B2012" s="1"/>
    </row>
    <row r="2013" spans="1:11" hidden="1" x14ac:dyDescent="0.3">
      <c r="B2013" s="1"/>
    </row>
    <row r="2014" spans="1:11" hidden="1" x14ac:dyDescent="0.3">
      <c r="B2014" s="1"/>
    </row>
    <row r="2015" spans="1:11" hidden="1" x14ac:dyDescent="0.3">
      <c r="B2015" s="1"/>
    </row>
    <row r="2016" spans="1:11" hidden="1" x14ac:dyDescent="0.3">
      <c r="B2016" s="1"/>
    </row>
    <row r="2017" spans="2:2" hidden="1" x14ac:dyDescent="0.3">
      <c r="B2017" s="1"/>
    </row>
    <row r="2018" spans="2:2" hidden="1" x14ac:dyDescent="0.3">
      <c r="B2018" s="1"/>
    </row>
    <row r="2019" spans="2:2" hidden="1" x14ac:dyDescent="0.3">
      <c r="B2019" s="1"/>
    </row>
    <row r="2020" spans="2:2" hidden="1" x14ac:dyDescent="0.3">
      <c r="B2020" s="1"/>
    </row>
    <row r="2021" spans="2:2" hidden="1" x14ac:dyDescent="0.3">
      <c r="B2021" s="1"/>
    </row>
    <row r="2022" spans="2:2" hidden="1" x14ac:dyDescent="0.3">
      <c r="B2022" s="1"/>
    </row>
    <row r="2023" spans="2:2" hidden="1" x14ac:dyDescent="0.3">
      <c r="B2023" s="1"/>
    </row>
    <row r="2024" spans="2:2" hidden="1" x14ac:dyDescent="0.3">
      <c r="B2024" s="1"/>
    </row>
    <row r="2025" spans="2:2" hidden="1" x14ac:dyDescent="0.3">
      <c r="B2025" s="1"/>
    </row>
    <row r="2026" spans="2:2" hidden="1" x14ac:dyDescent="0.3">
      <c r="B2026" s="1"/>
    </row>
    <row r="2027" spans="2:2" hidden="1" x14ac:dyDescent="0.3">
      <c r="B2027" s="1"/>
    </row>
    <row r="2028" spans="2:2" hidden="1" x14ac:dyDescent="0.3">
      <c r="B2028" s="1"/>
    </row>
    <row r="2029" spans="2:2" hidden="1" x14ac:dyDescent="0.3">
      <c r="B2029" s="1"/>
    </row>
    <row r="2030" spans="2:2" hidden="1" x14ac:dyDescent="0.3">
      <c r="B2030" s="1"/>
    </row>
    <row r="2031" spans="2:2" hidden="1" x14ac:dyDescent="0.3">
      <c r="B2031" s="1"/>
    </row>
    <row r="2032" spans="2:2" hidden="1" x14ac:dyDescent="0.3">
      <c r="B2032" s="1"/>
    </row>
    <row r="2033" spans="2:2" hidden="1" x14ac:dyDescent="0.3">
      <c r="B2033" s="1"/>
    </row>
    <row r="2034" spans="2:2" hidden="1" x14ac:dyDescent="0.3">
      <c r="B2034" s="1"/>
    </row>
    <row r="2035" spans="2:2" hidden="1" x14ac:dyDescent="0.3">
      <c r="B2035" s="1"/>
    </row>
    <row r="2036" spans="2:2" hidden="1" x14ac:dyDescent="0.3">
      <c r="B2036" s="1"/>
    </row>
    <row r="2037" spans="2:2" hidden="1" x14ac:dyDescent="0.3">
      <c r="B2037" s="1"/>
    </row>
    <row r="2038" spans="2:2" hidden="1" x14ac:dyDescent="0.3">
      <c r="B2038" s="1"/>
    </row>
    <row r="2039" spans="2:2" hidden="1" x14ac:dyDescent="0.3">
      <c r="B2039" s="1"/>
    </row>
    <row r="2040" spans="2:2" hidden="1" x14ac:dyDescent="0.3">
      <c r="B2040" s="1"/>
    </row>
    <row r="2041" spans="2:2" hidden="1" x14ac:dyDescent="0.3">
      <c r="B2041" s="1"/>
    </row>
    <row r="2042" spans="2:2" hidden="1" x14ac:dyDescent="0.3">
      <c r="B2042" s="1"/>
    </row>
    <row r="2043" spans="2:2" hidden="1" x14ac:dyDescent="0.3">
      <c r="B2043" s="1"/>
    </row>
    <row r="2044" spans="2:2" hidden="1" x14ac:dyDescent="0.3">
      <c r="B2044" s="1"/>
    </row>
    <row r="2045" spans="2:2" hidden="1" x14ac:dyDescent="0.3">
      <c r="B2045" s="1"/>
    </row>
    <row r="2046" spans="2:2" hidden="1" x14ac:dyDescent="0.3">
      <c r="B2046" s="1"/>
    </row>
    <row r="2047" spans="2:2" hidden="1" x14ac:dyDescent="0.3">
      <c r="B2047" s="1"/>
    </row>
    <row r="2048" spans="2:2" hidden="1" x14ac:dyDescent="0.3">
      <c r="B2048" s="1"/>
    </row>
    <row r="2049" spans="2:2" hidden="1" x14ac:dyDescent="0.3">
      <c r="B2049" s="1"/>
    </row>
    <row r="2050" spans="2:2" hidden="1" x14ac:dyDescent="0.3">
      <c r="B2050" s="1"/>
    </row>
    <row r="2051" spans="2:2" hidden="1" x14ac:dyDescent="0.3">
      <c r="B2051" s="1"/>
    </row>
    <row r="2052" spans="2:2" hidden="1" x14ac:dyDescent="0.3">
      <c r="B2052" s="1"/>
    </row>
    <row r="2053" spans="2:2" hidden="1" x14ac:dyDescent="0.3">
      <c r="B2053" s="1"/>
    </row>
    <row r="2054" spans="2:2" hidden="1" x14ac:dyDescent="0.3">
      <c r="B2054" s="1"/>
    </row>
    <row r="2055" spans="2:2" hidden="1" x14ac:dyDescent="0.3">
      <c r="B2055" s="1"/>
    </row>
    <row r="2056" spans="2:2" hidden="1" x14ac:dyDescent="0.3">
      <c r="B2056" s="1"/>
    </row>
    <row r="2057" spans="2:2" hidden="1" x14ac:dyDescent="0.3">
      <c r="B2057" s="1"/>
    </row>
    <row r="2058" spans="2:2" hidden="1" x14ac:dyDescent="0.3">
      <c r="B2058" s="1"/>
    </row>
    <row r="2059" spans="2:2" hidden="1" x14ac:dyDescent="0.3">
      <c r="B2059" s="1"/>
    </row>
    <row r="2060" spans="2:2" hidden="1" x14ac:dyDescent="0.3">
      <c r="B2060" s="1"/>
    </row>
    <row r="2061" spans="2:2" hidden="1" x14ac:dyDescent="0.3">
      <c r="B2061" s="1"/>
    </row>
    <row r="2062" spans="2:2" hidden="1" x14ac:dyDescent="0.3">
      <c r="B2062" s="1"/>
    </row>
    <row r="2063" spans="2:2" hidden="1" x14ac:dyDescent="0.3">
      <c r="B2063" s="1"/>
    </row>
    <row r="2064" spans="2:2" hidden="1" x14ac:dyDescent="0.3">
      <c r="B2064" s="1"/>
    </row>
    <row r="2065" spans="2:2" hidden="1" x14ac:dyDescent="0.3">
      <c r="B2065" s="1"/>
    </row>
    <row r="2066" spans="2:2" hidden="1" x14ac:dyDescent="0.3">
      <c r="B2066" s="1"/>
    </row>
    <row r="2067" spans="2:2" hidden="1" x14ac:dyDescent="0.3">
      <c r="B2067" s="1"/>
    </row>
    <row r="2068" spans="2:2" hidden="1" x14ac:dyDescent="0.3">
      <c r="B2068" s="1"/>
    </row>
    <row r="2069" spans="2:2" hidden="1" x14ac:dyDescent="0.3">
      <c r="B2069" s="1"/>
    </row>
    <row r="2070" spans="2:2" hidden="1" x14ac:dyDescent="0.3">
      <c r="B2070" s="1"/>
    </row>
    <row r="2071" spans="2:2" hidden="1" x14ac:dyDescent="0.3">
      <c r="B2071" s="1"/>
    </row>
    <row r="2072" spans="2:2" hidden="1" x14ac:dyDescent="0.3">
      <c r="B2072" s="1"/>
    </row>
    <row r="2073" spans="2:2" hidden="1" x14ac:dyDescent="0.3">
      <c r="B2073" s="1"/>
    </row>
    <row r="2074" spans="2:2" hidden="1" x14ac:dyDescent="0.3">
      <c r="B2074" s="1"/>
    </row>
    <row r="2075" spans="2:2" hidden="1" x14ac:dyDescent="0.3">
      <c r="B2075" s="1"/>
    </row>
    <row r="2076" spans="2:2" hidden="1" x14ac:dyDescent="0.3">
      <c r="B2076" s="1"/>
    </row>
    <row r="2077" spans="2:2" hidden="1" x14ac:dyDescent="0.3">
      <c r="B2077" s="1"/>
    </row>
    <row r="2078" spans="2:2" hidden="1" x14ac:dyDescent="0.3">
      <c r="B2078" s="1"/>
    </row>
    <row r="2079" spans="2:2" hidden="1" x14ac:dyDescent="0.3">
      <c r="B2079" s="1"/>
    </row>
    <row r="2080" spans="2:2" hidden="1" x14ac:dyDescent="0.3">
      <c r="B2080" s="1"/>
    </row>
    <row r="2081" spans="2:2" hidden="1" x14ac:dyDescent="0.3">
      <c r="B2081" s="1"/>
    </row>
    <row r="2082" spans="2:2" hidden="1" x14ac:dyDescent="0.3">
      <c r="B2082" s="1"/>
    </row>
    <row r="2083" spans="2:2" hidden="1" x14ac:dyDescent="0.3">
      <c r="B2083" s="1"/>
    </row>
    <row r="2084" spans="2:2" hidden="1" x14ac:dyDescent="0.3">
      <c r="B2084" s="1"/>
    </row>
    <row r="2085" spans="2:2" hidden="1" x14ac:dyDescent="0.3">
      <c r="B2085" s="1"/>
    </row>
    <row r="2086" spans="2:2" hidden="1" x14ac:dyDescent="0.3">
      <c r="B2086" s="1"/>
    </row>
    <row r="2087" spans="2:2" hidden="1" x14ac:dyDescent="0.3">
      <c r="B2087" s="1"/>
    </row>
    <row r="2088" spans="2:2" hidden="1" x14ac:dyDescent="0.3">
      <c r="B2088" s="1"/>
    </row>
    <row r="2089" spans="2:2" hidden="1" x14ac:dyDescent="0.3">
      <c r="B2089" s="1"/>
    </row>
    <row r="2090" spans="2:2" hidden="1" x14ac:dyDescent="0.3">
      <c r="B2090" s="1"/>
    </row>
    <row r="2091" spans="2:2" hidden="1" x14ac:dyDescent="0.3">
      <c r="B2091" s="1"/>
    </row>
    <row r="2092" spans="2:2" hidden="1" x14ac:dyDescent="0.3">
      <c r="B2092" s="1"/>
    </row>
    <row r="2093" spans="2:2" hidden="1" x14ac:dyDescent="0.3">
      <c r="B2093" s="1"/>
    </row>
    <row r="2094" spans="2:2" hidden="1" x14ac:dyDescent="0.3">
      <c r="B2094" s="1"/>
    </row>
    <row r="2095" spans="2:2" hidden="1" x14ac:dyDescent="0.3">
      <c r="B2095" s="1"/>
    </row>
    <row r="2096" spans="2:2" hidden="1" x14ac:dyDescent="0.3">
      <c r="B2096" s="1"/>
    </row>
    <row r="2097" spans="2:2" hidden="1" x14ac:dyDescent="0.3">
      <c r="B2097" s="1"/>
    </row>
    <row r="2098" spans="2:2" hidden="1" x14ac:dyDescent="0.3">
      <c r="B2098" s="1"/>
    </row>
    <row r="2099" spans="2:2" hidden="1" x14ac:dyDescent="0.3">
      <c r="B2099" s="1"/>
    </row>
    <row r="2100" spans="2:2" hidden="1" x14ac:dyDescent="0.3">
      <c r="B2100" s="1"/>
    </row>
    <row r="2101" spans="2:2" hidden="1" x14ac:dyDescent="0.3">
      <c r="B2101" s="1"/>
    </row>
    <row r="2102" spans="2:2" hidden="1" x14ac:dyDescent="0.3">
      <c r="B2102" s="1"/>
    </row>
    <row r="2103" spans="2:2" hidden="1" x14ac:dyDescent="0.3">
      <c r="B2103" s="1"/>
    </row>
    <row r="2104" spans="2:2" hidden="1" x14ac:dyDescent="0.3">
      <c r="B2104" s="1"/>
    </row>
    <row r="2105" spans="2:2" hidden="1" x14ac:dyDescent="0.3">
      <c r="B2105" s="1"/>
    </row>
    <row r="2106" spans="2:2" hidden="1" x14ac:dyDescent="0.3">
      <c r="B2106" s="1"/>
    </row>
    <row r="2107" spans="2:2" hidden="1" x14ac:dyDescent="0.3">
      <c r="B2107" s="1"/>
    </row>
    <row r="2108" spans="2:2" hidden="1" x14ac:dyDescent="0.3">
      <c r="B2108" s="1"/>
    </row>
    <row r="2109" spans="2:2" hidden="1" x14ac:dyDescent="0.3">
      <c r="B2109" s="1"/>
    </row>
    <row r="2110" spans="2:2" hidden="1" x14ac:dyDescent="0.3">
      <c r="B2110" s="1"/>
    </row>
    <row r="2111" spans="2:2" hidden="1" x14ac:dyDescent="0.3">
      <c r="B2111" s="1"/>
    </row>
    <row r="2112" spans="2:2" hidden="1" x14ac:dyDescent="0.3">
      <c r="B2112" s="1"/>
    </row>
    <row r="2113" spans="2:2" hidden="1" x14ac:dyDescent="0.3">
      <c r="B2113" s="1"/>
    </row>
    <row r="2114" spans="2:2" hidden="1" x14ac:dyDescent="0.3">
      <c r="B2114" s="1"/>
    </row>
    <row r="2115" spans="2:2" hidden="1" x14ac:dyDescent="0.3">
      <c r="B2115" s="1"/>
    </row>
    <row r="2116" spans="2:2" hidden="1" x14ac:dyDescent="0.3">
      <c r="B2116" s="1"/>
    </row>
    <row r="2117" spans="2:2" hidden="1" x14ac:dyDescent="0.3">
      <c r="B2117" s="1"/>
    </row>
    <row r="2118" spans="2:2" hidden="1" x14ac:dyDescent="0.3">
      <c r="B2118" s="1"/>
    </row>
    <row r="2119" spans="2:2" hidden="1" x14ac:dyDescent="0.3">
      <c r="B2119" s="1"/>
    </row>
    <row r="2120" spans="2:2" hidden="1" x14ac:dyDescent="0.3">
      <c r="B2120" s="1"/>
    </row>
    <row r="2121" spans="2:2" hidden="1" x14ac:dyDescent="0.3">
      <c r="B2121" s="1"/>
    </row>
    <row r="2122" spans="2:2" hidden="1" x14ac:dyDescent="0.3">
      <c r="B2122" s="1"/>
    </row>
    <row r="2123" spans="2:2" hidden="1" x14ac:dyDescent="0.3">
      <c r="B2123" s="1"/>
    </row>
    <row r="2124" spans="2:2" hidden="1" x14ac:dyDescent="0.3">
      <c r="B2124" s="1"/>
    </row>
    <row r="2125" spans="2:2" hidden="1" x14ac:dyDescent="0.3">
      <c r="B2125" s="1"/>
    </row>
    <row r="2126" spans="2:2" hidden="1" x14ac:dyDescent="0.3">
      <c r="B2126" s="1"/>
    </row>
    <row r="2127" spans="2:2" hidden="1" x14ac:dyDescent="0.3">
      <c r="B2127" s="1"/>
    </row>
    <row r="2128" spans="2:2" hidden="1" x14ac:dyDescent="0.3">
      <c r="B2128" s="1"/>
    </row>
    <row r="2129" spans="2:2" hidden="1" x14ac:dyDescent="0.3">
      <c r="B2129" s="1"/>
    </row>
    <row r="2130" spans="2:2" hidden="1" x14ac:dyDescent="0.3">
      <c r="B2130" s="1"/>
    </row>
    <row r="2131" spans="2:2" hidden="1" x14ac:dyDescent="0.3">
      <c r="B2131" s="1"/>
    </row>
    <row r="2132" spans="2:2" hidden="1" x14ac:dyDescent="0.3">
      <c r="B2132" s="1"/>
    </row>
    <row r="2133" spans="2:2" hidden="1" x14ac:dyDescent="0.3">
      <c r="B2133" s="1"/>
    </row>
    <row r="2134" spans="2:2" hidden="1" x14ac:dyDescent="0.3">
      <c r="B2134" s="1"/>
    </row>
    <row r="2135" spans="2:2" hidden="1" x14ac:dyDescent="0.3">
      <c r="B2135" s="1"/>
    </row>
    <row r="2136" spans="2:2" hidden="1" x14ac:dyDescent="0.3">
      <c r="B2136" s="1"/>
    </row>
    <row r="2137" spans="2:2" hidden="1" x14ac:dyDescent="0.3">
      <c r="B2137" s="1"/>
    </row>
    <row r="2138" spans="2:2" hidden="1" x14ac:dyDescent="0.3">
      <c r="B2138" s="1"/>
    </row>
    <row r="2139" spans="2:2" hidden="1" x14ac:dyDescent="0.3">
      <c r="B2139" s="1"/>
    </row>
    <row r="2140" spans="2:2" hidden="1" x14ac:dyDescent="0.3">
      <c r="B2140" s="1"/>
    </row>
    <row r="2141" spans="2:2" hidden="1" x14ac:dyDescent="0.3">
      <c r="B2141" s="1"/>
    </row>
    <row r="2142" spans="2:2" hidden="1" x14ac:dyDescent="0.3">
      <c r="B2142" s="1"/>
    </row>
    <row r="2143" spans="2:2" hidden="1" x14ac:dyDescent="0.3">
      <c r="B2143" s="1"/>
    </row>
    <row r="2144" spans="2:2" hidden="1" x14ac:dyDescent="0.3">
      <c r="B2144" s="1"/>
    </row>
    <row r="2145" spans="2:2" hidden="1" x14ac:dyDescent="0.3">
      <c r="B2145" s="1"/>
    </row>
    <row r="2146" spans="2:2" hidden="1" x14ac:dyDescent="0.3">
      <c r="B2146" s="1"/>
    </row>
    <row r="2147" spans="2:2" hidden="1" x14ac:dyDescent="0.3">
      <c r="B2147" s="1"/>
    </row>
    <row r="2148" spans="2:2" hidden="1" x14ac:dyDescent="0.3">
      <c r="B2148" s="1"/>
    </row>
    <row r="2149" spans="2:2" hidden="1" x14ac:dyDescent="0.3">
      <c r="B2149" s="1"/>
    </row>
    <row r="2150" spans="2:2" hidden="1" x14ac:dyDescent="0.3">
      <c r="B2150" s="1"/>
    </row>
    <row r="2151" spans="2:2" hidden="1" x14ac:dyDescent="0.3">
      <c r="B2151" s="1"/>
    </row>
    <row r="2152" spans="2:2" hidden="1" x14ac:dyDescent="0.3">
      <c r="B2152" s="1"/>
    </row>
    <row r="2153" spans="2:2" hidden="1" x14ac:dyDescent="0.3">
      <c r="B2153" s="1"/>
    </row>
    <row r="2154" spans="2:2" hidden="1" x14ac:dyDescent="0.3">
      <c r="B2154" s="1"/>
    </row>
    <row r="2155" spans="2:2" hidden="1" x14ac:dyDescent="0.3">
      <c r="B2155" s="1"/>
    </row>
    <row r="2156" spans="2:2" hidden="1" x14ac:dyDescent="0.3">
      <c r="B2156" s="1"/>
    </row>
    <row r="2157" spans="2:2" hidden="1" x14ac:dyDescent="0.3">
      <c r="B2157" s="1"/>
    </row>
    <row r="2158" spans="2:2" hidden="1" x14ac:dyDescent="0.3">
      <c r="B2158" s="1"/>
    </row>
    <row r="2159" spans="2:2" hidden="1" x14ac:dyDescent="0.3">
      <c r="B2159" s="1"/>
    </row>
    <row r="2160" spans="2:2" hidden="1" x14ac:dyDescent="0.3">
      <c r="B2160" s="1"/>
    </row>
    <row r="2161" spans="2:2" hidden="1" x14ac:dyDescent="0.3">
      <c r="B2161" s="1"/>
    </row>
    <row r="2162" spans="2:2" hidden="1" x14ac:dyDescent="0.3">
      <c r="B2162" s="1"/>
    </row>
    <row r="2163" spans="2:2" hidden="1" x14ac:dyDescent="0.3">
      <c r="B2163" s="1"/>
    </row>
    <row r="2164" spans="2:2" hidden="1" x14ac:dyDescent="0.3">
      <c r="B2164" s="1"/>
    </row>
    <row r="2165" spans="2:2" hidden="1" x14ac:dyDescent="0.3">
      <c r="B2165" s="1"/>
    </row>
    <row r="2166" spans="2:2" hidden="1" x14ac:dyDescent="0.3">
      <c r="B2166" s="1"/>
    </row>
    <row r="2167" spans="2:2" hidden="1" x14ac:dyDescent="0.3">
      <c r="B2167" s="1"/>
    </row>
    <row r="2168" spans="2:2" hidden="1" x14ac:dyDescent="0.3">
      <c r="B2168" s="1"/>
    </row>
    <row r="2169" spans="2:2" hidden="1" x14ac:dyDescent="0.3">
      <c r="B2169" s="1"/>
    </row>
    <row r="2170" spans="2:2" hidden="1" x14ac:dyDescent="0.3">
      <c r="B2170" s="1"/>
    </row>
    <row r="2171" spans="2:2" hidden="1" x14ac:dyDescent="0.3">
      <c r="B2171" s="1"/>
    </row>
    <row r="2172" spans="2:2" hidden="1" x14ac:dyDescent="0.3">
      <c r="B2172" s="1"/>
    </row>
    <row r="2173" spans="2:2" hidden="1" x14ac:dyDescent="0.3">
      <c r="B2173" s="1"/>
    </row>
    <row r="2174" spans="2:2" hidden="1" x14ac:dyDescent="0.3">
      <c r="B2174" s="1"/>
    </row>
    <row r="2175" spans="2:2" hidden="1" x14ac:dyDescent="0.3">
      <c r="B2175" s="1"/>
    </row>
    <row r="2176" spans="2:2" hidden="1" x14ac:dyDescent="0.3">
      <c r="B2176" s="1"/>
    </row>
    <row r="2177" spans="2:2" hidden="1" x14ac:dyDescent="0.3">
      <c r="B2177" s="1"/>
    </row>
    <row r="2178" spans="2:2" hidden="1" x14ac:dyDescent="0.3">
      <c r="B2178" s="1"/>
    </row>
    <row r="2179" spans="2:2" hidden="1" x14ac:dyDescent="0.3">
      <c r="B2179" s="1"/>
    </row>
    <row r="2180" spans="2:2" hidden="1" x14ac:dyDescent="0.3">
      <c r="B2180" s="1"/>
    </row>
    <row r="2181" spans="2:2" hidden="1" x14ac:dyDescent="0.3">
      <c r="B2181" s="1"/>
    </row>
    <row r="2182" spans="2:2" hidden="1" x14ac:dyDescent="0.3">
      <c r="B2182" s="1"/>
    </row>
    <row r="2183" spans="2:2" hidden="1" x14ac:dyDescent="0.3">
      <c r="B2183" s="1"/>
    </row>
    <row r="2184" spans="2:2" hidden="1" x14ac:dyDescent="0.3">
      <c r="B2184" s="1"/>
    </row>
    <row r="2185" spans="2:2" hidden="1" x14ac:dyDescent="0.3">
      <c r="B2185" s="1"/>
    </row>
    <row r="2186" spans="2:2" hidden="1" x14ac:dyDescent="0.3">
      <c r="B2186" s="1"/>
    </row>
    <row r="2187" spans="2:2" hidden="1" x14ac:dyDescent="0.3">
      <c r="B2187" s="1"/>
    </row>
    <row r="2188" spans="2:2" hidden="1" x14ac:dyDescent="0.3">
      <c r="B2188" s="1"/>
    </row>
    <row r="2189" spans="2:2" hidden="1" x14ac:dyDescent="0.3">
      <c r="B2189" s="1"/>
    </row>
    <row r="2190" spans="2:2" hidden="1" x14ac:dyDescent="0.3">
      <c r="B2190" s="1"/>
    </row>
    <row r="2191" spans="2:2" hidden="1" x14ac:dyDescent="0.3">
      <c r="B2191" s="1"/>
    </row>
    <row r="2192" spans="2:2" hidden="1" x14ac:dyDescent="0.3">
      <c r="B2192" s="1"/>
    </row>
    <row r="2193" spans="2:2" hidden="1" x14ac:dyDescent="0.3">
      <c r="B2193" s="1"/>
    </row>
    <row r="2194" spans="2:2" hidden="1" x14ac:dyDescent="0.3">
      <c r="B2194" s="1"/>
    </row>
    <row r="2195" spans="2:2" hidden="1" x14ac:dyDescent="0.3">
      <c r="B2195" s="1"/>
    </row>
    <row r="2196" spans="2:2" hidden="1" x14ac:dyDescent="0.3">
      <c r="B2196" s="1"/>
    </row>
    <row r="2197" spans="2:2" hidden="1" x14ac:dyDescent="0.3">
      <c r="B2197" s="1"/>
    </row>
    <row r="2198" spans="2:2" hidden="1" x14ac:dyDescent="0.3">
      <c r="B2198" s="1"/>
    </row>
    <row r="2199" spans="2:2" hidden="1" x14ac:dyDescent="0.3">
      <c r="B2199" s="1"/>
    </row>
    <row r="2200" spans="2:2" hidden="1" x14ac:dyDescent="0.3">
      <c r="B2200" s="1"/>
    </row>
    <row r="2201" spans="2:2" hidden="1" x14ac:dyDescent="0.3">
      <c r="B2201" s="1"/>
    </row>
    <row r="2202" spans="2:2" hidden="1" x14ac:dyDescent="0.3">
      <c r="B2202" s="1"/>
    </row>
    <row r="2203" spans="2:2" hidden="1" x14ac:dyDescent="0.3">
      <c r="B2203" s="1"/>
    </row>
    <row r="2204" spans="2:2" hidden="1" x14ac:dyDescent="0.3">
      <c r="B2204" s="1"/>
    </row>
    <row r="2205" spans="2:2" hidden="1" x14ac:dyDescent="0.3">
      <c r="B2205" s="1"/>
    </row>
    <row r="2206" spans="2:2" hidden="1" x14ac:dyDescent="0.3">
      <c r="B2206" s="1"/>
    </row>
    <row r="2207" spans="2:2" hidden="1" x14ac:dyDescent="0.3">
      <c r="B2207" s="1"/>
    </row>
    <row r="2208" spans="2:2" hidden="1" x14ac:dyDescent="0.3">
      <c r="B2208" s="1"/>
    </row>
    <row r="2209" spans="2:2" hidden="1" x14ac:dyDescent="0.3">
      <c r="B2209" s="1"/>
    </row>
    <row r="2210" spans="2:2" hidden="1" x14ac:dyDescent="0.3">
      <c r="B2210" s="1"/>
    </row>
    <row r="2211" spans="2:2" hidden="1" x14ac:dyDescent="0.3">
      <c r="B2211" s="1"/>
    </row>
    <row r="2212" spans="2:2" hidden="1" x14ac:dyDescent="0.3">
      <c r="B2212" s="1"/>
    </row>
    <row r="2213" spans="2:2" hidden="1" x14ac:dyDescent="0.3">
      <c r="B2213" s="1"/>
    </row>
    <row r="2214" spans="2:2" hidden="1" x14ac:dyDescent="0.3">
      <c r="B2214" s="1"/>
    </row>
    <row r="2215" spans="2:2" hidden="1" x14ac:dyDescent="0.3">
      <c r="B2215" s="1"/>
    </row>
    <row r="2216" spans="2:2" hidden="1" x14ac:dyDescent="0.3">
      <c r="B2216" s="1"/>
    </row>
    <row r="2217" spans="2:2" hidden="1" x14ac:dyDescent="0.3">
      <c r="B2217" s="1"/>
    </row>
    <row r="2218" spans="2:2" hidden="1" x14ac:dyDescent="0.3">
      <c r="B2218" s="1"/>
    </row>
    <row r="2219" spans="2:2" hidden="1" x14ac:dyDescent="0.3">
      <c r="B2219" s="1"/>
    </row>
    <row r="2220" spans="2:2" hidden="1" x14ac:dyDescent="0.3">
      <c r="B2220" s="1"/>
    </row>
    <row r="2221" spans="2:2" hidden="1" x14ac:dyDescent="0.3">
      <c r="B2221" s="1"/>
    </row>
    <row r="2222" spans="2:2" hidden="1" x14ac:dyDescent="0.3">
      <c r="B2222" s="1"/>
    </row>
    <row r="2223" spans="2:2" hidden="1" x14ac:dyDescent="0.3">
      <c r="B2223" s="1"/>
    </row>
    <row r="2224" spans="2:2" hidden="1" x14ac:dyDescent="0.3">
      <c r="B2224" s="1"/>
    </row>
    <row r="2225" spans="2:2" hidden="1" x14ac:dyDescent="0.3">
      <c r="B2225" s="1"/>
    </row>
    <row r="2226" spans="2:2" hidden="1" x14ac:dyDescent="0.3">
      <c r="B2226" s="1"/>
    </row>
    <row r="2227" spans="2:2" hidden="1" x14ac:dyDescent="0.3">
      <c r="B2227" s="1"/>
    </row>
    <row r="2228" spans="2:2" hidden="1" x14ac:dyDescent="0.3">
      <c r="B2228" s="1"/>
    </row>
    <row r="2229" spans="2:2" hidden="1" x14ac:dyDescent="0.3">
      <c r="B2229" s="1"/>
    </row>
    <row r="2230" spans="2:2" hidden="1" x14ac:dyDescent="0.3">
      <c r="B2230" s="1"/>
    </row>
    <row r="2231" spans="2:2" hidden="1" x14ac:dyDescent="0.3">
      <c r="B2231" s="1"/>
    </row>
    <row r="2232" spans="2:2" hidden="1" x14ac:dyDescent="0.3">
      <c r="B2232" s="1"/>
    </row>
    <row r="2233" spans="2:2" hidden="1" x14ac:dyDescent="0.3">
      <c r="B2233" s="1"/>
    </row>
    <row r="2234" spans="2:2" hidden="1" x14ac:dyDescent="0.3">
      <c r="B2234" s="1"/>
    </row>
    <row r="2235" spans="2:2" hidden="1" x14ac:dyDescent="0.3">
      <c r="B2235" s="1"/>
    </row>
    <row r="2236" spans="2:2" hidden="1" x14ac:dyDescent="0.3">
      <c r="B2236" s="1"/>
    </row>
    <row r="2237" spans="2:2" hidden="1" x14ac:dyDescent="0.3">
      <c r="B2237" s="1"/>
    </row>
    <row r="2238" spans="2:2" hidden="1" x14ac:dyDescent="0.3">
      <c r="B2238" s="1"/>
    </row>
    <row r="2239" spans="2:2" hidden="1" x14ac:dyDescent="0.3">
      <c r="B2239" s="1"/>
    </row>
    <row r="2240" spans="2:2" hidden="1" x14ac:dyDescent="0.3">
      <c r="B2240" s="1"/>
    </row>
    <row r="2241" spans="2:2" hidden="1" x14ac:dyDescent="0.3">
      <c r="B2241" s="1"/>
    </row>
    <row r="2242" spans="2:2" hidden="1" x14ac:dyDescent="0.3">
      <c r="B2242" s="1"/>
    </row>
    <row r="2243" spans="2:2" hidden="1" x14ac:dyDescent="0.3">
      <c r="B2243" s="1"/>
    </row>
    <row r="2244" spans="2:2" hidden="1" x14ac:dyDescent="0.3">
      <c r="B2244" s="1"/>
    </row>
    <row r="2245" spans="2:2" hidden="1" x14ac:dyDescent="0.3">
      <c r="B2245" s="1"/>
    </row>
    <row r="2246" spans="2:2" hidden="1" x14ac:dyDescent="0.3">
      <c r="B2246" s="1"/>
    </row>
    <row r="2247" spans="2:2" hidden="1" x14ac:dyDescent="0.3">
      <c r="B2247" s="1"/>
    </row>
    <row r="2248" spans="2:2" hidden="1" x14ac:dyDescent="0.3">
      <c r="B2248" s="1"/>
    </row>
    <row r="2249" spans="2:2" hidden="1" x14ac:dyDescent="0.3">
      <c r="B2249" s="1"/>
    </row>
    <row r="2250" spans="2:2" hidden="1" x14ac:dyDescent="0.3">
      <c r="B2250" s="1"/>
    </row>
    <row r="2251" spans="2:2" hidden="1" x14ac:dyDescent="0.3">
      <c r="B2251" s="1"/>
    </row>
    <row r="2252" spans="2:2" hidden="1" x14ac:dyDescent="0.3">
      <c r="B2252" s="1"/>
    </row>
    <row r="2253" spans="2:2" hidden="1" x14ac:dyDescent="0.3">
      <c r="B2253" s="1"/>
    </row>
    <row r="2254" spans="2:2" hidden="1" x14ac:dyDescent="0.3">
      <c r="B2254" s="1"/>
    </row>
    <row r="2255" spans="2:2" hidden="1" x14ac:dyDescent="0.3">
      <c r="B2255" s="1"/>
    </row>
    <row r="2256" spans="2:2" hidden="1" x14ac:dyDescent="0.3">
      <c r="B2256" s="1"/>
    </row>
    <row r="2257" spans="2:2" hidden="1" x14ac:dyDescent="0.3">
      <c r="B2257" s="1"/>
    </row>
    <row r="2258" spans="2:2" hidden="1" x14ac:dyDescent="0.3">
      <c r="B2258" s="1"/>
    </row>
    <row r="2259" spans="2:2" hidden="1" x14ac:dyDescent="0.3">
      <c r="B2259" s="1"/>
    </row>
    <row r="2260" spans="2:2" hidden="1" x14ac:dyDescent="0.3">
      <c r="B2260" s="1"/>
    </row>
    <row r="2261" spans="2:2" hidden="1" x14ac:dyDescent="0.3">
      <c r="B2261" s="1"/>
    </row>
    <row r="2262" spans="2:2" hidden="1" x14ac:dyDescent="0.3">
      <c r="B2262" s="1"/>
    </row>
    <row r="2263" spans="2:2" hidden="1" x14ac:dyDescent="0.3">
      <c r="B2263" s="1"/>
    </row>
    <row r="2264" spans="2:2" hidden="1" x14ac:dyDescent="0.3">
      <c r="B2264" s="1"/>
    </row>
    <row r="2265" spans="2:2" hidden="1" x14ac:dyDescent="0.3">
      <c r="B2265" s="1"/>
    </row>
    <row r="2266" spans="2:2" hidden="1" x14ac:dyDescent="0.3">
      <c r="B2266" s="1"/>
    </row>
    <row r="2267" spans="2:2" hidden="1" x14ac:dyDescent="0.3">
      <c r="B2267" s="1"/>
    </row>
    <row r="2268" spans="2:2" hidden="1" x14ac:dyDescent="0.3">
      <c r="B2268" s="1"/>
    </row>
    <row r="2269" spans="2:2" hidden="1" x14ac:dyDescent="0.3">
      <c r="B2269" s="1"/>
    </row>
    <row r="2270" spans="2:2" hidden="1" x14ac:dyDescent="0.3">
      <c r="B2270" s="1"/>
    </row>
    <row r="2271" spans="2:2" hidden="1" x14ac:dyDescent="0.3">
      <c r="B2271" s="1"/>
    </row>
    <row r="2272" spans="2:2" hidden="1" x14ac:dyDescent="0.3">
      <c r="B2272" s="1"/>
    </row>
    <row r="2273" spans="2:2" hidden="1" x14ac:dyDescent="0.3">
      <c r="B2273" s="1"/>
    </row>
    <row r="2274" spans="2:2" hidden="1" x14ac:dyDescent="0.3">
      <c r="B2274" s="1"/>
    </row>
    <row r="2275" spans="2:2" hidden="1" x14ac:dyDescent="0.3">
      <c r="B2275" s="1"/>
    </row>
    <row r="2276" spans="2:2" hidden="1" x14ac:dyDescent="0.3">
      <c r="B2276" s="1"/>
    </row>
    <row r="2277" spans="2:2" hidden="1" x14ac:dyDescent="0.3">
      <c r="B2277" s="1"/>
    </row>
    <row r="2278" spans="2:2" hidden="1" x14ac:dyDescent="0.3">
      <c r="B2278" s="1"/>
    </row>
    <row r="2279" spans="2:2" hidden="1" x14ac:dyDescent="0.3">
      <c r="B2279" s="1"/>
    </row>
    <row r="2280" spans="2:2" hidden="1" x14ac:dyDescent="0.3">
      <c r="B2280" s="1"/>
    </row>
    <row r="2281" spans="2:2" hidden="1" x14ac:dyDescent="0.3">
      <c r="B2281" s="1"/>
    </row>
    <row r="2282" spans="2:2" hidden="1" x14ac:dyDescent="0.3">
      <c r="B2282" s="1"/>
    </row>
    <row r="2283" spans="2:2" hidden="1" x14ac:dyDescent="0.3">
      <c r="B2283" s="1"/>
    </row>
    <row r="2284" spans="2:2" hidden="1" x14ac:dyDescent="0.3">
      <c r="B2284" s="1"/>
    </row>
    <row r="2285" spans="2:2" hidden="1" x14ac:dyDescent="0.3">
      <c r="B2285" s="1"/>
    </row>
    <row r="2286" spans="2:2" hidden="1" x14ac:dyDescent="0.3">
      <c r="B2286" s="1"/>
    </row>
    <row r="2287" spans="2:2" hidden="1" x14ac:dyDescent="0.3">
      <c r="B2287" s="1"/>
    </row>
    <row r="2288" spans="2:2" hidden="1" x14ac:dyDescent="0.3">
      <c r="B2288" s="1"/>
    </row>
    <row r="2289" spans="2:2" hidden="1" x14ac:dyDescent="0.3">
      <c r="B2289" s="1"/>
    </row>
    <row r="2290" spans="2:2" hidden="1" x14ac:dyDescent="0.3">
      <c r="B2290" s="1"/>
    </row>
    <row r="2291" spans="2:2" hidden="1" x14ac:dyDescent="0.3">
      <c r="B2291" s="1"/>
    </row>
    <row r="2292" spans="2:2" hidden="1" x14ac:dyDescent="0.3">
      <c r="B2292" s="1"/>
    </row>
    <row r="2293" spans="2:2" hidden="1" x14ac:dyDescent="0.3">
      <c r="B2293" s="1"/>
    </row>
    <row r="2294" spans="2:2" hidden="1" x14ac:dyDescent="0.3">
      <c r="B2294" s="1"/>
    </row>
    <row r="2295" spans="2:2" hidden="1" x14ac:dyDescent="0.3">
      <c r="B2295" s="1"/>
    </row>
    <row r="2296" spans="2:2" hidden="1" x14ac:dyDescent="0.3">
      <c r="B2296" s="1"/>
    </row>
    <row r="2297" spans="2:2" hidden="1" x14ac:dyDescent="0.3">
      <c r="B2297" s="1"/>
    </row>
    <row r="2298" spans="2:2" hidden="1" x14ac:dyDescent="0.3">
      <c r="B2298" s="1"/>
    </row>
    <row r="2299" spans="2:2" hidden="1" x14ac:dyDescent="0.3">
      <c r="B2299" s="1"/>
    </row>
    <row r="2300" spans="2:2" hidden="1" x14ac:dyDescent="0.3">
      <c r="B2300" s="1"/>
    </row>
    <row r="2301" spans="2:2" hidden="1" x14ac:dyDescent="0.3">
      <c r="B2301" s="1"/>
    </row>
    <row r="2302" spans="2:2" hidden="1" x14ac:dyDescent="0.3">
      <c r="B2302" s="1"/>
    </row>
    <row r="2303" spans="2:2" hidden="1" x14ac:dyDescent="0.3">
      <c r="B2303" s="1"/>
    </row>
    <row r="2304" spans="2:2" hidden="1" x14ac:dyDescent="0.3">
      <c r="B2304" s="1"/>
    </row>
    <row r="2305" spans="2:2" hidden="1" x14ac:dyDescent="0.3">
      <c r="B2305" s="1"/>
    </row>
    <row r="2306" spans="2:2" hidden="1" x14ac:dyDescent="0.3">
      <c r="B2306" s="1"/>
    </row>
    <row r="2307" spans="2:2" hidden="1" x14ac:dyDescent="0.3">
      <c r="B2307" s="1"/>
    </row>
    <row r="2308" spans="2:2" hidden="1" x14ac:dyDescent="0.3">
      <c r="B2308" s="1"/>
    </row>
    <row r="2309" spans="2:2" hidden="1" x14ac:dyDescent="0.3">
      <c r="B2309" s="1"/>
    </row>
    <row r="2310" spans="2:2" hidden="1" x14ac:dyDescent="0.3">
      <c r="B2310" s="1"/>
    </row>
    <row r="2311" spans="2:2" hidden="1" x14ac:dyDescent="0.3">
      <c r="B2311" s="1"/>
    </row>
    <row r="2312" spans="2:2" hidden="1" x14ac:dyDescent="0.3">
      <c r="B2312" s="1"/>
    </row>
    <row r="2313" spans="2:2" hidden="1" x14ac:dyDescent="0.3">
      <c r="B2313" s="1"/>
    </row>
    <row r="2314" spans="2:2" hidden="1" x14ac:dyDescent="0.3">
      <c r="B2314" s="1"/>
    </row>
    <row r="2315" spans="2:2" hidden="1" x14ac:dyDescent="0.3">
      <c r="B2315" s="1"/>
    </row>
    <row r="2316" spans="2:2" hidden="1" x14ac:dyDescent="0.3">
      <c r="B2316" s="1"/>
    </row>
    <row r="2317" spans="2:2" hidden="1" x14ac:dyDescent="0.3">
      <c r="B2317" s="1"/>
    </row>
    <row r="2318" spans="2:2" hidden="1" x14ac:dyDescent="0.3">
      <c r="B2318" s="1"/>
    </row>
    <row r="2319" spans="2:2" hidden="1" x14ac:dyDescent="0.3">
      <c r="B2319" s="1"/>
    </row>
    <row r="2320" spans="2:2" hidden="1" x14ac:dyDescent="0.3">
      <c r="B2320" s="1"/>
    </row>
    <row r="2321" spans="2:2" hidden="1" x14ac:dyDescent="0.3">
      <c r="B2321" s="1"/>
    </row>
    <row r="2322" spans="2:2" hidden="1" x14ac:dyDescent="0.3">
      <c r="B2322" s="1"/>
    </row>
    <row r="2323" spans="2:2" hidden="1" x14ac:dyDescent="0.3">
      <c r="B2323" s="1"/>
    </row>
    <row r="2324" spans="2:2" hidden="1" x14ac:dyDescent="0.3">
      <c r="B2324" s="1"/>
    </row>
    <row r="2325" spans="2:2" hidden="1" x14ac:dyDescent="0.3">
      <c r="B2325" s="1"/>
    </row>
    <row r="2326" spans="2:2" hidden="1" x14ac:dyDescent="0.3">
      <c r="B2326" s="1"/>
    </row>
    <row r="2327" spans="2:2" hidden="1" x14ac:dyDescent="0.3">
      <c r="B2327" s="1"/>
    </row>
    <row r="2328" spans="2:2" hidden="1" x14ac:dyDescent="0.3">
      <c r="B2328" s="1"/>
    </row>
    <row r="2329" spans="2:2" hidden="1" x14ac:dyDescent="0.3">
      <c r="B2329" s="1"/>
    </row>
    <row r="2330" spans="2:2" hidden="1" x14ac:dyDescent="0.3">
      <c r="B2330" s="1"/>
    </row>
    <row r="2331" spans="2:2" hidden="1" x14ac:dyDescent="0.3">
      <c r="B2331" s="1"/>
    </row>
    <row r="2332" spans="2:2" hidden="1" x14ac:dyDescent="0.3">
      <c r="B2332" s="1"/>
    </row>
    <row r="2333" spans="2:2" hidden="1" x14ac:dyDescent="0.3">
      <c r="B2333" s="1"/>
    </row>
    <row r="2334" spans="2:2" hidden="1" x14ac:dyDescent="0.3">
      <c r="B2334" s="1"/>
    </row>
    <row r="2335" spans="2:2" hidden="1" x14ac:dyDescent="0.3">
      <c r="B2335" s="1"/>
    </row>
    <row r="2336" spans="2:2" hidden="1" x14ac:dyDescent="0.3">
      <c r="B2336" s="1"/>
    </row>
    <row r="2337" spans="2:2" hidden="1" x14ac:dyDescent="0.3">
      <c r="B2337" s="1"/>
    </row>
    <row r="2338" spans="2:2" hidden="1" x14ac:dyDescent="0.3">
      <c r="B2338" s="1"/>
    </row>
    <row r="2339" spans="2:2" hidden="1" x14ac:dyDescent="0.3">
      <c r="B2339" s="1"/>
    </row>
    <row r="2340" spans="2:2" hidden="1" x14ac:dyDescent="0.3">
      <c r="B2340" s="1"/>
    </row>
    <row r="2341" spans="2:2" hidden="1" x14ac:dyDescent="0.3">
      <c r="B2341" s="1"/>
    </row>
    <row r="2342" spans="2:2" hidden="1" x14ac:dyDescent="0.3">
      <c r="B2342" s="1"/>
    </row>
    <row r="2343" spans="2:2" hidden="1" x14ac:dyDescent="0.3">
      <c r="B2343" s="1"/>
    </row>
    <row r="2344" spans="2:2" hidden="1" x14ac:dyDescent="0.3">
      <c r="B2344" s="1"/>
    </row>
    <row r="2345" spans="2:2" hidden="1" x14ac:dyDescent="0.3">
      <c r="B2345" s="1"/>
    </row>
    <row r="2346" spans="2:2" hidden="1" x14ac:dyDescent="0.3">
      <c r="B2346" s="1"/>
    </row>
    <row r="2347" spans="2:2" hidden="1" x14ac:dyDescent="0.3">
      <c r="B2347" s="1"/>
    </row>
    <row r="2348" spans="2:2" hidden="1" x14ac:dyDescent="0.3">
      <c r="B2348" s="1"/>
    </row>
    <row r="2349" spans="2:2" hidden="1" x14ac:dyDescent="0.3">
      <c r="B2349" s="1"/>
    </row>
    <row r="2350" spans="2:2" hidden="1" x14ac:dyDescent="0.3">
      <c r="B2350" s="1"/>
    </row>
    <row r="2351" spans="2:2" hidden="1" x14ac:dyDescent="0.3">
      <c r="B2351" s="1"/>
    </row>
    <row r="2352" spans="2:2" hidden="1" x14ac:dyDescent="0.3">
      <c r="B2352" s="1"/>
    </row>
    <row r="2353" spans="2:2" hidden="1" x14ac:dyDescent="0.3">
      <c r="B2353" s="1"/>
    </row>
    <row r="2354" spans="2:2" hidden="1" x14ac:dyDescent="0.3">
      <c r="B2354" s="1"/>
    </row>
    <row r="2355" spans="2:2" hidden="1" x14ac:dyDescent="0.3">
      <c r="B2355" s="1"/>
    </row>
    <row r="2356" spans="2:2" hidden="1" x14ac:dyDescent="0.3">
      <c r="B2356" s="1"/>
    </row>
    <row r="2357" spans="2:2" hidden="1" x14ac:dyDescent="0.3">
      <c r="B2357" s="1"/>
    </row>
    <row r="2358" spans="2:2" hidden="1" x14ac:dyDescent="0.3">
      <c r="B2358" s="1"/>
    </row>
    <row r="2359" spans="2:2" hidden="1" x14ac:dyDescent="0.3">
      <c r="B2359" s="1"/>
    </row>
    <row r="2360" spans="2:2" hidden="1" x14ac:dyDescent="0.3">
      <c r="B2360" s="1"/>
    </row>
    <row r="2361" spans="2:2" hidden="1" x14ac:dyDescent="0.3">
      <c r="B2361" s="1"/>
    </row>
    <row r="2362" spans="2:2" hidden="1" x14ac:dyDescent="0.3">
      <c r="B2362" s="1"/>
    </row>
    <row r="2363" spans="2:2" hidden="1" x14ac:dyDescent="0.3">
      <c r="B2363" s="1"/>
    </row>
    <row r="2364" spans="2:2" hidden="1" x14ac:dyDescent="0.3">
      <c r="B2364" s="1"/>
    </row>
    <row r="2365" spans="2:2" hidden="1" x14ac:dyDescent="0.3">
      <c r="B2365" s="1"/>
    </row>
    <row r="2366" spans="2:2" hidden="1" x14ac:dyDescent="0.3">
      <c r="B2366" s="1"/>
    </row>
    <row r="2367" spans="2:2" hidden="1" x14ac:dyDescent="0.3">
      <c r="B2367" s="1"/>
    </row>
    <row r="2368" spans="2:2" hidden="1" x14ac:dyDescent="0.3">
      <c r="B2368" s="1"/>
    </row>
    <row r="2369" spans="2:2" hidden="1" x14ac:dyDescent="0.3">
      <c r="B2369" s="1"/>
    </row>
    <row r="2370" spans="2:2" hidden="1" x14ac:dyDescent="0.3">
      <c r="B2370" s="1"/>
    </row>
    <row r="2371" spans="2:2" hidden="1" x14ac:dyDescent="0.3">
      <c r="B2371" s="1"/>
    </row>
    <row r="2372" spans="2:2" hidden="1" x14ac:dyDescent="0.3">
      <c r="B2372" s="1"/>
    </row>
    <row r="2373" spans="2:2" hidden="1" x14ac:dyDescent="0.3">
      <c r="B2373" s="1"/>
    </row>
    <row r="2374" spans="2:2" hidden="1" x14ac:dyDescent="0.3">
      <c r="B2374" s="1"/>
    </row>
    <row r="2375" spans="2:2" hidden="1" x14ac:dyDescent="0.3">
      <c r="B2375" s="1"/>
    </row>
    <row r="2376" spans="2:2" hidden="1" x14ac:dyDescent="0.3">
      <c r="B2376" s="1"/>
    </row>
    <row r="2377" spans="2:2" hidden="1" x14ac:dyDescent="0.3">
      <c r="B2377" s="1"/>
    </row>
    <row r="2378" spans="2:2" hidden="1" x14ac:dyDescent="0.3">
      <c r="B2378" s="1"/>
    </row>
    <row r="2379" spans="2:2" hidden="1" x14ac:dyDescent="0.3">
      <c r="B2379" s="1"/>
    </row>
    <row r="2380" spans="2:2" hidden="1" x14ac:dyDescent="0.3">
      <c r="B2380" s="1"/>
    </row>
    <row r="2381" spans="2:2" hidden="1" x14ac:dyDescent="0.3">
      <c r="B2381" s="1"/>
    </row>
    <row r="2382" spans="2:2" hidden="1" x14ac:dyDescent="0.3">
      <c r="B2382" s="1"/>
    </row>
    <row r="2383" spans="2:2" hidden="1" x14ac:dyDescent="0.3">
      <c r="B2383" s="1"/>
    </row>
    <row r="2384" spans="2:2" hidden="1" x14ac:dyDescent="0.3">
      <c r="B2384" s="1"/>
    </row>
    <row r="2385" spans="2:2" hidden="1" x14ac:dyDescent="0.3">
      <c r="B2385" s="1"/>
    </row>
    <row r="2386" spans="2:2" hidden="1" x14ac:dyDescent="0.3">
      <c r="B2386" s="1"/>
    </row>
    <row r="2387" spans="2:2" hidden="1" x14ac:dyDescent="0.3">
      <c r="B2387" s="1"/>
    </row>
    <row r="2388" spans="2:2" hidden="1" x14ac:dyDescent="0.3">
      <c r="B2388" s="1"/>
    </row>
    <row r="2389" spans="2:2" hidden="1" x14ac:dyDescent="0.3">
      <c r="B2389" s="1"/>
    </row>
    <row r="2390" spans="2:2" hidden="1" x14ac:dyDescent="0.3">
      <c r="B2390" s="1"/>
    </row>
    <row r="2391" spans="2:2" hidden="1" x14ac:dyDescent="0.3">
      <c r="B2391" s="1"/>
    </row>
    <row r="2392" spans="2:2" hidden="1" x14ac:dyDescent="0.3">
      <c r="B2392" s="1"/>
    </row>
    <row r="2393" spans="2:2" hidden="1" x14ac:dyDescent="0.3">
      <c r="B2393" s="1"/>
    </row>
    <row r="2394" spans="2:2" hidden="1" x14ac:dyDescent="0.3">
      <c r="B2394" s="1"/>
    </row>
    <row r="2395" spans="2:2" hidden="1" x14ac:dyDescent="0.3">
      <c r="B2395" s="1"/>
    </row>
    <row r="2396" spans="2:2" hidden="1" x14ac:dyDescent="0.3">
      <c r="B2396" s="1"/>
    </row>
    <row r="2397" spans="2:2" hidden="1" x14ac:dyDescent="0.3">
      <c r="B2397" s="1"/>
    </row>
    <row r="2398" spans="2:2" hidden="1" x14ac:dyDescent="0.3">
      <c r="B2398" s="1"/>
    </row>
    <row r="2399" spans="2:2" hidden="1" x14ac:dyDescent="0.3">
      <c r="B2399" s="1"/>
    </row>
    <row r="2400" spans="2:2" hidden="1" x14ac:dyDescent="0.3">
      <c r="B2400" s="1"/>
    </row>
    <row r="2401" spans="2:2" hidden="1" x14ac:dyDescent="0.3">
      <c r="B2401" s="1"/>
    </row>
    <row r="2402" spans="2:2" hidden="1" x14ac:dyDescent="0.3">
      <c r="B2402" s="1"/>
    </row>
    <row r="2403" spans="2:2" hidden="1" x14ac:dyDescent="0.3">
      <c r="B2403" s="1"/>
    </row>
    <row r="2404" spans="2:2" hidden="1" x14ac:dyDescent="0.3">
      <c r="B2404" s="1"/>
    </row>
    <row r="2405" spans="2:2" hidden="1" x14ac:dyDescent="0.3">
      <c r="B2405" s="1"/>
    </row>
    <row r="2406" spans="2:2" hidden="1" x14ac:dyDescent="0.3">
      <c r="B2406" s="1"/>
    </row>
    <row r="2407" spans="2:2" hidden="1" x14ac:dyDescent="0.3">
      <c r="B2407" s="1"/>
    </row>
    <row r="2408" spans="2:2" hidden="1" x14ac:dyDescent="0.3">
      <c r="B2408" s="1"/>
    </row>
    <row r="2409" spans="2:2" hidden="1" x14ac:dyDescent="0.3">
      <c r="B2409" s="1"/>
    </row>
    <row r="2410" spans="2:2" hidden="1" x14ac:dyDescent="0.3">
      <c r="B2410" s="1"/>
    </row>
    <row r="2411" spans="2:2" hidden="1" x14ac:dyDescent="0.3">
      <c r="B2411" s="1"/>
    </row>
    <row r="2412" spans="2:2" hidden="1" x14ac:dyDescent="0.3">
      <c r="B2412" s="1"/>
    </row>
    <row r="2413" spans="2:2" hidden="1" x14ac:dyDescent="0.3">
      <c r="B2413" s="1"/>
    </row>
    <row r="2414" spans="2:2" hidden="1" x14ac:dyDescent="0.3">
      <c r="B2414" s="1"/>
    </row>
    <row r="2415" spans="2:2" hidden="1" x14ac:dyDescent="0.3">
      <c r="B2415" s="1"/>
    </row>
    <row r="2416" spans="2:2" hidden="1" x14ac:dyDescent="0.3">
      <c r="B2416" s="1"/>
    </row>
    <row r="2417" spans="2:2" hidden="1" x14ac:dyDescent="0.3">
      <c r="B2417" s="1"/>
    </row>
    <row r="2418" spans="2:2" hidden="1" x14ac:dyDescent="0.3">
      <c r="B2418" s="1"/>
    </row>
    <row r="2419" spans="2:2" hidden="1" x14ac:dyDescent="0.3">
      <c r="B2419" s="1"/>
    </row>
    <row r="2420" spans="2:2" hidden="1" x14ac:dyDescent="0.3">
      <c r="B2420" s="1"/>
    </row>
    <row r="2421" spans="2:2" hidden="1" x14ac:dyDescent="0.3">
      <c r="B2421" s="1"/>
    </row>
    <row r="2422" spans="2:2" hidden="1" x14ac:dyDescent="0.3">
      <c r="B2422" s="1"/>
    </row>
    <row r="2423" spans="2:2" hidden="1" x14ac:dyDescent="0.3">
      <c r="B2423" s="1"/>
    </row>
    <row r="2424" spans="2:2" hidden="1" x14ac:dyDescent="0.3">
      <c r="B2424" s="1"/>
    </row>
    <row r="2425" spans="2:2" hidden="1" x14ac:dyDescent="0.3">
      <c r="B2425" s="1"/>
    </row>
    <row r="2426" spans="2:2" hidden="1" x14ac:dyDescent="0.3">
      <c r="B2426" s="1"/>
    </row>
    <row r="2427" spans="2:2" hidden="1" x14ac:dyDescent="0.3">
      <c r="B2427" s="1"/>
    </row>
    <row r="2428" spans="2:2" hidden="1" x14ac:dyDescent="0.3">
      <c r="B2428" s="1"/>
    </row>
    <row r="2429" spans="2:2" hidden="1" x14ac:dyDescent="0.3">
      <c r="B2429" s="1"/>
    </row>
    <row r="2430" spans="2:2" hidden="1" x14ac:dyDescent="0.3">
      <c r="B2430" s="1"/>
    </row>
    <row r="2431" spans="2:2" hidden="1" x14ac:dyDescent="0.3">
      <c r="B2431" s="1"/>
    </row>
    <row r="2432" spans="2:2" hidden="1" x14ac:dyDescent="0.3">
      <c r="B2432" s="1"/>
    </row>
    <row r="2433" spans="2:2" hidden="1" x14ac:dyDescent="0.3">
      <c r="B2433" s="1"/>
    </row>
    <row r="2434" spans="2:2" hidden="1" x14ac:dyDescent="0.3">
      <c r="B2434" s="1"/>
    </row>
    <row r="2435" spans="2:2" hidden="1" x14ac:dyDescent="0.3">
      <c r="B2435" s="1"/>
    </row>
    <row r="2436" spans="2:2" hidden="1" x14ac:dyDescent="0.3">
      <c r="B2436" s="1"/>
    </row>
    <row r="2437" spans="2:2" hidden="1" x14ac:dyDescent="0.3">
      <c r="B2437" s="1"/>
    </row>
    <row r="2438" spans="2:2" hidden="1" x14ac:dyDescent="0.3">
      <c r="B2438" s="1"/>
    </row>
    <row r="2439" spans="2:2" hidden="1" x14ac:dyDescent="0.3">
      <c r="B2439" s="1"/>
    </row>
    <row r="2440" spans="2:2" hidden="1" x14ac:dyDescent="0.3">
      <c r="B2440" s="1"/>
    </row>
    <row r="2441" spans="2:2" hidden="1" x14ac:dyDescent="0.3">
      <c r="B2441" s="1"/>
    </row>
    <row r="2442" spans="2:2" hidden="1" x14ac:dyDescent="0.3">
      <c r="B2442" s="1"/>
    </row>
    <row r="2443" spans="2:2" hidden="1" x14ac:dyDescent="0.3">
      <c r="B2443" s="1"/>
    </row>
    <row r="2444" spans="2:2" hidden="1" x14ac:dyDescent="0.3">
      <c r="B2444" s="1"/>
    </row>
    <row r="2445" spans="2:2" hidden="1" x14ac:dyDescent="0.3">
      <c r="B2445" s="1"/>
    </row>
    <row r="2446" spans="2:2" hidden="1" x14ac:dyDescent="0.3">
      <c r="B2446" s="1"/>
    </row>
    <row r="2447" spans="2:2" hidden="1" x14ac:dyDescent="0.3">
      <c r="B2447" s="1"/>
    </row>
    <row r="2448" spans="2:2" hidden="1" x14ac:dyDescent="0.3">
      <c r="B2448" s="1"/>
    </row>
    <row r="2449" spans="2:2" hidden="1" x14ac:dyDescent="0.3">
      <c r="B2449" s="1"/>
    </row>
    <row r="2450" spans="2:2" hidden="1" x14ac:dyDescent="0.3">
      <c r="B2450" s="1"/>
    </row>
    <row r="2451" spans="2:2" hidden="1" x14ac:dyDescent="0.3">
      <c r="B2451" s="1"/>
    </row>
    <row r="2452" spans="2:2" hidden="1" x14ac:dyDescent="0.3">
      <c r="B2452" s="1"/>
    </row>
    <row r="2453" spans="2:2" hidden="1" x14ac:dyDescent="0.3">
      <c r="B2453" s="1"/>
    </row>
    <row r="2454" spans="2:2" hidden="1" x14ac:dyDescent="0.3">
      <c r="B2454" s="1"/>
    </row>
    <row r="2455" spans="2:2" hidden="1" x14ac:dyDescent="0.3">
      <c r="B2455" s="1"/>
    </row>
    <row r="2456" spans="2:2" hidden="1" x14ac:dyDescent="0.3">
      <c r="B2456" s="1"/>
    </row>
    <row r="2457" spans="2:2" hidden="1" x14ac:dyDescent="0.3">
      <c r="B2457" s="1"/>
    </row>
    <row r="2458" spans="2:2" hidden="1" x14ac:dyDescent="0.3">
      <c r="B2458" s="1"/>
    </row>
    <row r="2459" spans="2:2" hidden="1" x14ac:dyDescent="0.3">
      <c r="B2459" s="1"/>
    </row>
    <row r="2460" spans="2:2" hidden="1" x14ac:dyDescent="0.3">
      <c r="B2460" s="1"/>
    </row>
    <row r="2461" spans="2:2" hidden="1" x14ac:dyDescent="0.3">
      <c r="B2461" s="1"/>
    </row>
    <row r="2462" spans="2:2" hidden="1" x14ac:dyDescent="0.3">
      <c r="B2462" s="1"/>
    </row>
    <row r="2463" spans="2:2" hidden="1" x14ac:dyDescent="0.3">
      <c r="B2463" s="1"/>
    </row>
    <row r="2464" spans="2:2" hidden="1" x14ac:dyDescent="0.3">
      <c r="B2464" s="1"/>
    </row>
    <row r="2465" spans="2:2" hidden="1" x14ac:dyDescent="0.3">
      <c r="B2465" s="1"/>
    </row>
    <row r="2466" spans="2:2" hidden="1" x14ac:dyDescent="0.3">
      <c r="B2466" s="1"/>
    </row>
    <row r="2467" spans="2:2" hidden="1" x14ac:dyDescent="0.3">
      <c r="B2467" s="1"/>
    </row>
    <row r="2468" spans="2:2" hidden="1" x14ac:dyDescent="0.3">
      <c r="B2468" s="1"/>
    </row>
    <row r="2469" spans="2:2" hidden="1" x14ac:dyDescent="0.3">
      <c r="B2469" s="1"/>
    </row>
    <row r="2470" spans="2:2" hidden="1" x14ac:dyDescent="0.3">
      <c r="B2470" s="1"/>
    </row>
    <row r="2471" spans="2:2" hidden="1" x14ac:dyDescent="0.3">
      <c r="B2471" s="1"/>
    </row>
    <row r="2472" spans="2:2" hidden="1" x14ac:dyDescent="0.3">
      <c r="B2472" s="1"/>
    </row>
    <row r="2473" spans="2:2" hidden="1" x14ac:dyDescent="0.3">
      <c r="B2473" s="1"/>
    </row>
    <row r="2474" spans="2:2" hidden="1" x14ac:dyDescent="0.3">
      <c r="B2474" s="1"/>
    </row>
    <row r="2475" spans="2:2" hidden="1" x14ac:dyDescent="0.3">
      <c r="B2475" s="1"/>
    </row>
    <row r="2476" spans="2:2" hidden="1" x14ac:dyDescent="0.3">
      <c r="B2476" s="1"/>
    </row>
    <row r="2477" spans="2:2" hidden="1" x14ac:dyDescent="0.3">
      <c r="B2477" s="1"/>
    </row>
    <row r="2478" spans="2:2" hidden="1" x14ac:dyDescent="0.3">
      <c r="B2478" s="1"/>
    </row>
    <row r="2479" spans="2:2" hidden="1" x14ac:dyDescent="0.3">
      <c r="B2479" s="1"/>
    </row>
    <row r="2480" spans="2:2" hidden="1" x14ac:dyDescent="0.3">
      <c r="B2480" s="1"/>
    </row>
    <row r="2481" spans="2:2" hidden="1" x14ac:dyDescent="0.3">
      <c r="B2481" s="1"/>
    </row>
    <row r="2482" spans="2:2" hidden="1" x14ac:dyDescent="0.3">
      <c r="B2482" s="1"/>
    </row>
    <row r="2483" spans="2:2" hidden="1" x14ac:dyDescent="0.3">
      <c r="B2483" s="1"/>
    </row>
    <row r="2484" spans="2:2" hidden="1" x14ac:dyDescent="0.3">
      <c r="B2484" s="1"/>
    </row>
    <row r="2485" spans="2:2" hidden="1" x14ac:dyDescent="0.3">
      <c r="B2485" s="1"/>
    </row>
    <row r="2486" spans="2:2" hidden="1" x14ac:dyDescent="0.3">
      <c r="B2486" s="1"/>
    </row>
    <row r="2487" spans="2:2" hidden="1" x14ac:dyDescent="0.3">
      <c r="B2487" s="1"/>
    </row>
    <row r="2488" spans="2:2" hidden="1" x14ac:dyDescent="0.3">
      <c r="B2488" s="1"/>
    </row>
    <row r="2489" spans="2:2" hidden="1" x14ac:dyDescent="0.3">
      <c r="B2489" s="1"/>
    </row>
    <row r="2490" spans="2:2" hidden="1" x14ac:dyDescent="0.3">
      <c r="B2490" s="1"/>
    </row>
    <row r="2491" spans="2:2" hidden="1" x14ac:dyDescent="0.3">
      <c r="B2491" s="1"/>
    </row>
    <row r="2492" spans="2:2" hidden="1" x14ac:dyDescent="0.3">
      <c r="B2492" s="1"/>
    </row>
    <row r="2493" spans="2:2" hidden="1" x14ac:dyDescent="0.3">
      <c r="B2493" s="1"/>
    </row>
    <row r="2494" spans="2:2" hidden="1" x14ac:dyDescent="0.3">
      <c r="B2494" s="1"/>
    </row>
    <row r="2495" spans="2:2" hidden="1" x14ac:dyDescent="0.3">
      <c r="B2495" s="1"/>
    </row>
    <row r="2496" spans="2:2" hidden="1" x14ac:dyDescent="0.3">
      <c r="B2496" s="1"/>
    </row>
    <row r="2497" spans="2:2" hidden="1" x14ac:dyDescent="0.3">
      <c r="B2497" s="1"/>
    </row>
    <row r="2498" spans="2:2" hidden="1" x14ac:dyDescent="0.3">
      <c r="B2498" s="1"/>
    </row>
    <row r="2499" spans="2:2" hidden="1" x14ac:dyDescent="0.3">
      <c r="B2499" s="1"/>
    </row>
    <row r="2500" spans="2:2" hidden="1" x14ac:dyDescent="0.3">
      <c r="B2500" s="1"/>
    </row>
    <row r="2501" spans="2:2" hidden="1" x14ac:dyDescent="0.3">
      <c r="B2501" s="1"/>
    </row>
    <row r="2502" spans="2:2" hidden="1" x14ac:dyDescent="0.3">
      <c r="B2502" s="1"/>
    </row>
    <row r="2503" spans="2:2" hidden="1" x14ac:dyDescent="0.3">
      <c r="B2503" s="1"/>
    </row>
    <row r="2504" spans="2:2" hidden="1" x14ac:dyDescent="0.3">
      <c r="B2504" s="1"/>
    </row>
    <row r="2505" spans="2:2" hidden="1" x14ac:dyDescent="0.3">
      <c r="B2505" s="1"/>
    </row>
    <row r="2506" spans="2:2" hidden="1" x14ac:dyDescent="0.3">
      <c r="B2506" s="1"/>
    </row>
    <row r="2507" spans="2:2" hidden="1" x14ac:dyDescent="0.3">
      <c r="B2507" s="1"/>
    </row>
    <row r="2508" spans="2:2" hidden="1" x14ac:dyDescent="0.3">
      <c r="B2508" s="1"/>
    </row>
    <row r="2509" spans="2:2" hidden="1" x14ac:dyDescent="0.3">
      <c r="B2509" s="1"/>
    </row>
    <row r="2510" spans="2:2" hidden="1" x14ac:dyDescent="0.3">
      <c r="B2510" s="1"/>
    </row>
    <row r="2511" spans="2:2" hidden="1" x14ac:dyDescent="0.3">
      <c r="B2511" s="1"/>
    </row>
    <row r="2512" spans="2:2" hidden="1" x14ac:dyDescent="0.3">
      <c r="B2512" s="1"/>
    </row>
    <row r="2513" spans="2:2" hidden="1" x14ac:dyDescent="0.3">
      <c r="B2513" s="1"/>
    </row>
    <row r="2514" spans="2:2" hidden="1" x14ac:dyDescent="0.3">
      <c r="B2514" s="1"/>
    </row>
    <row r="2515" spans="2:2" hidden="1" x14ac:dyDescent="0.3">
      <c r="B2515" s="1"/>
    </row>
    <row r="2516" spans="2:2" hidden="1" x14ac:dyDescent="0.3">
      <c r="B2516" s="1"/>
    </row>
    <row r="2517" spans="2:2" hidden="1" x14ac:dyDescent="0.3">
      <c r="B2517" s="1"/>
    </row>
    <row r="2518" spans="2:2" hidden="1" x14ac:dyDescent="0.3">
      <c r="B2518" s="1"/>
    </row>
    <row r="2519" spans="2:2" hidden="1" x14ac:dyDescent="0.3">
      <c r="B2519" s="1"/>
    </row>
    <row r="2520" spans="2:2" hidden="1" x14ac:dyDescent="0.3">
      <c r="B2520" s="1"/>
    </row>
    <row r="2521" spans="2:2" hidden="1" x14ac:dyDescent="0.3">
      <c r="B2521" s="1"/>
    </row>
    <row r="2522" spans="2:2" hidden="1" x14ac:dyDescent="0.3">
      <c r="B2522" s="1"/>
    </row>
    <row r="2523" spans="2:2" hidden="1" x14ac:dyDescent="0.3">
      <c r="B2523" s="1"/>
    </row>
    <row r="2524" spans="2:2" hidden="1" x14ac:dyDescent="0.3">
      <c r="B2524" s="1"/>
    </row>
    <row r="2525" spans="2:2" hidden="1" x14ac:dyDescent="0.3">
      <c r="B2525" s="1"/>
    </row>
    <row r="2526" spans="2:2" hidden="1" x14ac:dyDescent="0.3">
      <c r="B2526" s="1"/>
    </row>
    <row r="2527" spans="2:2" hidden="1" x14ac:dyDescent="0.3">
      <c r="B2527" s="1"/>
    </row>
    <row r="2528" spans="2:2" hidden="1" x14ac:dyDescent="0.3">
      <c r="B2528" s="1"/>
    </row>
    <row r="2529" spans="2:2" hidden="1" x14ac:dyDescent="0.3">
      <c r="B2529" s="1"/>
    </row>
    <row r="2530" spans="2:2" hidden="1" x14ac:dyDescent="0.3">
      <c r="B2530" s="1"/>
    </row>
    <row r="2531" spans="2:2" hidden="1" x14ac:dyDescent="0.3">
      <c r="B2531" s="1"/>
    </row>
    <row r="2532" spans="2:2" hidden="1" x14ac:dyDescent="0.3">
      <c r="B2532" s="1"/>
    </row>
    <row r="2533" spans="2:2" hidden="1" x14ac:dyDescent="0.3">
      <c r="B2533" s="1"/>
    </row>
    <row r="2534" spans="2:2" hidden="1" x14ac:dyDescent="0.3">
      <c r="B2534" s="1"/>
    </row>
    <row r="2535" spans="2:2" hidden="1" x14ac:dyDescent="0.3">
      <c r="B2535" s="1"/>
    </row>
    <row r="2536" spans="2:2" hidden="1" x14ac:dyDescent="0.3">
      <c r="B2536" s="1"/>
    </row>
    <row r="2537" spans="2:2" hidden="1" x14ac:dyDescent="0.3">
      <c r="B2537" s="1"/>
    </row>
    <row r="2538" spans="2:2" hidden="1" x14ac:dyDescent="0.3">
      <c r="B2538" s="1"/>
    </row>
    <row r="2539" spans="2:2" hidden="1" x14ac:dyDescent="0.3">
      <c r="B2539" s="1"/>
    </row>
    <row r="2540" spans="2:2" hidden="1" x14ac:dyDescent="0.3">
      <c r="B2540" s="1"/>
    </row>
    <row r="2541" spans="2:2" hidden="1" x14ac:dyDescent="0.3">
      <c r="B2541" s="1"/>
    </row>
    <row r="2542" spans="2:2" hidden="1" x14ac:dyDescent="0.3">
      <c r="B2542" s="1"/>
    </row>
    <row r="2543" spans="2:2" hidden="1" x14ac:dyDescent="0.3">
      <c r="B2543" s="1"/>
    </row>
    <row r="2544" spans="2:2" hidden="1" x14ac:dyDescent="0.3">
      <c r="B2544" s="1"/>
    </row>
    <row r="2545" spans="2:2" hidden="1" x14ac:dyDescent="0.3">
      <c r="B2545" s="1"/>
    </row>
    <row r="2546" spans="2:2" hidden="1" x14ac:dyDescent="0.3">
      <c r="B2546" s="1"/>
    </row>
    <row r="2547" spans="2:2" hidden="1" x14ac:dyDescent="0.3">
      <c r="B2547" s="1"/>
    </row>
    <row r="2548" spans="2:2" hidden="1" x14ac:dyDescent="0.3">
      <c r="B2548" s="1"/>
    </row>
    <row r="2549" spans="2:2" hidden="1" x14ac:dyDescent="0.3">
      <c r="B2549" s="1"/>
    </row>
    <row r="2550" spans="2:2" hidden="1" x14ac:dyDescent="0.3">
      <c r="B2550" s="1"/>
    </row>
    <row r="2551" spans="2:2" hidden="1" x14ac:dyDescent="0.3">
      <c r="B2551" s="1"/>
    </row>
    <row r="2552" spans="2:2" hidden="1" x14ac:dyDescent="0.3">
      <c r="B2552" s="1"/>
    </row>
    <row r="2553" spans="2:2" hidden="1" x14ac:dyDescent="0.3">
      <c r="B2553" s="1"/>
    </row>
    <row r="2554" spans="2:2" hidden="1" x14ac:dyDescent="0.3">
      <c r="B2554" s="1"/>
    </row>
    <row r="2555" spans="2:2" hidden="1" x14ac:dyDescent="0.3">
      <c r="B2555" s="1"/>
    </row>
    <row r="2556" spans="2:2" hidden="1" x14ac:dyDescent="0.3">
      <c r="B2556" s="1"/>
    </row>
    <row r="2557" spans="2:2" hidden="1" x14ac:dyDescent="0.3">
      <c r="B2557" s="1"/>
    </row>
    <row r="2558" spans="2:2" hidden="1" x14ac:dyDescent="0.3">
      <c r="B2558" s="1"/>
    </row>
    <row r="2559" spans="2:2" hidden="1" x14ac:dyDescent="0.3">
      <c r="B2559" s="1"/>
    </row>
    <row r="2560" spans="2:2" hidden="1" x14ac:dyDescent="0.3">
      <c r="B2560" s="1"/>
    </row>
    <row r="2561" spans="2:2" hidden="1" x14ac:dyDescent="0.3">
      <c r="B2561" s="1"/>
    </row>
    <row r="2562" spans="2:2" hidden="1" x14ac:dyDescent="0.3">
      <c r="B2562" s="1"/>
    </row>
    <row r="2563" spans="2:2" hidden="1" x14ac:dyDescent="0.3">
      <c r="B2563" s="1"/>
    </row>
    <row r="2564" spans="2:2" hidden="1" x14ac:dyDescent="0.3">
      <c r="B2564" s="1"/>
    </row>
    <row r="2565" spans="2:2" hidden="1" x14ac:dyDescent="0.3">
      <c r="B2565" s="1"/>
    </row>
    <row r="2566" spans="2:2" hidden="1" x14ac:dyDescent="0.3">
      <c r="B2566" s="1"/>
    </row>
    <row r="2567" spans="2:2" hidden="1" x14ac:dyDescent="0.3">
      <c r="B2567" s="1"/>
    </row>
    <row r="2568" spans="2:2" hidden="1" x14ac:dyDescent="0.3">
      <c r="B2568" s="1"/>
    </row>
    <row r="2569" spans="2:2" hidden="1" x14ac:dyDescent="0.3">
      <c r="B2569" s="1"/>
    </row>
    <row r="2570" spans="2:2" hidden="1" x14ac:dyDescent="0.3">
      <c r="B2570" s="1"/>
    </row>
    <row r="2571" spans="2:2" hidden="1" x14ac:dyDescent="0.3">
      <c r="B2571" s="1"/>
    </row>
    <row r="2572" spans="2:2" hidden="1" x14ac:dyDescent="0.3">
      <c r="B2572" s="1"/>
    </row>
    <row r="2573" spans="2:2" hidden="1" x14ac:dyDescent="0.3">
      <c r="B2573" s="1"/>
    </row>
    <row r="2574" spans="2:2" hidden="1" x14ac:dyDescent="0.3">
      <c r="B2574" s="1"/>
    </row>
    <row r="2575" spans="2:2" hidden="1" x14ac:dyDescent="0.3">
      <c r="B2575" s="1"/>
    </row>
    <row r="2576" spans="2:2" hidden="1" x14ac:dyDescent="0.3">
      <c r="B2576" s="1"/>
    </row>
    <row r="2577" spans="2:2" hidden="1" x14ac:dyDescent="0.3">
      <c r="B2577" s="1"/>
    </row>
    <row r="2578" spans="2:2" hidden="1" x14ac:dyDescent="0.3">
      <c r="B2578" s="1"/>
    </row>
    <row r="2579" spans="2:2" hidden="1" x14ac:dyDescent="0.3">
      <c r="B2579" s="1"/>
    </row>
    <row r="2580" spans="2:2" hidden="1" x14ac:dyDescent="0.3">
      <c r="B2580" s="1"/>
    </row>
    <row r="2581" spans="2:2" hidden="1" x14ac:dyDescent="0.3">
      <c r="B2581" s="1"/>
    </row>
    <row r="2582" spans="2:2" hidden="1" x14ac:dyDescent="0.3">
      <c r="B2582" s="1"/>
    </row>
    <row r="2583" spans="2:2" hidden="1" x14ac:dyDescent="0.3">
      <c r="B2583" s="1"/>
    </row>
    <row r="2584" spans="2:2" hidden="1" x14ac:dyDescent="0.3">
      <c r="B2584" s="1"/>
    </row>
    <row r="2585" spans="2:2" hidden="1" x14ac:dyDescent="0.3">
      <c r="B2585" s="1"/>
    </row>
    <row r="2586" spans="2:2" hidden="1" x14ac:dyDescent="0.3">
      <c r="B2586" s="1"/>
    </row>
    <row r="2587" spans="2:2" hidden="1" x14ac:dyDescent="0.3">
      <c r="B2587" s="1"/>
    </row>
    <row r="2588" spans="2:2" hidden="1" x14ac:dyDescent="0.3">
      <c r="B2588" s="1"/>
    </row>
    <row r="2589" spans="2:2" hidden="1" x14ac:dyDescent="0.3">
      <c r="B2589" s="1"/>
    </row>
    <row r="2590" spans="2:2" hidden="1" x14ac:dyDescent="0.3">
      <c r="B2590" s="1"/>
    </row>
    <row r="2591" spans="2:2" hidden="1" x14ac:dyDescent="0.3">
      <c r="B2591" s="1"/>
    </row>
    <row r="2592" spans="2:2" hidden="1" x14ac:dyDescent="0.3">
      <c r="B2592" s="1"/>
    </row>
    <row r="2593" spans="2:2" hidden="1" x14ac:dyDescent="0.3">
      <c r="B2593" s="1"/>
    </row>
    <row r="2594" spans="2:2" hidden="1" x14ac:dyDescent="0.3">
      <c r="B2594" s="1"/>
    </row>
    <row r="2595" spans="2:2" hidden="1" x14ac:dyDescent="0.3">
      <c r="B2595" s="1"/>
    </row>
    <row r="2596" spans="2:2" hidden="1" x14ac:dyDescent="0.3">
      <c r="B2596" s="1"/>
    </row>
    <row r="2597" spans="2:2" hidden="1" x14ac:dyDescent="0.3">
      <c r="B2597" s="1"/>
    </row>
    <row r="2598" spans="2:2" hidden="1" x14ac:dyDescent="0.3">
      <c r="B2598" s="1"/>
    </row>
    <row r="2599" spans="2:2" hidden="1" x14ac:dyDescent="0.3">
      <c r="B2599" s="1"/>
    </row>
    <row r="2600" spans="2:2" hidden="1" x14ac:dyDescent="0.3">
      <c r="B2600" s="1"/>
    </row>
    <row r="2601" spans="2:2" hidden="1" x14ac:dyDescent="0.3">
      <c r="B2601" s="1"/>
    </row>
    <row r="2602" spans="2:2" hidden="1" x14ac:dyDescent="0.3">
      <c r="B2602" s="1"/>
    </row>
    <row r="2603" spans="2:2" hidden="1" x14ac:dyDescent="0.3">
      <c r="B2603" s="1"/>
    </row>
    <row r="2604" spans="2:2" hidden="1" x14ac:dyDescent="0.3">
      <c r="B2604" s="1"/>
    </row>
    <row r="2605" spans="2:2" hidden="1" x14ac:dyDescent="0.3">
      <c r="B2605" s="1"/>
    </row>
    <row r="2606" spans="2:2" hidden="1" x14ac:dyDescent="0.3">
      <c r="B2606" s="1"/>
    </row>
    <row r="2607" spans="2:2" hidden="1" x14ac:dyDescent="0.3">
      <c r="B2607" s="1"/>
    </row>
    <row r="2608" spans="2:2" hidden="1" x14ac:dyDescent="0.3">
      <c r="B2608" s="1"/>
    </row>
    <row r="2609" spans="2:2" hidden="1" x14ac:dyDescent="0.3">
      <c r="B2609" s="1"/>
    </row>
    <row r="2610" spans="2:2" hidden="1" x14ac:dyDescent="0.3">
      <c r="B2610" s="1"/>
    </row>
    <row r="2611" spans="2:2" hidden="1" x14ac:dyDescent="0.3">
      <c r="B2611" s="1"/>
    </row>
    <row r="2612" spans="2:2" hidden="1" x14ac:dyDescent="0.3">
      <c r="B2612" s="1"/>
    </row>
    <row r="2613" spans="2:2" hidden="1" x14ac:dyDescent="0.3">
      <c r="B2613" s="1"/>
    </row>
    <row r="2614" spans="2:2" hidden="1" x14ac:dyDescent="0.3">
      <c r="B2614" s="1"/>
    </row>
    <row r="2615" spans="2:2" hidden="1" x14ac:dyDescent="0.3">
      <c r="B2615" s="1"/>
    </row>
    <row r="2616" spans="2:2" hidden="1" x14ac:dyDescent="0.3">
      <c r="B2616" s="1"/>
    </row>
    <row r="2617" spans="2:2" hidden="1" x14ac:dyDescent="0.3">
      <c r="B2617" s="1"/>
    </row>
    <row r="2618" spans="2:2" hidden="1" x14ac:dyDescent="0.3">
      <c r="B2618" s="1"/>
    </row>
    <row r="2619" spans="2:2" hidden="1" x14ac:dyDescent="0.3">
      <c r="B2619" s="1"/>
    </row>
    <row r="2620" spans="2:2" hidden="1" x14ac:dyDescent="0.3">
      <c r="B2620" s="1"/>
    </row>
    <row r="2621" spans="2:2" hidden="1" x14ac:dyDescent="0.3">
      <c r="B2621" s="1"/>
    </row>
    <row r="2622" spans="2:2" hidden="1" x14ac:dyDescent="0.3">
      <c r="B2622" s="1"/>
    </row>
    <row r="2623" spans="2:2" hidden="1" x14ac:dyDescent="0.3">
      <c r="B2623" s="1"/>
    </row>
    <row r="2624" spans="2:2" hidden="1" x14ac:dyDescent="0.3">
      <c r="B2624" s="1"/>
    </row>
    <row r="2625" spans="2:2" hidden="1" x14ac:dyDescent="0.3">
      <c r="B2625" s="1"/>
    </row>
    <row r="2626" spans="2:2" hidden="1" x14ac:dyDescent="0.3">
      <c r="B2626" s="1"/>
    </row>
    <row r="2627" spans="2:2" hidden="1" x14ac:dyDescent="0.3">
      <c r="B2627" s="1"/>
    </row>
    <row r="2628" spans="2:2" hidden="1" x14ac:dyDescent="0.3">
      <c r="B2628" s="1"/>
    </row>
    <row r="2629" spans="2:2" hidden="1" x14ac:dyDescent="0.3">
      <c r="B2629" s="1"/>
    </row>
    <row r="2630" spans="2:2" hidden="1" x14ac:dyDescent="0.3">
      <c r="B2630" s="1"/>
    </row>
    <row r="2631" spans="2:2" hidden="1" x14ac:dyDescent="0.3">
      <c r="B2631" s="1"/>
    </row>
    <row r="2632" spans="2:2" hidden="1" x14ac:dyDescent="0.3">
      <c r="B2632" s="1"/>
    </row>
    <row r="2633" spans="2:2" hidden="1" x14ac:dyDescent="0.3">
      <c r="B2633" s="1"/>
    </row>
    <row r="2634" spans="2:2" hidden="1" x14ac:dyDescent="0.3">
      <c r="B2634" s="1"/>
    </row>
    <row r="2635" spans="2:2" hidden="1" x14ac:dyDescent="0.3">
      <c r="B2635" s="1"/>
    </row>
    <row r="2636" spans="2:2" hidden="1" x14ac:dyDescent="0.3">
      <c r="B2636" s="1"/>
    </row>
    <row r="2637" spans="2:2" hidden="1" x14ac:dyDescent="0.3">
      <c r="B2637" s="1"/>
    </row>
    <row r="2638" spans="2:2" hidden="1" x14ac:dyDescent="0.3">
      <c r="B2638" s="1"/>
    </row>
    <row r="2639" spans="2:2" hidden="1" x14ac:dyDescent="0.3">
      <c r="B2639" s="1"/>
    </row>
    <row r="2640" spans="2:2" hidden="1" x14ac:dyDescent="0.3">
      <c r="B2640" s="1"/>
    </row>
    <row r="2641" spans="2:2" hidden="1" x14ac:dyDescent="0.3">
      <c r="B2641" s="1"/>
    </row>
    <row r="2642" spans="2:2" hidden="1" x14ac:dyDescent="0.3">
      <c r="B2642" s="1"/>
    </row>
    <row r="2643" spans="2:2" hidden="1" x14ac:dyDescent="0.3">
      <c r="B2643" s="1"/>
    </row>
    <row r="2644" spans="2:2" hidden="1" x14ac:dyDescent="0.3">
      <c r="B2644" s="1"/>
    </row>
    <row r="2645" spans="2:2" hidden="1" x14ac:dyDescent="0.3">
      <c r="B2645" s="1"/>
    </row>
    <row r="2646" spans="2:2" hidden="1" x14ac:dyDescent="0.3">
      <c r="B2646" s="1"/>
    </row>
    <row r="2647" spans="2:2" hidden="1" x14ac:dyDescent="0.3">
      <c r="B2647" s="1"/>
    </row>
    <row r="2648" spans="2:2" hidden="1" x14ac:dyDescent="0.3">
      <c r="B2648" s="1"/>
    </row>
    <row r="2649" spans="2:2" hidden="1" x14ac:dyDescent="0.3">
      <c r="B2649" s="1"/>
    </row>
    <row r="2650" spans="2:2" hidden="1" x14ac:dyDescent="0.3">
      <c r="B2650" s="1"/>
    </row>
    <row r="2651" spans="2:2" hidden="1" x14ac:dyDescent="0.3">
      <c r="B2651" s="1"/>
    </row>
    <row r="2652" spans="2:2" hidden="1" x14ac:dyDescent="0.3">
      <c r="B2652" s="1"/>
    </row>
    <row r="2653" spans="2:2" hidden="1" x14ac:dyDescent="0.3">
      <c r="B2653" s="1"/>
    </row>
    <row r="2654" spans="2:2" hidden="1" x14ac:dyDescent="0.3">
      <c r="B2654" s="1"/>
    </row>
    <row r="2655" spans="2:2" hidden="1" x14ac:dyDescent="0.3">
      <c r="B2655" s="1"/>
    </row>
    <row r="2656" spans="2:2" hidden="1" x14ac:dyDescent="0.3">
      <c r="B2656" s="1"/>
    </row>
    <row r="2657" spans="2:2" hidden="1" x14ac:dyDescent="0.3">
      <c r="B2657" s="1"/>
    </row>
    <row r="2658" spans="2:2" hidden="1" x14ac:dyDescent="0.3">
      <c r="B2658" s="1"/>
    </row>
    <row r="2659" spans="2:2" hidden="1" x14ac:dyDescent="0.3">
      <c r="B2659" s="1"/>
    </row>
    <row r="2660" spans="2:2" hidden="1" x14ac:dyDescent="0.3">
      <c r="B2660" s="1"/>
    </row>
    <row r="2661" spans="2:2" hidden="1" x14ac:dyDescent="0.3">
      <c r="B2661" s="1"/>
    </row>
    <row r="2662" spans="2:2" hidden="1" x14ac:dyDescent="0.3">
      <c r="B2662" s="1"/>
    </row>
    <row r="2663" spans="2:2" hidden="1" x14ac:dyDescent="0.3">
      <c r="B2663" s="1"/>
    </row>
    <row r="2664" spans="2:2" hidden="1" x14ac:dyDescent="0.3">
      <c r="B2664" s="1"/>
    </row>
    <row r="2665" spans="2:2" hidden="1" x14ac:dyDescent="0.3">
      <c r="B2665" s="1"/>
    </row>
    <row r="2666" spans="2:2" hidden="1" x14ac:dyDescent="0.3">
      <c r="B2666" s="1"/>
    </row>
    <row r="2667" spans="2:2" hidden="1" x14ac:dyDescent="0.3">
      <c r="B2667" s="1"/>
    </row>
    <row r="2668" spans="2:2" hidden="1" x14ac:dyDescent="0.3">
      <c r="B2668" s="1"/>
    </row>
    <row r="2669" spans="2:2" hidden="1" x14ac:dyDescent="0.3">
      <c r="B2669" s="1"/>
    </row>
    <row r="2670" spans="2:2" hidden="1" x14ac:dyDescent="0.3">
      <c r="B2670" s="1"/>
    </row>
    <row r="2671" spans="2:2" hidden="1" x14ac:dyDescent="0.3">
      <c r="B2671" s="1"/>
    </row>
    <row r="2672" spans="2:2" hidden="1" x14ac:dyDescent="0.3">
      <c r="B2672" s="1"/>
    </row>
    <row r="2673" spans="2:2" hidden="1" x14ac:dyDescent="0.3">
      <c r="B2673" s="1"/>
    </row>
    <row r="2674" spans="2:2" hidden="1" x14ac:dyDescent="0.3">
      <c r="B2674" s="1"/>
    </row>
    <row r="2675" spans="2:2" hidden="1" x14ac:dyDescent="0.3">
      <c r="B2675" s="1"/>
    </row>
    <row r="2676" spans="2:2" hidden="1" x14ac:dyDescent="0.3">
      <c r="B2676" s="1"/>
    </row>
    <row r="2677" spans="2:2" hidden="1" x14ac:dyDescent="0.3">
      <c r="B2677" s="1"/>
    </row>
    <row r="2678" spans="2:2" hidden="1" x14ac:dyDescent="0.3">
      <c r="B2678" s="1"/>
    </row>
    <row r="2679" spans="2:2" hidden="1" x14ac:dyDescent="0.3">
      <c r="B2679" s="1"/>
    </row>
    <row r="2680" spans="2:2" hidden="1" x14ac:dyDescent="0.3">
      <c r="B2680" s="1"/>
    </row>
    <row r="2681" spans="2:2" hidden="1" x14ac:dyDescent="0.3">
      <c r="B2681" s="1"/>
    </row>
    <row r="2682" spans="2:2" hidden="1" x14ac:dyDescent="0.3">
      <c r="B2682" s="1"/>
    </row>
    <row r="2683" spans="2:2" hidden="1" x14ac:dyDescent="0.3">
      <c r="B2683" s="1"/>
    </row>
    <row r="2684" spans="2:2" hidden="1" x14ac:dyDescent="0.3">
      <c r="B2684" s="1"/>
    </row>
    <row r="2685" spans="2:2" hidden="1" x14ac:dyDescent="0.3">
      <c r="B2685" s="1"/>
    </row>
    <row r="2686" spans="2:2" hidden="1" x14ac:dyDescent="0.3">
      <c r="B2686" s="1"/>
    </row>
    <row r="2687" spans="2:2" hidden="1" x14ac:dyDescent="0.3">
      <c r="B2687" s="1"/>
    </row>
    <row r="2688" spans="2:2" hidden="1" x14ac:dyDescent="0.3">
      <c r="B2688" s="1"/>
    </row>
    <row r="2689" spans="2:2" hidden="1" x14ac:dyDescent="0.3">
      <c r="B2689" s="1"/>
    </row>
    <row r="2690" spans="2:2" hidden="1" x14ac:dyDescent="0.3">
      <c r="B2690" s="1"/>
    </row>
    <row r="2691" spans="2:2" hidden="1" x14ac:dyDescent="0.3">
      <c r="B2691" s="1"/>
    </row>
    <row r="2692" spans="2:2" hidden="1" x14ac:dyDescent="0.3">
      <c r="B2692" s="1"/>
    </row>
    <row r="2693" spans="2:2" hidden="1" x14ac:dyDescent="0.3">
      <c r="B2693" s="1"/>
    </row>
    <row r="2694" spans="2:2" hidden="1" x14ac:dyDescent="0.3">
      <c r="B2694" s="1"/>
    </row>
    <row r="2695" spans="2:2" hidden="1" x14ac:dyDescent="0.3">
      <c r="B2695" s="1"/>
    </row>
    <row r="2696" spans="2:2" hidden="1" x14ac:dyDescent="0.3">
      <c r="B2696" s="1"/>
    </row>
    <row r="2697" spans="2:2" hidden="1" x14ac:dyDescent="0.3">
      <c r="B2697" s="1"/>
    </row>
    <row r="2698" spans="2:2" hidden="1" x14ac:dyDescent="0.3">
      <c r="B2698" s="1"/>
    </row>
    <row r="2699" spans="2:2" hidden="1" x14ac:dyDescent="0.3">
      <c r="B2699" s="1"/>
    </row>
    <row r="2700" spans="2:2" hidden="1" x14ac:dyDescent="0.3">
      <c r="B2700" s="1"/>
    </row>
    <row r="2701" spans="2:2" hidden="1" x14ac:dyDescent="0.3">
      <c r="B2701" s="1"/>
    </row>
    <row r="2702" spans="2:2" hidden="1" x14ac:dyDescent="0.3">
      <c r="B2702" s="1"/>
    </row>
    <row r="2703" spans="2:2" hidden="1" x14ac:dyDescent="0.3">
      <c r="B2703" s="1"/>
    </row>
    <row r="2704" spans="2:2" hidden="1" x14ac:dyDescent="0.3">
      <c r="B2704" s="1"/>
    </row>
    <row r="2705" spans="2:2" hidden="1" x14ac:dyDescent="0.3">
      <c r="B2705" s="1"/>
    </row>
    <row r="2706" spans="2:2" hidden="1" x14ac:dyDescent="0.3">
      <c r="B2706" s="1"/>
    </row>
    <row r="2707" spans="2:2" hidden="1" x14ac:dyDescent="0.3">
      <c r="B2707" s="1"/>
    </row>
    <row r="2708" spans="2:2" hidden="1" x14ac:dyDescent="0.3">
      <c r="B2708" s="1"/>
    </row>
    <row r="2709" spans="2:2" hidden="1" x14ac:dyDescent="0.3">
      <c r="B2709" s="1"/>
    </row>
    <row r="2710" spans="2:2" hidden="1" x14ac:dyDescent="0.3">
      <c r="B2710" s="1"/>
    </row>
    <row r="2711" spans="2:2" hidden="1" x14ac:dyDescent="0.3">
      <c r="B2711" s="1"/>
    </row>
    <row r="2712" spans="2:2" hidden="1" x14ac:dyDescent="0.3">
      <c r="B2712" s="1"/>
    </row>
    <row r="2713" spans="2:2" hidden="1" x14ac:dyDescent="0.3">
      <c r="B2713" s="1"/>
    </row>
    <row r="2714" spans="2:2" hidden="1" x14ac:dyDescent="0.3">
      <c r="B2714" s="1"/>
    </row>
    <row r="2715" spans="2:2" hidden="1" x14ac:dyDescent="0.3">
      <c r="B2715" s="1"/>
    </row>
    <row r="2716" spans="2:2" hidden="1" x14ac:dyDescent="0.3">
      <c r="B2716" s="1"/>
    </row>
    <row r="2717" spans="2:2" hidden="1" x14ac:dyDescent="0.3">
      <c r="B2717" s="1"/>
    </row>
    <row r="2718" spans="2:2" hidden="1" x14ac:dyDescent="0.3">
      <c r="B2718" s="1"/>
    </row>
    <row r="2719" spans="2:2" hidden="1" x14ac:dyDescent="0.3">
      <c r="B2719" s="1"/>
    </row>
    <row r="2720" spans="2:2" hidden="1" x14ac:dyDescent="0.3">
      <c r="B2720" s="1"/>
    </row>
    <row r="2721" spans="2:2" hidden="1" x14ac:dyDescent="0.3">
      <c r="B2721" s="1"/>
    </row>
    <row r="2722" spans="2:2" hidden="1" x14ac:dyDescent="0.3">
      <c r="B2722" s="1"/>
    </row>
    <row r="2723" spans="2:2" hidden="1" x14ac:dyDescent="0.3">
      <c r="B2723" s="1"/>
    </row>
    <row r="2724" spans="2:2" hidden="1" x14ac:dyDescent="0.3">
      <c r="B2724" s="1"/>
    </row>
    <row r="2725" spans="2:2" hidden="1" x14ac:dyDescent="0.3">
      <c r="B2725" s="1"/>
    </row>
    <row r="2726" spans="2:2" hidden="1" x14ac:dyDescent="0.3">
      <c r="B2726" s="1"/>
    </row>
    <row r="2727" spans="2:2" hidden="1" x14ac:dyDescent="0.3">
      <c r="B2727" s="1"/>
    </row>
    <row r="2728" spans="2:2" hidden="1" x14ac:dyDescent="0.3">
      <c r="B2728" s="1"/>
    </row>
    <row r="2729" spans="2:2" hidden="1" x14ac:dyDescent="0.3">
      <c r="B2729" s="1"/>
    </row>
    <row r="2730" spans="2:2" hidden="1" x14ac:dyDescent="0.3">
      <c r="B2730" s="1"/>
    </row>
    <row r="2731" spans="2:2" hidden="1" x14ac:dyDescent="0.3">
      <c r="B2731" s="1"/>
    </row>
    <row r="2732" spans="2:2" hidden="1" x14ac:dyDescent="0.3">
      <c r="B2732" s="1"/>
    </row>
    <row r="2733" spans="2:2" hidden="1" x14ac:dyDescent="0.3">
      <c r="B2733" s="1"/>
    </row>
    <row r="2734" spans="2:2" hidden="1" x14ac:dyDescent="0.3">
      <c r="B2734" s="1"/>
    </row>
    <row r="2735" spans="2:2" hidden="1" x14ac:dyDescent="0.3">
      <c r="B2735" s="1"/>
    </row>
    <row r="2736" spans="2:2" hidden="1" x14ac:dyDescent="0.3">
      <c r="B2736" s="1"/>
    </row>
    <row r="2737" spans="2:2" hidden="1" x14ac:dyDescent="0.3">
      <c r="B2737" s="1"/>
    </row>
    <row r="2738" spans="2:2" hidden="1" x14ac:dyDescent="0.3">
      <c r="B2738" s="1"/>
    </row>
    <row r="2739" spans="2:2" hidden="1" x14ac:dyDescent="0.3">
      <c r="B2739" s="1"/>
    </row>
    <row r="2740" spans="2:2" hidden="1" x14ac:dyDescent="0.3">
      <c r="B2740" s="1"/>
    </row>
    <row r="2741" spans="2:2" hidden="1" x14ac:dyDescent="0.3">
      <c r="B2741" s="1"/>
    </row>
    <row r="2742" spans="2:2" hidden="1" x14ac:dyDescent="0.3">
      <c r="B2742" s="1"/>
    </row>
    <row r="2743" spans="2:2" hidden="1" x14ac:dyDescent="0.3">
      <c r="B2743" s="1"/>
    </row>
    <row r="2744" spans="2:2" hidden="1" x14ac:dyDescent="0.3">
      <c r="B2744" s="1"/>
    </row>
    <row r="2745" spans="2:2" hidden="1" x14ac:dyDescent="0.3">
      <c r="B2745" s="1"/>
    </row>
    <row r="2746" spans="2:2" hidden="1" x14ac:dyDescent="0.3">
      <c r="B2746" s="1"/>
    </row>
    <row r="2747" spans="2:2" hidden="1" x14ac:dyDescent="0.3">
      <c r="B2747" s="1"/>
    </row>
    <row r="2748" spans="2:2" hidden="1" x14ac:dyDescent="0.3">
      <c r="B2748" s="1"/>
    </row>
    <row r="2749" spans="2:2" hidden="1" x14ac:dyDescent="0.3">
      <c r="B2749" s="1"/>
    </row>
    <row r="2750" spans="2:2" hidden="1" x14ac:dyDescent="0.3">
      <c r="B2750" s="1"/>
    </row>
    <row r="2751" spans="2:2" hidden="1" x14ac:dyDescent="0.3">
      <c r="B2751" s="1"/>
    </row>
    <row r="2752" spans="2:2" hidden="1" x14ac:dyDescent="0.3">
      <c r="B2752" s="1"/>
    </row>
    <row r="2753" spans="2:2" hidden="1" x14ac:dyDescent="0.3">
      <c r="B2753" s="1"/>
    </row>
    <row r="2754" spans="2:2" hidden="1" x14ac:dyDescent="0.3">
      <c r="B2754" s="1"/>
    </row>
    <row r="2755" spans="2:2" hidden="1" x14ac:dyDescent="0.3">
      <c r="B2755" s="1"/>
    </row>
    <row r="2756" spans="2:2" hidden="1" x14ac:dyDescent="0.3">
      <c r="B2756" s="1"/>
    </row>
    <row r="2757" spans="2:2" hidden="1" x14ac:dyDescent="0.3">
      <c r="B2757" s="1"/>
    </row>
    <row r="2758" spans="2:2" hidden="1" x14ac:dyDescent="0.3">
      <c r="B2758" s="1"/>
    </row>
    <row r="2759" spans="2:2" hidden="1" x14ac:dyDescent="0.3">
      <c r="B2759" s="1"/>
    </row>
    <row r="2760" spans="2:2" hidden="1" x14ac:dyDescent="0.3">
      <c r="B2760" s="1"/>
    </row>
    <row r="2761" spans="2:2" hidden="1" x14ac:dyDescent="0.3">
      <c r="B2761" s="1"/>
    </row>
    <row r="2762" spans="2:2" hidden="1" x14ac:dyDescent="0.3">
      <c r="B2762" s="1"/>
    </row>
    <row r="2763" spans="2:2" hidden="1" x14ac:dyDescent="0.3">
      <c r="B2763" s="1"/>
    </row>
    <row r="2764" spans="2:2" hidden="1" x14ac:dyDescent="0.3">
      <c r="B2764" s="1"/>
    </row>
    <row r="2765" spans="2:2" hidden="1" x14ac:dyDescent="0.3">
      <c r="B2765" s="1"/>
    </row>
    <row r="2766" spans="2:2" hidden="1" x14ac:dyDescent="0.3">
      <c r="B2766" s="1"/>
    </row>
    <row r="2767" spans="2:2" hidden="1" x14ac:dyDescent="0.3">
      <c r="B2767" s="1"/>
    </row>
    <row r="2768" spans="2:2" hidden="1" x14ac:dyDescent="0.3">
      <c r="B2768" s="1"/>
    </row>
    <row r="2769" spans="2:2" hidden="1" x14ac:dyDescent="0.3">
      <c r="B2769" s="1"/>
    </row>
    <row r="2770" spans="2:2" hidden="1" x14ac:dyDescent="0.3">
      <c r="B2770" s="1"/>
    </row>
    <row r="2771" spans="2:2" hidden="1" x14ac:dyDescent="0.3">
      <c r="B2771" s="1"/>
    </row>
    <row r="2772" spans="2:2" hidden="1" x14ac:dyDescent="0.3">
      <c r="B2772" s="1"/>
    </row>
    <row r="2773" spans="2:2" hidden="1" x14ac:dyDescent="0.3">
      <c r="B2773" s="1"/>
    </row>
    <row r="2774" spans="2:2" hidden="1" x14ac:dyDescent="0.3">
      <c r="B2774" s="1"/>
    </row>
    <row r="2775" spans="2:2" hidden="1" x14ac:dyDescent="0.3">
      <c r="B2775" s="1"/>
    </row>
    <row r="2776" spans="2:2" hidden="1" x14ac:dyDescent="0.3">
      <c r="B2776" s="1"/>
    </row>
    <row r="2777" spans="2:2" hidden="1" x14ac:dyDescent="0.3">
      <c r="B2777" s="1"/>
    </row>
    <row r="2778" spans="2:2" hidden="1" x14ac:dyDescent="0.3">
      <c r="B2778" s="1"/>
    </row>
    <row r="2779" spans="2:2" hidden="1" x14ac:dyDescent="0.3">
      <c r="B2779" s="1"/>
    </row>
    <row r="2780" spans="2:2" hidden="1" x14ac:dyDescent="0.3">
      <c r="B2780" s="1"/>
    </row>
    <row r="2781" spans="2:2" hidden="1" x14ac:dyDescent="0.3">
      <c r="B2781" s="1"/>
    </row>
    <row r="2782" spans="2:2" hidden="1" x14ac:dyDescent="0.3">
      <c r="B2782" s="1"/>
    </row>
    <row r="2783" spans="2:2" hidden="1" x14ac:dyDescent="0.3">
      <c r="B2783" s="1"/>
    </row>
    <row r="2784" spans="2:2" hidden="1" x14ac:dyDescent="0.3">
      <c r="B2784" s="1"/>
    </row>
    <row r="2785" spans="2:2" hidden="1" x14ac:dyDescent="0.3">
      <c r="B2785" s="1"/>
    </row>
    <row r="2786" spans="2:2" hidden="1" x14ac:dyDescent="0.3">
      <c r="B2786" s="1"/>
    </row>
    <row r="2787" spans="2:2" hidden="1" x14ac:dyDescent="0.3">
      <c r="B2787" s="1"/>
    </row>
    <row r="2788" spans="2:2" hidden="1" x14ac:dyDescent="0.3">
      <c r="B2788" s="1"/>
    </row>
    <row r="2789" spans="2:2" hidden="1" x14ac:dyDescent="0.3">
      <c r="B2789" s="1"/>
    </row>
    <row r="2790" spans="2:2" hidden="1" x14ac:dyDescent="0.3">
      <c r="B2790" s="1"/>
    </row>
    <row r="2791" spans="2:2" hidden="1" x14ac:dyDescent="0.3">
      <c r="B2791" s="1"/>
    </row>
    <row r="2792" spans="2:2" hidden="1" x14ac:dyDescent="0.3">
      <c r="B2792" s="1"/>
    </row>
    <row r="2793" spans="2:2" hidden="1" x14ac:dyDescent="0.3">
      <c r="B2793" s="1"/>
    </row>
    <row r="2794" spans="2:2" hidden="1" x14ac:dyDescent="0.3">
      <c r="B2794" s="1"/>
    </row>
    <row r="2795" spans="2:2" hidden="1" x14ac:dyDescent="0.3">
      <c r="B2795" s="1"/>
    </row>
    <row r="2796" spans="2:2" hidden="1" x14ac:dyDescent="0.3">
      <c r="B2796" s="1"/>
    </row>
    <row r="2797" spans="2:2" hidden="1" x14ac:dyDescent="0.3">
      <c r="B2797" s="1"/>
    </row>
    <row r="2798" spans="2:2" hidden="1" x14ac:dyDescent="0.3">
      <c r="B2798" s="1"/>
    </row>
    <row r="2799" spans="2:2" hidden="1" x14ac:dyDescent="0.3">
      <c r="B2799" s="1"/>
    </row>
    <row r="2800" spans="2:2" hidden="1" x14ac:dyDescent="0.3">
      <c r="B2800" s="1"/>
    </row>
    <row r="2801" spans="2:2" hidden="1" x14ac:dyDescent="0.3">
      <c r="B2801" s="1"/>
    </row>
    <row r="2802" spans="2:2" hidden="1" x14ac:dyDescent="0.3">
      <c r="B2802" s="1"/>
    </row>
    <row r="2803" spans="2:2" hidden="1" x14ac:dyDescent="0.3">
      <c r="B2803" s="1"/>
    </row>
    <row r="2804" spans="2:2" hidden="1" x14ac:dyDescent="0.3">
      <c r="B2804" s="1"/>
    </row>
    <row r="2805" spans="2:2" hidden="1" x14ac:dyDescent="0.3">
      <c r="B2805" s="1"/>
    </row>
    <row r="2806" spans="2:2" hidden="1" x14ac:dyDescent="0.3">
      <c r="B2806" s="1"/>
    </row>
    <row r="2807" spans="2:2" hidden="1" x14ac:dyDescent="0.3">
      <c r="B2807" s="1"/>
    </row>
    <row r="2808" spans="2:2" hidden="1" x14ac:dyDescent="0.3">
      <c r="B2808" s="1"/>
    </row>
    <row r="2809" spans="2:2" hidden="1" x14ac:dyDescent="0.3">
      <c r="B2809" s="1"/>
    </row>
    <row r="2810" spans="2:2" hidden="1" x14ac:dyDescent="0.3">
      <c r="B2810" s="1"/>
    </row>
    <row r="2811" spans="2:2" hidden="1" x14ac:dyDescent="0.3">
      <c r="B2811" s="1"/>
    </row>
    <row r="2812" spans="2:2" hidden="1" x14ac:dyDescent="0.3">
      <c r="B2812" s="1"/>
    </row>
    <row r="2813" spans="2:2" hidden="1" x14ac:dyDescent="0.3">
      <c r="B2813" s="1"/>
    </row>
    <row r="2814" spans="2:2" hidden="1" x14ac:dyDescent="0.3">
      <c r="B2814" s="1"/>
    </row>
    <row r="2815" spans="2:2" hidden="1" x14ac:dyDescent="0.3">
      <c r="B2815" s="1"/>
    </row>
    <row r="2816" spans="2:2" hidden="1" x14ac:dyDescent="0.3">
      <c r="B2816" s="1"/>
    </row>
    <row r="2817" spans="2:2" hidden="1" x14ac:dyDescent="0.3">
      <c r="B2817" s="1"/>
    </row>
    <row r="2818" spans="2:2" hidden="1" x14ac:dyDescent="0.3">
      <c r="B2818" s="1"/>
    </row>
    <row r="2819" spans="2:2" hidden="1" x14ac:dyDescent="0.3">
      <c r="B2819" s="1"/>
    </row>
    <row r="2820" spans="2:2" hidden="1" x14ac:dyDescent="0.3">
      <c r="B2820" s="1"/>
    </row>
    <row r="2821" spans="2:2" hidden="1" x14ac:dyDescent="0.3">
      <c r="B2821" s="1"/>
    </row>
    <row r="2822" spans="2:2" hidden="1" x14ac:dyDescent="0.3">
      <c r="B2822" s="1"/>
    </row>
    <row r="2823" spans="2:2" hidden="1" x14ac:dyDescent="0.3">
      <c r="B2823" s="1"/>
    </row>
    <row r="2824" spans="2:2" hidden="1" x14ac:dyDescent="0.3">
      <c r="B2824" s="1"/>
    </row>
    <row r="2825" spans="2:2" hidden="1" x14ac:dyDescent="0.3">
      <c r="B2825" s="1"/>
    </row>
    <row r="2826" spans="2:2" hidden="1" x14ac:dyDescent="0.3">
      <c r="B2826" s="1"/>
    </row>
    <row r="2827" spans="2:2" hidden="1" x14ac:dyDescent="0.3">
      <c r="B2827" s="1"/>
    </row>
    <row r="2828" spans="2:2" hidden="1" x14ac:dyDescent="0.3">
      <c r="B2828" s="1"/>
    </row>
    <row r="2829" spans="2:2" hidden="1" x14ac:dyDescent="0.3">
      <c r="B2829" s="1"/>
    </row>
    <row r="2830" spans="2:2" hidden="1" x14ac:dyDescent="0.3">
      <c r="B2830" s="1"/>
    </row>
    <row r="2831" spans="2:2" hidden="1" x14ac:dyDescent="0.3">
      <c r="B2831" s="1"/>
    </row>
    <row r="2832" spans="2:2" hidden="1" x14ac:dyDescent="0.3">
      <c r="B2832" s="1"/>
    </row>
    <row r="2833" spans="2:2" hidden="1" x14ac:dyDescent="0.3">
      <c r="B2833" s="1"/>
    </row>
    <row r="2834" spans="2:2" hidden="1" x14ac:dyDescent="0.3">
      <c r="B2834" s="1"/>
    </row>
    <row r="2835" spans="2:2" hidden="1" x14ac:dyDescent="0.3">
      <c r="B2835" s="1"/>
    </row>
    <row r="2836" spans="2:2" hidden="1" x14ac:dyDescent="0.3">
      <c r="B2836" s="1"/>
    </row>
    <row r="2837" spans="2:2" hidden="1" x14ac:dyDescent="0.3">
      <c r="B2837" s="1"/>
    </row>
    <row r="2838" spans="2:2" hidden="1" x14ac:dyDescent="0.3">
      <c r="B2838" s="1"/>
    </row>
    <row r="2839" spans="2:2" hidden="1" x14ac:dyDescent="0.3">
      <c r="B2839" s="1"/>
    </row>
    <row r="2840" spans="2:2" hidden="1" x14ac:dyDescent="0.3">
      <c r="B2840" s="1"/>
    </row>
    <row r="2841" spans="2:2" hidden="1" x14ac:dyDescent="0.3">
      <c r="B2841" s="1"/>
    </row>
    <row r="2842" spans="2:2" hidden="1" x14ac:dyDescent="0.3">
      <c r="B2842" s="1"/>
    </row>
    <row r="2843" spans="2:2" hidden="1" x14ac:dyDescent="0.3">
      <c r="B2843" s="1"/>
    </row>
    <row r="2844" spans="2:2" hidden="1" x14ac:dyDescent="0.3">
      <c r="B2844" s="1"/>
    </row>
    <row r="2845" spans="2:2" hidden="1" x14ac:dyDescent="0.3">
      <c r="B2845" s="1"/>
    </row>
    <row r="2846" spans="2:2" hidden="1" x14ac:dyDescent="0.3">
      <c r="B2846" s="1"/>
    </row>
    <row r="2847" spans="2:2" hidden="1" x14ac:dyDescent="0.3">
      <c r="B2847" s="1"/>
    </row>
    <row r="2848" spans="2:2" hidden="1" x14ac:dyDescent="0.3">
      <c r="B2848" s="1"/>
    </row>
    <row r="2849" spans="2:2" hidden="1" x14ac:dyDescent="0.3">
      <c r="B2849" s="1"/>
    </row>
    <row r="2850" spans="2:2" hidden="1" x14ac:dyDescent="0.3">
      <c r="B2850" s="1"/>
    </row>
    <row r="2851" spans="2:2" hidden="1" x14ac:dyDescent="0.3">
      <c r="B2851" s="1"/>
    </row>
    <row r="2852" spans="2:2" hidden="1" x14ac:dyDescent="0.3">
      <c r="B2852" s="1"/>
    </row>
    <row r="2853" spans="2:2" hidden="1" x14ac:dyDescent="0.3">
      <c r="B2853" s="1"/>
    </row>
    <row r="2854" spans="2:2" hidden="1" x14ac:dyDescent="0.3">
      <c r="B2854" s="1"/>
    </row>
    <row r="2855" spans="2:2" hidden="1" x14ac:dyDescent="0.3">
      <c r="B2855" s="1"/>
    </row>
    <row r="2856" spans="2:2" hidden="1" x14ac:dyDescent="0.3">
      <c r="B2856" s="1"/>
    </row>
    <row r="2857" spans="2:2" hidden="1" x14ac:dyDescent="0.3">
      <c r="B2857" s="1"/>
    </row>
    <row r="2858" spans="2:2" hidden="1" x14ac:dyDescent="0.3">
      <c r="B2858" s="1"/>
    </row>
    <row r="2859" spans="2:2" hidden="1" x14ac:dyDescent="0.3">
      <c r="B2859" s="1"/>
    </row>
    <row r="2860" spans="2:2" hidden="1" x14ac:dyDescent="0.3">
      <c r="B2860" s="1"/>
    </row>
    <row r="2861" spans="2:2" hidden="1" x14ac:dyDescent="0.3">
      <c r="B2861" s="1"/>
    </row>
    <row r="2862" spans="2:2" hidden="1" x14ac:dyDescent="0.3">
      <c r="B2862" s="1"/>
    </row>
    <row r="2863" spans="2:2" hidden="1" x14ac:dyDescent="0.3">
      <c r="B2863" s="1"/>
    </row>
    <row r="2864" spans="2:2" hidden="1" x14ac:dyDescent="0.3">
      <c r="B2864" s="1"/>
    </row>
    <row r="2865" spans="2:2" hidden="1" x14ac:dyDescent="0.3">
      <c r="B2865" s="1"/>
    </row>
    <row r="2866" spans="2:2" hidden="1" x14ac:dyDescent="0.3">
      <c r="B2866" s="1"/>
    </row>
    <row r="2867" spans="2:2" hidden="1" x14ac:dyDescent="0.3">
      <c r="B2867" s="1"/>
    </row>
    <row r="2868" spans="2:2" hidden="1" x14ac:dyDescent="0.3">
      <c r="B2868" s="1"/>
    </row>
    <row r="2869" spans="2:2" hidden="1" x14ac:dyDescent="0.3">
      <c r="B2869" s="1"/>
    </row>
    <row r="2870" spans="2:2" hidden="1" x14ac:dyDescent="0.3">
      <c r="B2870" s="1"/>
    </row>
    <row r="2871" spans="2:2" hidden="1" x14ac:dyDescent="0.3">
      <c r="B2871" s="1"/>
    </row>
    <row r="2872" spans="2:2" hidden="1" x14ac:dyDescent="0.3">
      <c r="B2872" s="1"/>
    </row>
    <row r="2873" spans="2:2" hidden="1" x14ac:dyDescent="0.3">
      <c r="B2873" s="1"/>
    </row>
    <row r="2874" spans="2:2" hidden="1" x14ac:dyDescent="0.3">
      <c r="B2874" s="1"/>
    </row>
    <row r="2875" spans="2:2" hidden="1" x14ac:dyDescent="0.3">
      <c r="B2875" s="1"/>
    </row>
    <row r="2876" spans="2:2" hidden="1" x14ac:dyDescent="0.3">
      <c r="B2876" s="1"/>
    </row>
    <row r="2877" spans="2:2" hidden="1" x14ac:dyDescent="0.3">
      <c r="B2877" s="1"/>
    </row>
    <row r="2878" spans="2:2" hidden="1" x14ac:dyDescent="0.3">
      <c r="B2878" s="1"/>
    </row>
    <row r="2879" spans="2:2" hidden="1" x14ac:dyDescent="0.3">
      <c r="B2879" s="1"/>
    </row>
    <row r="2880" spans="2:2" hidden="1" x14ac:dyDescent="0.3">
      <c r="B2880" s="1"/>
    </row>
    <row r="2881" spans="2:2" hidden="1" x14ac:dyDescent="0.3">
      <c r="B2881" s="1"/>
    </row>
    <row r="2882" spans="2:2" hidden="1" x14ac:dyDescent="0.3">
      <c r="B2882" s="1"/>
    </row>
    <row r="2883" spans="2:2" hidden="1" x14ac:dyDescent="0.3">
      <c r="B2883" s="1"/>
    </row>
    <row r="2884" spans="2:2" hidden="1" x14ac:dyDescent="0.3">
      <c r="B2884" s="1"/>
    </row>
    <row r="2885" spans="2:2" hidden="1" x14ac:dyDescent="0.3">
      <c r="B2885" s="1"/>
    </row>
    <row r="2886" spans="2:2" hidden="1" x14ac:dyDescent="0.3">
      <c r="B2886" s="1"/>
    </row>
    <row r="2887" spans="2:2" hidden="1" x14ac:dyDescent="0.3">
      <c r="B2887" s="1"/>
    </row>
    <row r="2888" spans="2:2" hidden="1" x14ac:dyDescent="0.3">
      <c r="B2888" s="1"/>
    </row>
    <row r="2889" spans="2:2" hidden="1" x14ac:dyDescent="0.3">
      <c r="B2889" s="1"/>
    </row>
    <row r="2890" spans="2:2" hidden="1" x14ac:dyDescent="0.3">
      <c r="B2890" s="1"/>
    </row>
    <row r="2891" spans="2:2" hidden="1" x14ac:dyDescent="0.3">
      <c r="B2891" s="1"/>
    </row>
    <row r="2892" spans="2:2" hidden="1" x14ac:dyDescent="0.3">
      <c r="B2892" s="1"/>
    </row>
    <row r="2893" spans="2:2" hidden="1" x14ac:dyDescent="0.3">
      <c r="B2893" s="1"/>
    </row>
    <row r="2894" spans="2:2" hidden="1" x14ac:dyDescent="0.3">
      <c r="B2894" s="1"/>
    </row>
    <row r="2895" spans="2:2" hidden="1" x14ac:dyDescent="0.3">
      <c r="B2895" s="1"/>
    </row>
    <row r="2896" spans="2:2" hidden="1" x14ac:dyDescent="0.3">
      <c r="B2896" s="1"/>
    </row>
    <row r="2897" spans="2:2" hidden="1" x14ac:dyDescent="0.3">
      <c r="B2897" s="1"/>
    </row>
    <row r="2898" spans="2:2" hidden="1" x14ac:dyDescent="0.3">
      <c r="B2898" s="1"/>
    </row>
    <row r="2899" spans="2:2" hidden="1" x14ac:dyDescent="0.3">
      <c r="B2899" s="1"/>
    </row>
    <row r="2900" spans="2:2" hidden="1" x14ac:dyDescent="0.3">
      <c r="B2900" s="1"/>
    </row>
    <row r="2901" spans="2:2" hidden="1" x14ac:dyDescent="0.3">
      <c r="B2901" s="1"/>
    </row>
    <row r="2902" spans="2:2" hidden="1" x14ac:dyDescent="0.3">
      <c r="B2902" s="1"/>
    </row>
    <row r="2903" spans="2:2" hidden="1" x14ac:dyDescent="0.3">
      <c r="B2903" s="1"/>
    </row>
    <row r="2904" spans="2:2" hidden="1" x14ac:dyDescent="0.3">
      <c r="B2904" s="1"/>
    </row>
    <row r="2905" spans="2:2" hidden="1" x14ac:dyDescent="0.3">
      <c r="B2905" s="1"/>
    </row>
    <row r="2906" spans="2:2" hidden="1" x14ac:dyDescent="0.3">
      <c r="B2906" s="1"/>
    </row>
    <row r="2907" spans="2:2" hidden="1" x14ac:dyDescent="0.3">
      <c r="B2907" s="1"/>
    </row>
    <row r="2908" spans="2:2" hidden="1" x14ac:dyDescent="0.3">
      <c r="B2908" s="1"/>
    </row>
    <row r="2909" spans="2:2" hidden="1" x14ac:dyDescent="0.3">
      <c r="B2909" s="1"/>
    </row>
    <row r="2910" spans="2:2" hidden="1" x14ac:dyDescent="0.3">
      <c r="B2910" s="1"/>
    </row>
    <row r="2911" spans="2:2" hidden="1" x14ac:dyDescent="0.3">
      <c r="B2911" s="1"/>
    </row>
    <row r="2912" spans="2:2" hidden="1" x14ac:dyDescent="0.3">
      <c r="B2912" s="1"/>
    </row>
    <row r="2913" spans="2:2" hidden="1" x14ac:dyDescent="0.3">
      <c r="B2913" s="1"/>
    </row>
    <row r="2914" spans="2:2" hidden="1" x14ac:dyDescent="0.3">
      <c r="B2914" s="1"/>
    </row>
    <row r="2915" spans="2:2" hidden="1" x14ac:dyDescent="0.3">
      <c r="B2915" s="1"/>
    </row>
    <row r="2916" spans="2:2" hidden="1" x14ac:dyDescent="0.3">
      <c r="B2916" s="1"/>
    </row>
    <row r="2917" spans="2:2" hidden="1" x14ac:dyDescent="0.3">
      <c r="B2917" s="1"/>
    </row>
    <row r="2918" spans="2:2" hidden="1" x14ac:dyDescent="0.3">
      <c r="B2918" s="1"/>
    </row>
    <row r="2919" spans="2:2" hidden="1" x14ac:dyDescent="0.3">
      <c r="B2919" s="1"/>
    </row>
    <row r="2920" spans="2:2" hidden="1" x14ac:dyDescent="0.3">
      <c r="B2920" s="1"/>
    </row>
    <row r="2921" spans="2:2" hidden="1" x14ac:dyDescent="0.3">
      <c r="B2921" s="1"/>
    </row>
    <row r="2922" spans="2:2" hidden="1" x14ac:dyDescent="0.3">
      <c r="B2922" s="1"/>
    </row>
    <row r="2923" spans="2:2" hidden="1" x14ac:dyDescent="0.3">
      <c r="B2923" s="1"/>
    </row>
    <row r="2924" spans="2:2" hidden="1" x14ac:dyDescent="0.3">
      <c r="B2924" s="1"/>
    </row>
    <row r="2925" spans="2:2" hidden="1" x14ac:dyDescent="0.3">
      <c r="B2925" s="1"/>
    </row>
    <row r="2926" spans="2:2" hidden="1" x14ac:dyDescent="0.3">
      <c r="B2926" s="1"/>
    </row>
    <row r="2927" spans="2:2" hidden="1" x14ac:dyDescent="0.3">
      <c r="B2927" s="1"/>
    </row>
    <row r="2928" spans="2:2" hidden="1" x14ac:dyDescent="0.3">
      <c r="B2928" s="1"/>
    </row>
    <row r="2929" spans="2:2" hidden="1" x14ac:dyDescent="0.3">
      <c r="B2929" s="1"/>
    </row>
    <row r="2930" spans="2:2" hidden="1" x14ac:dyDescent="0.3">
      <c r="B2930" s="1"/>
    </row>
    <row r="2931" spans="2:2" hidden="1" x14ac:dyDescent="0.3">
      <c r="B2931" s="1"/>
    </row>
    <row r="2932" spans="2:2" hidden="1" x14ac:dyDescent="0.3">
      <c r="B2932" s="1"/>
    </row>
    <row r="2933" spans="2:2" hidden="1" x14ac:dyDescent="0.3">
      <c r="B2933" s="1"/>
    </row>
    <row r="2934" spans="2:2" hidden="1" x14ac:dyDescent="0.3">
      <c r="B2934" s="1"/>
    </row>
    <row r="2935" spans="2:2" hidden="1" x14ac:dyDescent="0.3">
      <c r="B2935" s="1"/>
    </row>
    <row r="2936" spans="2:2" hidden="1" x14ac:dyDescent="0.3">
      <c r="B2936" s="1"/>
    </row>
    <row r="2937" spans="2:2" hidden="1" x14ac:dyDescent="0.3">
      <c r="B2937" s="1"/>
    </row>
    <row r="2938" spans="2:2" hidden="1" x14ac:dyDescent="0.3">
      <c r="B2938" s="1"/>
    </row>
    <row r="2939" spans="2:2" hidden="1" x14ac:dyDescent="0.3">
      <c r="B2939" s="1"/>
    </row>
    <row r="2940" spans="2:2" hidden="1" x14ac:dyDescent="0.3">
      <c r="B2940" s="1"/>
    </row>
    <row r="2941" spans="2:2" hidden="1" x14ac:dyDescent="0.3">
      <c r="B2941" s="1"/>
    </row>
    <row r="2942" spans="2:2" hidden="1" x14ac:dyDescent="0.3">
      <c r="B2942" s="1"/>
    </row>
    <row r="2943" spans="2:2" hidden="1" x14ac:dyDescent="0.3">
      <c r="B2943" s="1"/>
    </row>
    <row r="2944" spans="2:2" hidden="1" x14ac:dyDescent="0.3">
      <c r="B2944" s="1"/>
    </row>
    <row r="2945" spans="2:2" hidden="1" x14ac:dyDescent="0.3">
      <c r="B2945" s="1"/>
    </row>
    <row r="2946" spans="2:2" hidden="1" x14ac:dyDescent="0.3">
      <c r="B2946" s="1"/>
    </row>
    <row r="2947" spans="2:2" hidden="1" x14ac:dyDescent="0.3">
      <c r="B2947" s="1"/>
    </row>
    <row r="2948" spans="2:2" hidden="1" x14ac:dyDescent="0.3">
      <c r="B2948" s="1"/>
    </row>
    <row r="2949" spans="2:2" hidden="1" x14ac:dyDescent="0.3">
      <c r="B2949" s="1"/>
    </row>
    <row r="2950" spans="2:2" hidden="1" x14ac:dyDescent="0.3">
      <c r="B2950" s="1"/>
    </row>
    <row r="2951" spans="2:2" hidden="1" x14ac:dyDescent="0.3">
      <c r="B2951" s="1"/>
    </row>
    <row r="2952" spans="2:2" hidden="1" x14ac:dyDescent="0.3">
      <c r="B2952" s="1"/>
    </row>
    <row r="2953" spans="2:2" hidden="1" x14ac:dyDescent="0.3">
      <c r="B2953" s="1"/>
    </row>
    <row r="2954" spans="2:2" hidden="1" x14ac:dyDescent="0.3">
      <c r="B2954" s="1"/>
    </row>
    <row r="2955" spans="2:2" hidden="1" x14ac:dyDescent="0.3">
      <c r="B2955" s="1"/>
    </row>
    <row r="2956" spans="2:2" hidden="1" x14ac:dyDescent="0.3">
      <c r="B2956" s="1"/>
    </row>
    <row r="2957" spans="2:2" hidden="1" x14ac:dyDescent="0.3">
      <c r="B2957" s="1"/>
    </row>
    <row r="2958" spans="2:2" hidden="1" x14ac:dyDescent="0.3">
      <c r="B2958" s="1"/>
    </row>
    <row r="2959" spans="2:2" hidden="1" x14ac:dyDescent="0.3">
      <c r="B2959" s="1"/>
    </row>
    <row r="2960" spans="2:2" hidden="1" x14ac:dyDescent="0.3">
      <c r="B2960" s="1"/>
    </row>
    <row r="2961" spans="2:2" hidden="1" x14ac:dyDescent="0.3">
      <c r="B2961" s="1"/>
    </row>
    <row r="2962" spans="2:2" hidden="1" x14ac:dyDescent="0.3">
      <c r="B2962" s="1"/>
    </row>
    <row r="2963" spans="2:2" hidden="1" x14ac:dyDescent="0.3">
      <c r="B2963" s="1"/>
    </row>
    <row r="2964" spans="2:2" hidden="1" x14ac:dyDescent="0.3">
      <c r="B2964" s="1"/>
    </row>
    <row r="2965" spans="2:2" hidden="1" x14ac:dyDescent="0.3">
      <c r="B2965" s="1"/>
    </row>
    <row r="2966" spans="2:2" hidden="1" x14ac:dyDescent="0.3">
      <c r="B2966" s="1"/>
    </row>
    <row r="2967" spans="2:2" hidden="1" x14ac:dyDescent="0.3">
      <c r="B2967" s="1"/>
    </row>
    <row r="2968" spans="2:2" hidden="1" x14ac:dyDescent="0.3">
      <c r="B2968" s="1"/>
    </row>
    <row r="2969" spans="2:2" hidden="1" x14ac:dyDescent="0.3">
      <c r="B2969" s="1"/>
    </row>
    <row r="2970" spans="2:2" hidden="1" x14ac:dyDescent="0.3">
      <c r="B2970" s="1"/>
    </row>
    <row r="2971" spans="2:2" hidden="1" x14ac:dyDescent="0.3">
      <c r="B2971" s="1"/>
    </row>
    <row r="2972" spans="2:2" hidden="1" x14ac:dyDescent="0.3">
      <c r="B2972" s="1"/>
    </row>
    <row r="2973" spans="2:2" hidden="1" x14ac:dyDescent="0.3">
      <c r="B2973" s="1"/>
    </row>
    <row r="2974" spans="2:2" hidden="1" x14ac:dyDescent="0.3">
      <c r="B2974" s="1"/>
    </row>
    <row r="2975" spans="2:2" hidden="1" x14ac:dyDescent="0.3">
      <c r="B2975" s="1"/>
    </row>
    <row r="2976" spans="2:2" hidden="1" x14ac:dyDescent="0.3">
      <c r="B2976" s="1"/>
    </row>
    <row r="2977" spans="2:2" hidden="1" x14ac:dyDescent="0.3">
      <c r="B2977" s="1"/>
    </row>
    <row r="2978" spans="2:2" hidden="1" x14ac:dyDescent="0.3">
      <c r="B2978" s="1"/>
    </row>
    <row r="2979" spans="2:2" hidden="1" x14ac:dyDescent="0.3">
      <c r="B2979" s="1"/>
    </row>
    <row r="2980" spans="2:2" hidden="1" x14ac:dyDescent="0.3">
      <c r="B2980" s="1"/>
    </row>
    <row r="2981" spans="2:2" hidden="1" x14ac:dyDescent="0.3">
      <c r="B2981" s="1"/>
    </row>
    <row r="2982" spans="2:2" hidden="1" x14ac:dyDescent="0.3">
      <c r="B2982" s="1"/>
    </row>
    <row r="2983" spans="2:2" hidden="1" x14ac:dyDescent="0.3">
      <c r="B2983" s="1"/>
    </row>
    <row r="2984" spans="2:2" hidden="1" x14ac:dyDescent="0.3">
      <c r="B2984" s="1"/>
    </row>
    <row r="2985" spans="2:2" hidden="1" x14ac:dyDescent="0.3">
      <c r="B2985" s="1"/>
    </row>
    <row r="2986" spans="2:2" hidden="1" x14ac:dyDescent="0.3">
      <c r="B2986" s="1"/>
    </row>
    <row r="2987" spans="2:2" hidden="1" x14ac:dyDescent="0.3">
      <c r="B2987" s="1"/>
    </row>
    <row r="2988" spans="2:2" hidden="1" x14ac:dyDescent="0.3">
      <c r="B2988" s="1"/>
    </row>
    <row r="2989" spans="2:2" hidden="1" x14ac:dyDescent="0.3">
      <c r="B2989" s="1"/>
    </row>
    <row r="2990" spans="2:2" hidden="1" x14ac:dyDescent="0.3">
      <c r="B2990" s="1"/>
    </row>
    <row r="2991" spans="2:2" hidden="1" x14ac:dyDescent="0.3">
      <c r="B2991" s="1"/>
    </row>
    <row r="2992" spans="2:2" hidden="1" x14ac:dyDescent="0.3">
      <c r="B2992" s="1"/>
    </row>
    <row r="2993" spans="2:2" hidden="1" x14ac:dyDescent="0.3">
      <c r="B2993" s="1"/>
    </row>
    <row r="2994" spans="2:2" hidden="1" x14ac:dyDescent="0.3">
      <c r="B2994" s="1"/>
    </row>
    <row r="2995" spans="2:2" hidden="1" x14ac:dyDescent="0.3">
      <c r="B2995" s="1"/>
    </row>
    <row r="2996" spans="2:2" hidden="1" x14ac:dyDescent="0.3">
      <c r="B2996" s="1"/>
    </row>
    <row r="2997" spans="2:2" hidden="1" x14ac:dyDescent="0.3">
      <c r="B2997" s="1"/>
    </row>
    <row r="2998" spans="2:2" hidden="1" x14ac:dyDescent="0.3">
      <c r="B2998" s="1"/>
    </row>
    <row r="2999" spans="2:2" hidden="1" x14ac:dyDescent="0.3">
      <c r="B2999" s="1"/>
    </row>
    <row r="3000" spans="2:2" hidden="1" x14ac:dyDescent="0.3">
      <c r="B3000" s="1"/>
    </row>
    <row r="3001" spans="2:2" hidden="1" x14ac:dyDescent="0.3">
      <c r="B3001" s="1"/>
    </row>
    <row r="3002" spans="2:2" hidden="1" x14ac:dyDescent="0.3">
      <c r="B3002" s="1"/>
    </row>
    <row r="3003" spans="2:2" hidden="1" x14ac:dyDescent="0.3">
      <c r="B3003" s="1"/>
    </row>
    <row r="3004" spans="2:2" hidden="1" x14ac:dyDescent="0.3">
      <c r="B3004" s="1"/>
    </row>
    <row r="3005" spans="2:2" hidden="1" x14ac:dyDescent="0.3">
      <c r="B3005" s="1"/>
    </row>
    <row r="3006" spans="2:2" hidden="1" x14ac:dyDescent="0.3">
      <c r="B3006" s="1"/>
    </row>
    <row r="3007" spans="2:2" hidden="1" x14ac:dyDescent="0.3">
      <c r="B3007" s="1"/>
    </row>
    <row r="3008" spans="2:2" hidden="1" x14ac:dyDescent="0.3">
      <c r="B3008" s="1"/>
    </row>
    <row r="3009" spans="2:2" hidden="1" x14ac:dyDescent="0.3">
      <c r="B3009" s="1"/>
    </row>
    <row r="3010" spans="2:2" hidden="1" x14ac:dyDescent="0.3">
      <c r="B3010" s="1"/>
    </row>
    <row r="3011" spans="2:2" hidden="1" x14ac:dyDescent="0.3">
      <c r="B3011" s="1"/>
    </row>
    <row r="3012" spans="2:2" hidden="1" x14ac:dyDescent="0.3">
      <c r="B3012" s="1"/>
    </row>
    <row r="3013" spans="2:2" hidden="1" x14ac:dyDescent="0.3">
      <c r="B3013" s="1"/>
    </row>
    <row r="3014" spans="2:2" hidden="1" x14ac:dyDescent="0.3">
      <c r="B3014" s="1"/>
    </row>
    <row r="3015" spans="2:2" hidden="1" x14ac:dyDescent="0.3">
      <c r="B3015" s="1"/>
    </row>
    <row r="3016" spans="2:2" hidden="1" x14ac:dyDescent="0.3">
      <c r="B3016" s="1"/>
    </row>
    <row r="3017" spans="2:2" hidden="1" x14ac:dyDescent="0.3">
      <c r="B3017" s="1"/>
    </row>
    <row r="3018" spans="2:2" hidden="1" x14ac:dyDescent="0.3">
      <c r="B3018" s="1"/>
    </row>
    <row r="3019" spans="2:2" hidden="1" x14ac:dyDescent="0.3">
      <c r="B3019" s="1"/>
    </row>
    <row r="3020" spans="2:2" hidden="1" x14ac:dyDescent="0.3">
      <c r="B3020" s="1"/>
    </row>
    <row r="3021" spans="2:2" hidden="1" x14ac:dyDescent="0.3">
      <c r="B3021" s="1"/>
    </row>
    <row r="3022" spans="2:2" hidden="1" x14ac:dyDescent="0.3">
      <c r="B3022" s="1"/>
    </row>
    <row r="3023" spans="2:2" hidden="1" x14ac:dyDescent="0.3">
      <c r="B3023" s="1"/>
    </row>
    <row r="3024" spans="2:2" hidden="1" x14ac:dyDescent="0.3">
      <c r="B3024" s="1"/>
    </row>
    <row r="3025" spans="2:2" hidden="1" x14ac:dyDescent="0.3">
      <c r="B3025" s="1"/>
    </row>
    <row r="3026" spans="2:2" hidden="1" x14ac:dyDescent="0.3">
      <c r="B3026" s="1"/>
    </row>
    <row r="3027" spans="2:2" hidden="1" x14ac:dyDescent="0.3">
      <c r="B3027" s="1"/>
    </row>
    <row r="3028" spans="2:2" hidden="1" x14ac:dyDescent="0.3">
      <c r="B3028" s="1"/>
    </row>
    <row r="3029" spans="2:2" hidden="1" x14ac:dyDescent="0.3">
      <c r="B3029" s="1"/>
    </row>
    <row r="3030" spans="2:2" hidden="1" x14ac:dyDescent="0.3">
      <c r="B3030" s="1"/>
    </row>
    <row r="3031" spans="2:2" hidden="1" x14ac:dyDescent="0.3">
      <c r="B3031" s="1"/>
    </row>
    <row r="3032" spans="2:2" hidden="1" x14ac:dyDescent="0.3">
      <c r="B3032" s="1"/>
    </row>
    <row r="3033" spans="2:2" hidden="1" x14ac:dyDescent="0.3">
      <c r="B3033" s="1"/>
    </row>
    <row r="3034" spans="2:2" hidden="1" x14ac:dyDescent="0.3">
      <c r="B3034" s="1"/>
    </row>
    <row r="3035" spans="2:2" hidden="1" x14ac:dyDescent="0.3">
      <c r="B3035" s="1"/>
    </row>
    <row r="3036" spans="2:2" hidden="1" x14ac:dyDescent="0.3">
      <c r="B3036" s="1"/>
    </row>
    <row r="3037" spans="2:2" hidden="1" x14ac:dyDescent="0.3">
      <c r="B3037" s="1"/>
    </row>
    <row r="3038" spans="2:2" hidden="1" x14ac:dyDescent="0.3">
      <c r="B3038" s="1"/>
    </row>
    <row r="3039" spans="2:2" hidden="1" x14ac:dyDescent="0.3">
      <c r="B3039" s="1"/>
    </row>
    <row r="3040" spans="2:2" hidden="1" x14ac:dyDescent="0.3">
      <c r="B3040" s="1"/>
    </row>
    <row r="3041" spans="2:2" hidden="1" x14ac:dyDescent="0.3">
      <c r="B3041" s="1"/>
    </row>
    <row r="3042" spans="2:2" hidden="1" x14ac:dyDescent="0.3">
      <c r="B3042" s="1"/>
    </row>
    <row r="3043" spans="2:2" hidden="1" x14ac:dyDescent="0.3">
      <c r="B3043" s="1"/>
    </row>
    <row r="3044" spans="2:2" hidden="1" x14ac:dyDescent="0.3">
      <c r="B3044" s="1"/>
    </row>
    <row r="3045" spans="2:2" hidden="1" x14ac:dyDescent="0.3">
      <c r="B3045" s="1"/>
    </row>
    <row r="3046" spans="2:2" hidden="1" x14ac:dyDescent="0.3">
      <c r="B3046" s="1"/>
    </row>
    <row r="3047" spans="2:2" hidden="1" x14ac:dyDescent="0.3">
      <c r="B3047" s="1"/>
    </row>
    <row r="3048" spans="2:2" hidden="1" x14ac:dyDescent="0.3">
      <c r="B3048" s="1"/>
    </row>
    <row r="3049" spans="2:2" hidden="1" x14ac:dyDescent="0.3">
      <c r="B3049" s="1"/>
    </row>
    <row r="3050" spans="2:2" hidden="1" x14ac:dyDescent="0.3">
      <c r="B3050" s="1"/>
    </row>
    <row r="3051" spans="2:2" hidden="1" x14ac:dyDescent="0.3">
      <c r="B3051" s="1"/>
    </row>
    <row r="3052" spans="2:2" hidden="1" x14ac:dyDescent="0.3">
      <c r="B3052" s="1"/>
    </row>
    <row r="3053" spans="2:2" hidden="1" x14ac:dyDescent="0.3">
      <c r="B3053" s="1"/>
    </row>
    <row r="3054" spans="2:2" hidden="1" x14ac:dyDescent="0.3">
      <c r="B3054" s="1"/>
    </row>
    <row r="3055" spans="2:2" hidden="1" x14ac:dyDescent="0.3">
      <c r="B3055" s="1"/>
    </row>
    <row r="3056" spans="2:2" hidden="1" x14ac:dyDescent="0.3">
      <c r="B3056" s="1"/>
    </row>
    <row r="3057" spans="2:2" hidden="1" x14ac:dyDescent="0.3">
      <c r="B3057" s="1"/>
    </row>
    <row r="3058" spans="2:2" hidden="1" x14ac:dyDescent="0.3">
      <c r="B3058" s="1"/>
    </row>
    <row r="3059" spans="2:2" hidden="1" x14ac:dyDescent="0.3">
      <c r="B3059" s="1"/>
    </row>
    <row r="3060" spans="2:2" hidden="1" x14ac:dyDescent="0.3">
      <c r="B3060" s="1"/>
    </row>
    <row r="3061" spans="2:2" hidden="1" x14ac:dyDescent="0.3">
      <c r="B3061" s="1"/>
    </row>
    <row r="3062" spans="2:2" hidden="1" x14ac:dyDescent="0.3">
      <c r="B3062" s="1"/>
    </row>
    <row r="3063" spans="2:2" hidden="1" x14ac:dyDescent="0.3">
      <c r="B3063" s="1"/>
    </row>
    <row r="3064" spans="2:2" hidden="1" x14ac:dyDescent="0.3">
      <c r="B3064" s="1"/>
    </row>
    <row r="3065" spans="2:2" hidden="1" x14ac:dyDescent="0.3">
      <c r="B3065" s="1"/>
    </row>
    <row r="3066" spans="2:2" hidden="1" x14ac:dyDescent="0.3">
      <c r="B3066" s="1"/>
    </row>
    <row r="3067" spans="2:2" hidden="1" x14ac:dyDescent="0.3">
      <c r="B3067" s="1"/>
    </row>
    <row r="3068" spans="2:2" hidden="1" x14ac:dyDescent="0.3">
      <c r="B3068" s="1"/>
    </row>
    <row r="3069" spans="2:2" hidden="1" x14ac:dyDescent="0.3">
      <c r="B3069" s="1"/>
    </row>
    <row r="3070" spans="2:2" hidden="1" x14ac:dyDescent="0.3">
      <c r="B3070" s="1"/>
    </row>
    <row r="3071" spans="2:2" hidden="1" x14ac:dyDescent="0.3">
      <c r="B3071" s="1"/>
    </row>
    <row r="3072" spans="2:2" hidden="1" x14ac:dyDescent="0.3">
      <c r="B3072" s="1"/>
    </row>
    <row r="3073" spans="2:2" hidden="1" x14ac:dyDescent="0.3">
      <c r="B3073" s="1"/>
    </row>
    <row r="3074" spans="2:2" hidden="1" x14ac:dyDescent="0.3">
      <c r="B3074" s="1"/>
    </row>
    <row r="3075" spans="2:2" hidden="1" x14ac:dyDescent="0.3">
      <c r="B3075" s="1"/>
    </row>
    <row r="3076" spans="2:2" hidden="1" x14ac:dyDescent="0.3">
      <c r="B3076" s="1"/>
    </row>
    <row r="3077" spans="2:2" hidden="1" x14ac:dyDescent="0.3">
      <c r="B3077" s="1"/>
    </row>
    <row r="3078" spans="2:2" hidden="1" x14ac:dyDescent="0.3">
      <c r="B3078" s="1"/>
    </row>
    <row r="3079" spans="2:2" hidden="1" x14ac:dyDescent="0.3">
      <c r="B3079" s="1"/>
    </row>
    <row r="3080" spans="2:2" hidden="1" x14ac:dyDescent="0.3">
      <c r="B3080" s="1"/>
    </row>
    <row r="3081" spans="2:2" hidden="1" x14ac:dyDescent="0.3">
      <c r="B3081" s="1"/>
    </row>
    <row r="3082" spans="2:2" hidden="1" x14ac:dyDescent="0.3">
      <c r="B3082" s="1"/>
    </row>
    <row r="3083" spans="2:2" hidden="1" x14ac:dyDescent="0.3">
      <c r="B3083" s="1"/>
    </row>
    <row r="3084" spans="2:2" hidden="1" x14ac:dyDescent="0.3">
      <c r="B3084" s="1"/>
    </row>
    <row r="3085" spans="2:2" hidden="1" x14ac:dyDescent="0.3">
      <c r="B3085" s="1"/>
    </row>
    <row r="3086" spans="2:2" hidden="1" x14ac:dyDescent="0.3">
      <c r="B3086" s="1"/>
    </row>
    <row r="3087" spans="2:2" hidden="1" x14ac:dyDescent="0.3">
      <c r="B3087" s="1"/>
    </row>
    <row r="3088" spans="2:2" hidden="1" x14ac:dyDescent="0.3">
      <c r="B3088" s="1"/>
    </row>
    <row r="3089" spans="2:2" hidden="1" x14ac:dyDescent="0.3">
      <c r="B3089" s="1"/>
    </row>
    <row r="3090" spans="2:2" hidden="1" x14ac:dyDescent="0.3">
      <c r="B3090" s="1"/>
    </row>
    <row r="3091" spans="2:2" hidden="1" x14ac:dyDescent="0.3">
      <c r="B3091" s="1"/>
    </row>
    <row r="3092" spans="2:2" hidden="1" x14ac:dyDescent="0.3">
      <c r="B3092" s="1"/>
    </row>
    <row r="3093" spans="2:2" hidden="1" x14ac:dyDescent="0.3">
      <c r="B3093" s="1"/>
    </row>
    <row r="3094" spans="2:2" hidden="1" x14ac:dyDescent="0.3">
      <c r="B3094" s="1"/>
    </row>
    <row r="3095" spans="2:2" hidden="1" x14ac:dyDescent="0.3">
      <c r="B3095" s="1"/>
    </row>
    <row r="3096" spans="2:2" hidden="1" x14ac:dyDescent="0.3">
      <c r="B3096" s="1"/>
    </row>
    <row r="3097" spans="2:2" hidden="1" x14ac:dyDescent="0.3">
      <c r="B3097" s="1"/>
    </row>
    <row r="3098" spans="2:2" hidden="1" x14ac:dyDescent="0.3">
      <c r="B3098" s="1"/>
    </row>
    <row r="3099" spans="2:2" hidden="1" x14ac:dyDescent="0.3">
      <c r="B3099" s="1"/>
    </row>
    <row r="3100" spans="2:2" hidden="1" x14ac:dyDescent="0.3">
      <c r="B3100" s="1"/>
    </row>
    <row r="3101" spans="2:2" hidden="1" x14ac:dyDescent="0.3">
      <c r="B3101" s="1"/>
    </row>
    <row r="3102" spans="2:2" hidden="1" x14ac:dyDescent="0.3">
      <c r="B3102" s="1"/>
    </row>
    <row r="3103" spans="2:2" hidden="1" x14ac:dyDescent="0.3">
      <c r="B3103" s="1"/>
    </row>
    <row r="3104" spans="2:2" hidden="1" x14ac:dyDescent="0.3">
      <c r="B3104" s="1"/>
    </row>
    <row r="3105" spans="2:2" hidden="1" x14ac:dyDescent="0.3">
      <c r="B3105" s="1"/>
    </row>
    <row r="3106" spans="2:2" hidden="1" x14ac:dyDescent="0.3">
      <c r="B3106" s="1"/>
    </row>
    <row r="3107" spans="2:2" hidden="1" x14ac:dyDescent="0.3">
      <c r="B3107" s="1"/>
    </row>
    <row r="3108" spans="2:2" hidden="1" x14ac:dyDescent="0.3">
      <c r="B3108" s="1"/>
    </row>
    <row r="3109" spans="2:2" hidden="1" x14ac:dyDescent="0.3">
      <c r="B3109" s="1"/>
    </row>
    <row r="3110" spans="2:2" hidden="1" x14ac:dyDescent="0.3">
      <c r="B3110" s="1"/>
    </row>
    <row r="3111" spans="2:2" hidden="1" x14ac:dyDescent="0.3">
      <c r="B3111" s="1"/>
    </row>
    <row r="3112" spans="2:2" hidden="1" x14ac:dyDescent="0.3">
      <c r="B3112" s="1"/>
    </row>
    <row r="3113" spans="2:2" hidden="1" x14ac:dyDescent="0.3">
      <c r="B3113" s="1"/>
    </row>
    <row r="3114" spans="2:2" hidden="1" x14ac:dyDescent="0.3">
      <c r="B3114" s="1"/>
    </row>
    <row r="3115" spans="2:2" hidden="1" x14ac:dyDescent="0.3">
      <c r="B3115" s="1"/>
    </row>
    <row r="3116" spans="2:2" hidden="1" x14ac:dyDescent="0.3">
      <c r="B3116" s="1"/>
    </row>
    <row r="3117" spans="2:2" hidden="1" x14ac:dyDescent="0.3">
      <c r="B3117" s="1"/>
    </row>
    <row r="3118" spans="2:2" hidden="1" x14ac:dyDescent="0.3">
      <c r="B3118" s="1"/>
    </row>
    <row r="3119" spans="2:2" hidden="1" x14ac:dyDescent="0.3">
      <c r="B3119" s="1"/>
    </row>
    <row r="3120" spans="2:2" hidden="1" x14ac:dyDescent="0.3">
      <c r="B3120" s="1"/>
    </row>
    <row r="3121" spans="2:2" hidden="1" x14ac:dyDescent="0.3">
      <c r="B3121" s="1"/>
    </row>
    <row r="3122" spans="2:2" hidden="1" x14ac:dyDescent="0.3">
      <c r="B3122" s="1"/>
    </row>
    <row r="3123" spans="2:2" hidden="1" x14ac:dyDescent="0.3">
      <c r="B3123" s="1"/>
    </row>
    <row r="3124" spans="2:2" hidden="1" x14ac:dyDescent="0.3">
      <c r="B3124" s="1"/>
    </row>
    <row r="3125" spans="2:2" hidden="1" x14ac:dyDescent="0.3">
      <c r="B3125" s="1"/>
    </row>
    <row r="3126" spans="2:2" hidden="1" x14ac:dyDescent="0.3">
      <c r="B3126" s="1"/>
    </row>
    <row r="3127" spans="2:2" hidden="1" x14ac:dyDescent="0.3">
      <c r="B3127" s="1"/>
    </row>
    <row r="3128" spans="2:2" hidden="1" x14ac:dyDescent="0.3">
      <c r="B3128" s="1"/>
    </row>
    <row r="3129" spans="2:2" hidden="1" x14ac:dyDescent="0.3">
      <c r="B3129" s="1"/>
    </row>
    <row r="3130" spans="2:2" hidden="1" x14ac:dyDescent="0.3">
      <c r="B3130" s="1"/>
    </row>
    <row r="3131" spans="2:2" hidden="1" x14ac:dyDescent="0.3">
      <c r="B3131" s="1"/>
    </row>
    <row r="3132" spans="2:2" hidden="1" x14ac:dyDescent="0.3">
      <c r="B3132" s="1"/>
    </row>
    <row r="3133" spans="2:2" hidden="1" x14ac:dyDescent="0.3">
      <c r="B3133" s="1"/>
    </row>
    <row r="3134" spans="2:2" hidden="1" x14ac:dyDescent="0.3">
      <c r="B3134" s="1"/>
    </row>
    <row r="3135" spans="2:2" hidden="1" x14ac:dyDescent="0.3">
      <c r="B3135" s="1"/>
    </row>
    <row r="3136" spans="2:2" hidden="1" x14ac:dyDescent="0.3">
      <c r="B3136" s="1"/>
    </row>
    <row r="3137" spans="2:2" hidden="1" x14ac:dyDescent="0.3">
      <c r="B3137" s="1"/>
    </row>
    <row r="3138" spans="2:2" hidden="1" x14ac:dyDescent="0.3">
      <c r="B3138" s="1"/>
    </row>
    <row r="3139" spans="2:2" hidden="1" x14ac:dyDescent="0.3">
      <c r="B3139" s="1"/>
    </row>
    <row r="3140" spans="2:2" hidden="1" x14ac:dyDescent="0.3">
      <c r="B3140" s="1"/>
    </row>
    <row r="3141" spans="2:2" hidden="1" x14ac:dyDescent="0.3">
      <c r="B3141" s="1"/>
    </row>
    <row r="3142" spans="2:2" hidden="1" x14ac:dyDescent="0.3">
      <c r="B3142" s="1"/>
    </row>
    <row r="3143" spans="2:2" hidden="1" x14ac:dyDescent="0.3">
      <c r="B3143" s="1"/>
    </row>
    <row r="3144" spans="2:2" hidden="1" x14ac:dyDescent="0.3">
      <c r="B3144" s="1"/>
    </row>
    <row r="3145" spans="2:2" hidden="1" x14ac:dyDescent="0.3">
      <c r="B3145" s="1"/>
    </row>
    <row r="3146" spans="2:2" hidden="1" x14ac:dyDescent="0.3">
      <c r="B3146" s="1"/>
    </row>
    <row r="3147" spans="2:2" hidden="1" x14ac:dyDescent="0.3">
      <c r="B3147" s="1"/>
    </row>
    <row r="3148" spans="2:2" hidden="1" x14ac:dyDescent="0.3">
      <c r="B3148" s="1"/>
    </row>
    <row r="3149" spans="2:2" hidden="1" x14ac:dyDescent="0.3">
      <c r="B3149" s="1"/>
    </row>
    <row r="3150" spans="2:2" hidden="1" x14ac:dyDescent="0.3">
      <c r="B3150" s="1"/>
    </row>
    <row r="3151" spans="2:2" hidden="1" x14ac:dyDescent="0.3">
      <c r="B3151" s="1"/>
    </row>
    <row r="3152" spans="2:2" hidden="1" x14ac:dyDescent="0.3">
      <c r="B3152" s="1"/>
    </row>
    <row r="3153" spans="2:2" hidden="1" x14ac:dyDescent="0.3">
      <c r="B3153" s="1"/>
    </row>
    <row r="3154" spans="2:2" hidden="1" x14ac:dyDescent="0.3">
      <c r="B3154" s="1"/>
    </row>
    <row r="3155" spans="2:2" hidden="1" x14ac:dyDescent="0.3">
      <c r="B3155" s="1"/>
    </row>
    <row r="3156" spans="2:2" hidden="1" x14ac:dyDescent="0.3">
      <c r="B3156" s="1"/>
    </row>
    <row r="3157" spans="2:2" hidden="1" x14ac:dyDescent="0.3">
      <c r="B3157" s="1"/>
    </row>
    <row r="3158" spans="2:2" hidden="1" x14ac:dyDescent="0.3">
      <c r="B3158" s="1"/>
    </row>
    <row r="3159" spans="2:2" hidden="1" x14ac:dyDescent="0.3">
      <c r="B3159" s="1"/>
    </row>
    <row r="3160" spans="2:2" hidden="1" x14ac:dyDescent="0.3">
      <c r="B3160" s="1"/>
    </row>
    <row r="3161" spans="2:2" hidden="1" x14ac:dyDescent="0.3">
      <c r="B3161" s="1"/>
    </row>
    <row r="3162" spans="2:2" hidden="1" x14ac:dyDescent="0.3">
      <c r="B3162" s="1"/>
    </row>
    <row r="3163" spans="2:2" hidden="1" x14ac:dyDescent="0.3">
      <c r="B3163" s="1"/>
    </row>
    <row r="3164" spans="2:2" hidden="1" x14ac:dyDescent="0.3">
      <c r="B3164" s="1"/>
    </row>
    <row r="3165" spans="2:2" hidden="1" x14ac:dyDescent="0.3">
      <c r="B3165" s="1"/>
    </row>
    <row r="3166" spans="2:2" hidden="1" x14ac:dyDescent="0.3">
      <c r="B3166" s="1"/>
    </row>
    <row r="3167" spans="2:2" hidden="1" x14ac:dyDescent="0.3">
      <c r="B3167" s="1"/>
    </row>
    <row r="3168" spans="2:2" hidden="1" x14ac:dyDescent="0.3">
      <c r="B3168" s="1"/>
    </row>
    <row r="3169" spans="2:2" hidden="1" x14ac:dyDescent="0.3">
      <c r="B3169" s="1"/>
    </row>
    <row r="3170" spans="2:2" hidden="1" x14ac:dyDescent="0.3">
      <c r="B3170" s="1"/>
    </row>
    <row r="3171" spans="2:2" hidden="1" x14ac:dyDescent="0.3">
      <c r="B3171" s="1"/>
    </row>
    <row r="3172" spans="2:2" hidden="1" x14ac:dyDescent="0.3">
      <c r="B3172" s="1"/>
    </row>
    <row r="3173" spans="2:2" hidden="1" x14ac:dyDescent="0.3">
      <c r="B3173" s="1"/>
    </row>
    <row r="3174" spans="2:2" hidden="1" x14ac:dyDescent="0.3">
      <c r="B3174" s="1"/>
    </row>
    <row r="3175" spans="2:2" hidden="1" x14ac:dyDescent="0.3">
      <c r="B3175" s="1"/>
    </row>
    <row r="3176" spans="2:2" hidden="1" x14ac:dyDescent="0.3">
      <c r="B3176" s="1"/>
    </row>
    <row r="3177" spans="2:2" hidden="1" x14ac:dyDescent="0.3">
      <c r="B3177" s="1"/>
    </row>
    <row r="3178" spans="2:2" hidden="1" x14ac:dyDescent="0.3">
      <c r="B3178" s="1"/>
    </row>
    <row r="3179" spans="2:2" hidden="1" x14ac:dyDescent="0.3">
      <c r="B3179" s="1"/>
    </row>
    <row r="3180" spans="2:2" hidden="1" x14ac:dyDescent="0.3">
      <c r="B3180" s="1"/>
    </row>
    <row r="3181" spans="2:2" hidden="1" x14ac:dyDescent="0.3">
      <c r="B3181" s="1"/>
    </row>
    <row r="3182" spans="2:2" hidden="1" x14ac:dyDescent="0.3">
      <c r="B3182" s="1"/>
    </row>
    <row r="3183" spans="2:2" hidden="1" x14ac:dyDescent="0.3">
      <c r="B3183" s="1"/>
    </row>
    <row r="3184" spans="2:2" hidden="1" x14ac:dyDescent="0.3">
      <c r="B3184" s="1"/>
    </row>
    <row r="3185" spans="2:2" hidden="1" x14ac:dyDescent="0.3">
      <c r="B3185" s="1"/>
    </row>
    <row r="3186" spans="2:2" hidden="1" x14ac:dyDescent="0.3">
      <c r="B3186" s="1"/>
    </row>
    <row r="3187" spans="2:2" hidden="1" x14ac:dyDescent="0.3">
      <c r="B3187" s="1"/>
    </row>
    <row r="3188" spans="2:2" hidden="1" x14ac:dyDescent="0.3">
      <c r="B3188" s="1"/>
    </row>
    <row r="3189" spans="2:2" hidden="1" x14ac:dyDescent="0.3">
      <c r="B3189" s="1"/>
    </row>
    <row r="3190" spans="2:2" hidden="1" x14ac:dyDescent="0.3">
      <c r="B3190" s="1"/>
    </row>
    <row r="3191" spans="2:2" hidden="1" x14ac:dyDescent="0.3">
      <c r="B3191" s="1"/>
    </row>
    <row r="3192" spans="2:2" hidden="1" x14ac:dyDescent="0.3">
      <c r="B3192" s="1"/>
    </row>
    <row r="3193" spans="2:2" hidden="1" x14ac:dyDescent="0.3">
      <c r="B3193" s="1"/>
    </row>
    <row r="3194" spans="2:2" hidden="1" x14ac:dyDescent="0.3">
      <c r="B3194" s="1"/>
    </row>
    <row r="3195" spans="2:2" hidden="1" x14ac:dyDescent="0.3">
      <c r="B3195" s="1"/>
    </row>
    <row r="3196" spans="2:2" hidden="1" x14ac:dyDescent="0.3">
      <c r="B3196" s="1"/>
    </row>
    <row r="3197" spans="2:2" hidden="1" x14ac:dyDescent="0.3">
      <c r="B3197" s="1"/>
    </row>
    <row r="3198" spans="2:2" hidden="1" x14ac:dyDescent="0.3">
      <c r="B3198" s="1"/>
    </row>
    <row r="3199" spans="2:2" hidden="1" x14ac:dyDescent="0.3">
      <c r="B3199" s="1"/>
    </row>
    <row r="3200" spans="2:2" hidden="1" x14ac:dyDescent="0.3">
      <c r="B3200" s="1"/>
    </row>
    <row r="3201" spans="2:2" hidden="1" x14ac:dyDescent="0.3">
      <c r="B3201" s="1"/>
    </row>
    <row r="3202" spans="2:2" hidden="1" x14ac:dyDescent="0.3">
      <c r="B3202" s="1"/>
    </row>
    <row r="3203" spans="2:2" hidden="1" x14ac:dyDescent="0.3">
      <c r="B3203" s="1"/>
    </row>
    <row r="3204" spans="2:2" hidden="1" x14ac:dyDescent="0.3">
      <c r="B3204" s="1"/>
    </row>
    <row r="3205" spans="2:2" hidden="1" x14ac:dyDescent="0.3">
      <c r="B3205" s="1"/>
    </row>
    <row r="3206" spans="2:2" hidden="1" x14ac:dyDescent="0.3">
      <c r="B3206" s="1"/>
    </row>
    <row r="3207" spans="2:2" hidden="1" x14ac:dyDescent="0.3">
      <c r="B3207" s="1"/>
    </row>
    <row r="3208" spans="2:2" hidden="1" x14ac:dyDescent="0.3">
      <c r="B3208" s="1"/>
    </row>
    <row r="3209" spans="2:2" hidden="1" x14ac:dyDescent="0.3">
      <c r="B3209" s="1"/>
    </row>
    <row r="3210" spans="2:2" hidden="1" x14ac:dyDescent="0.3">
      <c r="B3210" s="1"/>
    </row>
    <row r="3211" spans="2:2" hidden="1" x14ac:dyDescent="0.3">
      <c r="B3211" s="1"/>
    </row>
    <row r="3212" spans="2:2" hidden="1" x14ac:dyDescent="0.3">
      <c r="B3212" s="1"/>
    </row>
    <row r="3213" spans="2:2" hidden="1" x14ac:dyDescent="0.3">
      <c r="B3213" s="1"/>
    </row>
    <row r="3214" spans="2:2" hidden="1" x14ac:dyDescent="0.3">
      <c r="B3214" s="1"/>
    </row>
    <row r="3215" spans="2:2" hidden="1" x14ac:dyDescent="0.3">
      <c r="B3215" s="1"/>
    </row>
    <row r="3216" spans="2:2" hidden="1" x14ac:dyDescent="0.3">
      <c r="B3216" s="1"/>
    </row>
    <row r="3217" spans="2:2" hidden="1" x14ac:dyDescent="0.3">
      <c r="B3217" s="1"/>
    </row>
    <row r="3218" spans="2:2" hidden="1" x14ac:dyDescent="0.3">
      <c r="B3218" s="1"/>
    </row>
    <row r="3219" spans="2:2" hidden="1" x14ac:dyDescent="0.3">
      <c r="B3219" s="1"/>
    </row>
    <row r="3220" spans="2:2" hidden="1" x14ac:dyDescent="0.3">
      <c r="B3220" s="1"/>
    </row>
    <row r="3221" spans="2:2" hidden="1" x14ac:dyDescent="0.3">
      <c r="B3221" s="1"/>
    </row>
    <row r="3222" spans="2:2" hidden="1" x14ac:dyDescent="0.3">
      <c r="B3222" s="1"/>
    </row>
    <row r="3223" spans="2:2" hidden="1" x14ac:dyDescent="0.3">
      <c r="B3223" s="1"/>
    </row>
    <row r="3224" spans="2:2" hidden="1" x14ac:dyDescent="0.3">
      <c r="B3224" s="1"/>
    </row>
    <row r="3225" spans="2:2" hidden="1" x14ac:dyDescent="0.3">
      <c r="B3225" s="1"/>
    </row>
    <row r="3226" spans="2:2" hidden="1" x14ac:dyDescent="0.3">
      <c r="B3226" s="1"/>
    </row>
    <row r="3227" spans="2:2" hidden="1" x14ac:dyDescent="0.3">
      <c r="B3227" s="1"/>
    </row>
    <row r="3228" spans="2:2" hidden="1" x14ac:dyDescent="0.3">
      <c r="B3228" s="1"/>
    </row>
    <row r="3229" spans="2:2" hidden="1" x14ac:dyDescent="0.3">
      <c r="B3229" s="1"/>
    </row>
    <row r="3230" spans="2:2" hidden="1" x14ac:dyDescent="0.3">
      <c r="B3230" s="1"/>
    </row>
    <row r="3231" spans="2:2" hidden="1" x14ac:dyDescent="0.3">
      <c r="B3231" s="1"/>
    </row>
    <row r="3232" spans="2:2" hidden="1" x14ac:dyDescent="0.3">
      <c r="B3232" s="1"/>
    </row>
    <row r="3233" spans="2:2" hidden="1" x14ac:dyDescent="0.3">
      <c r="B3233" s="1"/>
    </row>
    <row r="3234" spans="2:2" hidden="1" x14ac:dyDescent="0.3">
      <c r="B3234" s="1"/>
    </row>
    <row r="3235" spans="2:2" hidden="1" x14ac:dyDescent="0.3">
      <c r="B3235" s="1"/>
    </row>
    <row r="3236" spans="2:2" hidden="1" x14ac:dyDescent="0.3">
      <c r="B3236" s="1"/>
    </row>
    <row r="3237" spans="2:2" hidden="1" x14ac:dyDescent="0.3">
      <c r="B3237" s="1"/>
    </row>
    <row r="3238" spans="2:2" hidden="1" x14ac:dyDescent="0.3">
      <c r="B3238" s="1"/>
    </row>
    <row r="3239" spans="2:2" hidden="1" x14ac:dyDescent="0.3">
      <c r="B3239" s="1"/>
    </row>
    <row r="3240" spans="2:2" hidden="1" x14ac:dyDescent="0.3">
      <c r="B3240" s="1"/>
    </row>
    <row r="3241" spans="2:2" hidden="1" x14ac:dyDescent="0.3">
      <c r="B3241" s="1"/>
    </row>
    <row r="3242" spans="2:2" hidden="1" x14ac:dyDescent="0.3">
      <c r="B3242" s="1"/>
    </row>
    <row r="3243" spans="2:2" hidden="1" x14ac:dyDescent="0.3">
      <c r="B3243" s="1"/>
    </row>
    <row r="3244" spans="2:2" hidden="1" x14ac:dyDescent="0.3">
      <c r="B3244" s="1"/>
    </row>
    <row r="3245" spans="2:2" hidden="1" x14ac:dyDescent="0.3">
      <c r="B3245" s="1"/>
    </row>
    <row r="3246" spans="2:2" hidden="1" x14ac:dyDescent="0.3">
      <c r="B3246" s="1"/>
    </row>
    <row r="3247" spans="2:2" hidden="1" x14ac:dyDescent="0.3">
      <c r="B3247" s="1"/>
    </row>
    <row r="3248" spans="2:2" hidden="1" x14ac:dyDescent="0.3">
      <c r="B3248" s="1"/>
    </row>
    <row r="3249" spans="2:2" hidden="1" x14ac:dyDescent="0.3">
      <c r="B3249" s="1"/>
    </row>
    <row r="3250" spans="2:2" hidden="1" x14ac:dyDescent="0.3">
      <c r="B3250" s="1"/>
    </row>
    <row r="3251" spans="2:2" hidden="1" x14ac:dyDescent="0.3">
      <c r="B3251" s="1"/>
    </row>
    <row r="3252" spans="2:2" hidden="1" x14ac:dyDescent="0.3">
      <c r="B3252" s="1"/>
    </row>
    <row r="3253" spans="2:2" hidden="1" x14ac:dyDescent="0.3">
      <c r="B3253" s="1"/>
    </row>
    <row r="3254" spans="2:2" hidden="1" x14ac:dyDescent="0.3">
      <c r="B3254" s="1"/>
    </row>
    <row r="3255" spans="2:2" hidden="1" x14ac:dyDescent="0.3">
      <c r="B3255" s="1"/>
    </row>
    <row r="3256" spans="2:2" hidden="1" x14ac:dyDescent="0.3">
      <c r="B3256" s="1"/>
    </row>
    <row r="3257" spans="2:2" hidden="1" x14ac:dyDescent="0.3">
      <c r="B3257" s="1"/>
    </row>
    <row r="3258" spans="2:2" hidden="1" x14ac:dyDescent="0.3">
      <c r="B3258" s="1"/>
    </row>
    <row r="3259" spans="2:2" hidden="1" x14ac:dyDescent="0.3">
      <c r="B3259" s="1"/>
    </row>
    <row r="3260" spans="2:2" hidden="1" x14ac:dyDescent="0.3">
      <c r="B3260" s="1"/>
    </row>
    <row r="3261" spans="2:2" hidden="1" x14ac:dyDescent="0.3">
      <c r="B3261" s="1"/>
    </row>
    <row r="3262" spans="2:2" hidden="1" x14ac:dyDescent="0.3">
      <c r="B3262" s="1"/>
    </row>
    <row r="3263" spans="2:2" hidden="1" x14ac:dyDescent="0.3">
      <c r="B3263" s="1"/>
    </row>
    <row r="3264" spans="2:2" hidden="1" x14ac:dyDescent="0.3">
      <c r="B3264" s="1"/>
    </row>
    <row r="3265" spans="2:2" hidden="1" x14ac:dyDescent="0.3">
      <c r="B3265" s="1"/>
    </row>
    <row r="3266" spans="2:2" hidden="1" x14ac:dyDescent="0.3">
      <c r="B3266" s="1"/>
    </row>
    <row r="3267" spans="2:2" hidden="1" x14ac:dyDescent="0.3">
      <c r="B3267" s="1"/>
    </row>
    <row r="3268" spans="2:2" hidden="1" x14ac:dyDescent="0.3">
      <c r="B3268" s="1"/>
    </row>
    <row r="3269" spans="2:2" hidden="1" x14ac:dyDescent="0.3">
      <c r="B3269" s="1"/>
    </row>
    <row r="3270" spans="2:2" hidden="1" x14ac:dyDescent="0.3">
      <c r="B3270" s="1"/>
    </row>
    <row r="3271" spans="2:2" hidden="1" x14ac:dyDescent="0.3">
      <c r="B3271" s="1"/>
    </row>
    <row r="3272" spans="2:2" hidden="1" x14ac:dyDescent="0.3">
      <c r="B3272" s="1"/>
    </row>
    <row r="3273" spans="2:2" hidden="1" x14ac:dyDescent="0.3">
      <c r="B3273" s="1"/>
    </row>
    <row r="3274" spans="2:2" hidden="1" x14ac:dyDescent="0.3">
      <c r="B3274" s="1"/>
    </row>
    <row r="3275" spans="2:2" hidden="1" x14ac:dyDescent="0.3">
      <c r="B3275" s="1"/>
    </row>
    <row r="3276" spans="2:2" hidden="1" x14ac:dyDescent="0.3">
      <c r="B3276" s="1"/>
    </row>
    <row r="3277" spans="2:2" hidden="1" x14ac:dyDescent="0.3">
      <c r="B3277" s="1"/>
    </row>
    <row r="3278" spans="2:2" hidden="1" x14ac:dyDescent="0.3">
      <c r="B3278" s="1"/>
    </row>
    <row r="3279" spans="2:2" hidden="1" x14ac:dyDescent="0.3">
      <c r="B3279" s="1"/>
    </row>
    <row r="3280" spans="2:2" hidden="1" x14ac:dyDescent="0.3">
      <c r="B3280" s="1"/>
    </row>
    <row r="3281" spans="2:2" hidden="1" x14ac:dyDescent="0.3">
      <c r="B3281" s="1"/>
    </row>
    <row r="3282" spans="2:2" hidden="1" x14ac:dyDescent="0.3">
      <c r="B3282" s="1"/>
    </row>
    <row r="3283" spans="2:2" hidden="1" x14ac:dyDescent="0.3">
      <c r="B3283" s="1"/>
    </row>
    <row r="3284" spans="2:2" hidden="1" x14ac:dyDescent="0.3">
      <c r="B3284" s="1"/>
    </row>
    <row r="3285" spans="2:2" hidden="1" x14ac:dyDescent="0.3">
      <c r="B3285" s="1"/>
    </row>
    <row r="3286" spans="2:2" hidden="1" x14ac:dyDescent="0.3">
      <c r="B3286" s="1"/>
    </row>
    <row r="3287" spans="2:2" hidden="1" x14ac:dyDescent="0.3">
      <c r="B3287" s="1"/>
    </row>
    <row r="3288" spans="2:2" hidden="1" x14ac:dyDescent="0.3">
      <c r="B3288" s="1"/>
    </row>
    <row r="3289" spans="2:2" hidden="1" x14ac:dyDescent="0.3">
      <c r="B3289" s="1"/>
    </row>
    <row r="3290" spans="2:2" hidden="1" x14ac:dyDescent="0.3">
      <c r="B3290" s="1"/>
    </row>
    <row r="3291" spans="2:2" hidden="1" x14ac:dyDescent="0.3">
      <c r="B3291" s="1"/>
    </row>
    <row r="3292" spans="2:2" hidden="1" x14ac:dyDescent="0.3">
      <c r="B3292" s="1"/>
    </row>
    <row r="3293" spans="2:2" hidden="1" x14ac:dyDescent="0.3">
      <c r="B3293" s="1"/>
    </row>
    <row r="3294" spans="2:2" hidden="1" x14ac:dyDescent="0.3">
      <c r="B3294" s="1"/>
    </row>
    <row r="3295" spans="2:2" hidden="1" x14ac:dyDescent="0.3">
      <c r="B3295" s="1"/>
    </row>
    <row r="3296" spans="2:2" hidden="1" x14ac:dyDescent="0.3">
      <c r="B3296" s="1"/>
    </row>
    <row r="3297" spans="2:2" hidden="1" x14ac:dyDescent="0.3">
      <c r="B3297" s="1"/>
    </row>
    <row r="3298" spans="2:2" hidden="1" x14ac:dyDescent="0.3">
      <c r="B3298" s="1"/>
    </row>
    <row r="3299" spans="2:2" hidden="1" x14ac:dyDescent="0.3">
      <c r="B3299" s="1"/>
    </row>
    <row r="3300" spans="2:2" hidden="1" x14ac:dyDescent="0.3">
      <c r="B3300" s="1"/>
    </row>
    <row r="3301" spans="2:2" hidden="1" x14ac:dyDescent="0.3">
      <c r="B3301" s="1"/>
    </row>
    <row r="3302" spans="2:2" hidden="1" x14ac:dyDescent="0.3">
      <c r="B3302" s="1"/>
    </row>
    <row r="3303" spans="2:2" hidden="1" x14ac:dyDescent="0.3">
      <c r="B3303" s="1"/>
    </row>
    <row r="3304" spans="2:2" hidden="1" x14ac:dyDescent="0.3">
      <c r="B3304" s="1"/>
    </row>
    <row r="3305" spans="2:2" hidden="1" x14ac:dyDescent="0.3">
      <c r="B3305" s="1"/>
    </row>
    <row r="3306" spans="2:2" hidden="1" x14ac:dyDescent="0.3">
      <c r="B3306" s="1"/>
    </row>
    <row r="3307" spans="2:2" hidden="1" x14ac:dyDescent="0.3">
      <c r="B3307" s="1"/>
    </row>
    <row r="3308" spans="2:2" hidden="1" x14ac:dyDescent="0.3">
      <c r="B3308" s="1"/>
    </row>
    <row r="3309" spans="2:2" hidden="1" x14ac:dyDescent="0.3">
      <c r="B3309" s="1"/>
    </row>
    <row r="3310" spans="2:2" hidden="1" x14ac:dyDescent="0.3">
      <c r="B3310" s="1"/>
    </row>
    <row r="3311" spans="2:2" hidden="1" x14ac:dyDescent="0.3">
      <c r="B3311" s="1"/>
    </row>
    <row r="3312" spans="2:2" hidden="1" x14ac:dyDescent="0.3">
      <c r="B3312" s="1"/>
    </row>
    <row r="3313" spans="2:2" hidden="1" x14ac:dyDescent="0.3">
      <c r="B3313" s="1"/>
    </row>
    <row r="3314" spans="2:2" hidden="1" x14ac:dyDescent="0.3">
      <c r="B3314" s="1"/>
    </row>
    <row r="3315" spans="2:2" hidden="1" x14ac:dyDescent="0.3">
      <c r="B3315" s="1"/>
    </row>
    <row r="3316" spans="2:2" hidden="1" x14ac:dyDescent="0.3">
      <c r="B3316" s="1"/>
    </row>
    <row r="3317" spans="2:2" hidden="1" x14ac:dyDescent="0.3">
      <c r="B3317" s="1"/>
    </row>
    <row r="3318" spans="2:2" hidden="1" x14ac:dyDescent="0.3">
      <c r="B3318" s="1"/>
    </row>
    <row r="3319" spans="2:2" hidden="1" x14ac:dyDescent="0.3">
      <c r="B3319" s="1"/>
    </row>
    <row r="3320" spans="2:2" hidden="1" x14ac:dyDescent="0.3">
      <c r="B3320" s="1"/>
    </row>
    <row r="3321" spans="2:2" hidden="1" x14ac:dyDescent="0.3">
      <c r="B3321" s="1"/>
    </row>
    <row r="3322" spans="2:2" hidden="1" x14ac:dyDescent="0.3">
      <c r="B3322" s="1"/>
    </row>
    <row r="3323" spans="2:2" hidden="1" x14ac:dyDescent="0.3">
      <c r="B3323" s="1"/>
    </row>
    <row r="3324" spans="2:2" hidden="1" x14ac:dyDescent="0.3">
      <c r="B3324" s="1"/>
    </row>
    <row r="3325" spans="2:2" hidden="1" x14ac:dyDescent="0.3">
      <c r="B3325" s="1"/>
    </row>
    <row r="3326" spans="2:2" hidden="1" x14ac:dyDescent="0.3">
      <c r="B3326" s="1"/>
    </row>
    <row r="3327" spans="2:2" hidden="1" x14ac:dyDescent="0.3">
      <c r="B3327" s="1"/>
    </row>
    <row r="3328" spans="2:2" hidden="1" x14ac:dyDescent="0.3">
      <c r="B3328" s="1"/>
    </row>
    <row r="3329" spans="2:2" hidden="1" x14ac:dyDescent="0.3">
      <c r="B3329" s="1"/>
    </row>
    <row r="3330" spans="2:2" hidden="1" x14ac:dyDescent="0.3">
      <c r="B3330" s="1"/>
    </row>
    <row r="3331" spans="2:2" hidden="1" x14ac:dyDescent="0.3">
      <c r="B3331" s="1"/>
    </row>
    <row r="3332" spans="2:2" hidden="1" x14ac:dyDescent="0.3">
      <c r="B3332" s="1"/>
    </row>
    <row r="3333" spans="2:2" hidden="1" x14ac:dyDescent="0.3">
      <c r="B3333" s="1"/>
    </row>
    <row r="3334" spans="2:2" hidden="1" x14ac:dyDescent="0.3">
      <c r="B3334" s="1"/>
    </row>
    <row r="3335" spans="2:2" hidden="1" x14ac:dyDescent="0.3">
      <c r="B3335" s="1"/>
    </row>
    <row r="3336" spans="2:2" hidden="1" x14ac:dyDescent="0.3">
      <c r="B3336" s="1"/>
    </row>
    <row r="3337" spans="2:2" hidden="1" x14ac:dyDescent="0.3">
      <c r="B3337" s="1"/>
    </row>
    <row r="3338" spans="2:2" hidden="1" x14ac:dyDescent="0.3">
      <c r="B3338" s="1"/>
    </row>
    <row r="3339" spans="2:2" hidden="1" x14ac:dyDescent="0.3">
      <c r="B3339" s="1"/>
    </row>
    <row r="3340" spans="2:2" hidden="1" x14ac:dyDescent="0.3">
      <c r="B3340" s="1"/>
    </row>
    <row r="3341" spans="2:2" hidden="1" x14ac:dyDescent="0.3">
      <c r="B3341" s="1"/>
    </row>
    <row r="3342" spans="2:2" hidden="1" x14ac:dyDescent="0.3">
      <c r="B3342" s="1"/>
    </row>
    <row r="3343" spans="2:2" hidden="1" x14ac:dyDescent="0.3">
      <c r="B3343" s="1"/>
    </row>
    <row r="3344" spans="2:2" hidden="1" x14ac:dyDescent="0.3">
      <c r="B3344" s="1"/>
    </row>
    <row r="3345" spans="2:2" hidden="1" x14ac:dyDescent="0.3">
      <c r="B3345" s="1"/>
    </row>
    <row r="3346" spans="2:2" hidden="1" x14ac:dyDescent="0.3">
      <c r="B3346" s="1"/>
    </row>
    <row r="3347" spans="2:2" hidden="1" x14ac:dyDescent="0.3">
      <c r="B3347" s="1"/>
    </row>
    <row r="3348" spans="2:2" hidden="1" x14ac:dyDescent="0.3">
      <c r="B3348" s="1"/>
    </row>
    <row r="3349" spans="2:2" hidden="1" x14ac:dyDescent="0.3">
      <c r="B3349" s="1"/>
    </row>
    <row r="3350" spans="2:2" hidden="1" x14ac:dyDescent="0.3">
      <c r="B3350" s="1"/>
    </row>
    <row r="3351" spans="2:2" hidden="1" x14ac:dyDescent="0.3">
      <c r="B3351" s="1"/>
    </row>
    <row r="3352" spans="2:2" hidden="1" x14ac:dyDescent="0.3">
      <c r="B3352" s="1"/>
    </row>
    <row r="3353" spans="2:2" hidden="1" x14ac:dyDescent="0.3">
      <c r="B3353" s="1"/>
    </row>
    <row r="3354" spans="2:2" hidden="1" x14ac:dyDescent="0.3">
      <c r="B3354" s="1"/>
    </row>
    <row r="3355" spans="2:2" hidden="1" x14ac:dyDescent="0.3">
      <c r="B3355" s="1"/>
    </row>
    <row r="3356" spans="2:2" hidden="1" x14ac:dyDescent="0.3">
      <c r="B3356" s="1"/>
    </row>
    <row r="3357" spans="2:2" hidden="1" x14ac:dyDescent="0.3">
      <c r="B3357" s="1"/>
    </row>
    <row r="3358" spans="2:2" hidden="1" x14ac:dyDescent="0.3">
      <c r="B3358" s="1"/>
    </row>
    <row r="3359" spans="2:2" hidden="1" x14ac:dyDescent="0.3">
      <c r="B3359" s="1"/>
    </row>
    <row r="3360" spans="2:2" hidden="1" x14ac:dyDescent="0.3">
      <c r="B3360" s="1"/>
    </row>
    <row r="3361" spans="2:2" hidden="1" x14ac:dyDescent="0.3">
      <c r="B3361" s="1"/>
    </row>
    <row r="3362" spans="2:2" hidden="1" x14ac:dyDescent="0.3">
      <c r="B3362" s="1"/>
    </row>
    <row r="3363" spans="2:2" hidden="1" x14ac:dyDescent="0.3">
      <c r="B3363" s="1"/>
    </row>
    <row r="3364" spans="2:2" hidden="1" x14ac:dyDescent="0.3">
      <c r="B3364" s="1"/>
    </row>
    <row r="3365" spans="2:2" hidden="1" x14ac:dyDescent="0.3">
      <c r="B3365" s="1"/>
    </row>
    <row r="3366" spans="2:2" hidden="1" x14ac:dyDescent="0.3">
      <c r="B3366" s="1"/>
    </row>
    <row r="3367" spans="2:2" hidden="1" x14ac:dyDescent="0.3">
      <c r="B3367" s="1"/>
    </row>
    <row r="3368" spans="2:2" hidden="1" x14ac:dyDescent="0.3">
      <c r="B3368" s="1"/>
    </row>
    <row r="3369" spans="2:2" hidden="1" x14ac:dyDescent="0.3">
      <c r="B3369" s="1"/>
    </row>
    <row r="3370" spans="2:2" hidden="1" x14ac:dyDescent="0.3">
      <c r="B3370" s="1"/>
    </row>
    <row r="3371" spans="2:2" hidden="1" x14ac:dyDescent="0.3">
      <c r="B3371" s="1"/>
    </row>
    <row r="3372" spans="2:2" hidden="1" x14ac:dyDescent="0.3">
      <c r="B3372" s="1"/>
    </row>
    <row r="3373" spans="2:2" hidden="1" x14ac:dyDescent="0.3">
      <c r="B3373" s="1"/>
    </row>
    <row r="3374" spans="2:2" hidden="1" x14ac:dyDescent="0.3">
      <c r="B3374" s="1"/>
    </row>
    <row r="3375" spans="2:2" hidden="1" x14ac:dyDescent="0.3">
      <c r="B3375" s="1"/>
    </row>
    <row r="3376" spans="2:2" hidden="1" x14ac:dyDescent="0.3">
      <c r="B3376" s="1"/>
    </row>
    <row r="3377" spans="2:2" hidden="1" x14ac:dyDescent="0.3">
      <c r="B3377" s="1"/>
    </row>
    <row r="3378" spans="2:2" hidden="1" x14ac:dyDescent="0.3">
      <c r="B3378" s="1"/>
    </row>
    <row r="3379" spans="2:2" hidden="1" x14ac:dyDescent="0.3">
      <c r="B3379" s="1"/>
    </row>
    <row r="3380" spans="2:2" hidden="1" x14ac:dyDescent="0.3">
      <c r="B3380" s="1"/>
    </row>
    <row r="3381" spans="2:2" hidden="1" x14ac:dyDescent="0.3">
      <c r="B3381" s="1"/>
    </row>
    <row r="3382" spans="2:2" hidden="1" x14ac:dyDescent="0.3">
      <c r="B3382" s="1"/>
    </row>
    <row r="3383" spans="2:2" hidden="1" x14ac:dyDescent="0.3">
      <c r="B3383" s="1"/>
    </row>
    <row r="3384" spans="2:2" hidden="1" x14ac:dyDescent="0.3">
      <c r="B3384" s="1"/>
    </row>
    <row r="3385" spans="2:2" hidden="1" x14ac:dyDescent="0.3">
      <c r="B3385" s="1"/>
    </row>
    <row r="3386" spans="2:2" hidden="1" x14ac:dyDescent="0.3">
      <c r="B3386" s="1"/>
    </row>
    <row r="3387" spans="2:2" hidden="1" x14ac:dyDescent="0.3">
      <c r="B3387" s="1"/>
    </row>
    <row r="3388" spans="2:2" hidden="1" x14ac:dyDescent="0.3">
      <c r="B3388" s="1"/>
    </row>
    <row r="3389" spans="2:2" hidden="1" x14ac:dyDescent="0.3">
      <c r="B3389" s="1"/>
    </row>
    <row r="3390" spans="2:2" hidden="1" x14ac:dyDescent="0.3">
      <c r="B3390" s="1"/>
    </row>
    <row r="3391" spans="2:2" hidden="1" x14ac:dyDescent="0.3">
      <c r="B3391" s="1"/>
    </row>
    <row r="3392" spans="2:2" hidden="1" x14ac:dyDescent="0.3">
      <c r="B3392" s="1"/>
    </row>
    <row r="3393" spans="2:2" hidden="1" x14ac:dyDescent="0.3">
      <c r="B3393" s="1"/>
    </row>
    <row r="3394" spans="2:2" hidden="1" x14ac:dyDescent="0.3">
      <c r="B3394" s="1"/>
    </row>
    <row r="3395" spans="2:2" hidden="1" x14ac:dyDescent="0.3">
      <c r="B3395" s="1"/>
    </row>
    <row r="3396" spans="2:2" hidden="1" x14ac:dyDescent="0.3">
      <c r="B3396" s="1"/>
    </row>
    <row r="3397" spans="2:2" hidden="1" x14ac:dyDescent="0.3">
      <c r="B3397" s="1"/>
    </row>
    <row r="3398" spans="2:2" hidden="1" x14ac:dyDescent="0.3">
      <c r="B3398" s="1"/>
    </row>
    <row r="3399" spans="2:2" hidden="1" x14ac:dyDescent="0.3">
      <c r="B3399" s="1"/>
    </row>
    <row r="3400" spans="2:2" hidden="1" x14ac:dyDescent="0.3">
      <c r="B3400" s="1"/>
    </row>
    <row r="3401" spans="2:2" hidden="1" x14ac:dyDescent="0.3">
      <c r="B3401" s="1"/>
    </row>
    <row r="3402" spans="2:2" hidden="1" x14ac:dyDescent="0.3">
      <c r="B3402" s="1"/>
    </row>
    <row r="3403" spans="2:2" hidden="1" x14ac:dyDescent="0.3">
      <c r="B3403" s="1"/>
    </row>
    <row r="3404" spans="2:2" hidden="1" x14ac:dyDescent="0.3">
      <c r="B3404" s="1"/>
    </row>
    <row r="3405" spans="2:2" hidden="1" x14ac:dyDescent="0.3">
      <c r="B3405" s="1"/>
    </row>
    <row r="3406" spans="2:2" hidden="1" x14ac:dyDescent="0.3">
      <c r="B3406" s="1"/>
    </row>
    <row r="3407" spans="2:2" hidden="1" x14ac:dyDescent="0.3">
      <c r="B3407" s="1"/>
    </row>
    <row r="3408" spans="2:2" hidden="1" x14ac:dyDescent="0.3">
      <c r="B3408" s="1"/>
    </row>
    <row r="3409" spans="2:2" hidden="1" x14ac:dyDescent="0.3">
      <c r="B3409" s="1"/>
    </row>
    <row r="3410" spans="2:2" hidden="1" x14ac:dyDescent="0.3">
      <c r="B3410" s="1"/>
    </row>
    <row r="3411" spans="2:2" hidden="1" x14ac:dyDescent="0.3">
      <c r="B3411" s="1"/>
    </row>
    <row r="3412" spans="2:2" hidden="1" x14ac:dyDescent="0.3">
      <c r="B3412" s="1"/>
    </row>
    <row r="3413" spans="2:2" hidden="1" x14ac:dyDescent="0.3">
      <c r="B3413" s="1"/>
    </row>
    <row r="3414" spans="2:2" hidden="1" x14ac:dyDescent="0.3">
      <c r="B3414" s="1"/>
    </row>
    <row r="3415" spans="2:2" hidden="1" x14ac:dyDescent="0.3">
      <c r="B3415" s="1"/>
    </row>
    <row r="3416" spans="2:2" hidden="1" x14ac:dyDescent="0.3">
      <c r="B3416" s="1"/>
    </row>
    <row r="3417" spans="2:2" hidden="1" x14ac:dyDescent="0.3">
      <c r="B3417" s="1"/>
    </row>
    <row r="3418" spans="2:2" hidden="1" x14ac:dyDescent="0.3">
      <c r="B3418" s="1"/>
    </row>
    <row r="3419" spans="2:2" hidden="1" x14ac:dyDescent="0.3">
      <c r="B3419" s="1"/>
    </row>
    <row r="3420" spans="2:2" hidden="1" x14ac:dyDescent="0.3">
      <c r="B3420" s="1"/>
    </row>
    <row r="3421" spans="2:2" hidden="1" x14ac:dyDescent="0.3">
      <c r="B3421" s="1"/>
    </row>
    <row r="3422" spans="2:2" hidden="1" x14ac:dyDescent="0.3">
      <c r="B3422" s="1"/>
    </row>
    <row r="3423" spans="2:2" hidden="1" x14ac:dyDescent="0.3">
      <c r="B3423" s="1"/>
    </row>
    <row r="3424" spans="2:2" hidden="1" x14ac:dyDescent="0.3">
      <c r="B3424" s="1"/>
    </row>
    <row r="3425" spans="2:2" hidden="1" x14ac:dyDescent="0.3">
      <c r="B3425" s="1"/>
    </row>
    <row r="3426" spans="2:2" hidden="1" x14ac:dyDescent="0.3">
      <c r="B3426" s="1"/>
    </row>
    <row r="3427" spans="2:2" hidden="1" x14ac:dyDescent="0.3">
      <c r="B3427" s="1"/>
    </row>
    <row r="3428" spans="2:2" hidden="1" x14ac:dyDescent="0.3">
      <c r="B3428" s="1"/>
    </row>
    <row r="3429" spans="2:2" hidden="1" x14ac:dyDescent="0.3">
      <c r="B3429" s="1"/>
    </row>
    <row r="3430" spans="2:2" hidden="1" x14ac:dyDescent="0.3">
      <c r="B3430" s="1"/>
    </row>
    <row r="3431" spans="2:2" hidden="1" x14ac:dyDescent="0.3">
      <c r="B3431" s="1"/>
    </row>
    <row r="3432" spans="2:2" hidden="1" x14ac:dyDescent="0.3">
      <c r="B3432" s="1"/>
    </row>
    <row r="3433" spans="2:2" hidden="1" x14ac:dyDescent="0.3">
      <c r="B3433" s="1"/>
    </row>
    <row r="3434" spans="2:2" hidden="1" x14ac:dyDescent="0.3">
      <c r="B3434" s="1"/>
    </row>
    <row r="3435" spans="2:2" hidden="1" x14ac:dyDescent="0.3">
      <c r="B3435" s="1"/>
    </row>
    <row r="3436" spans="2:2" hidden="1" x14ac:dyDescent="0.3">
      <c r="B3436" s="1"/>
    </row>
    <row r="3437" spans="2:2" hidden="1" x14ac:dyDescent="0.3">
      <c r="B3437" s="1"/>
    </row>
    <row r="3438" spans="2:2" hidden="1" x14ac:dyDescent="0.3">
      <c r="B3438" s="1"/>
    </row>
    <row r="3439" spans="2:2" hidden="1" x14ac:dyDescent="0.3">
      <c r="B3439" s="1"/>
    </row>
    <row r="3440" spans="2:2" hidden="1" x14ac:dyDescent="0.3">
      <c r="B3440" s="1"/>
    </row>
    <row r="3441" spans="2:2" hidden="1" x14ac:dyDescent="0.3">
      <c r="B3441" s="1"/>
    </row>
    <row r="3442" spans="2:2" hidden="1" x14ac:dyDescent="0.3">
      <c r="B3442" s="1"/>
    </row>
    <row r="3443" spans="2:2" hidden="1" x14ac:dyDescent="0.3">
      <c r="B3443" s="1"/>
    </row>
    <row r="3444" spans="2:2" hidden="1" x14ac:dyDescent="0.3">
      <c r="B3444" s="1"/>
    </row>
    <row r="3445" spans="2:2" hidden="1" x14ac:dyDescent="0.3">
      <c r="B3445" s="1"/>
    </row>
    <row r="3446" spans="2:2" hidden="1" x14ac:dyDescent="0.3">
      <c r="B3446" s="1"/>
    </row>
    <row r="3447" spans="2:2" hidden="1" x14ac:dyDescent="0.3">
      <c r="B3447" s="1"/>
    </row>
    <row r="3448" spans="2:2" hidden="1" x14ac:dyDescent="0.3">
      <c r="B3448" s="1"/>
    </row>
    <row r="3449" spans="2:2" hidden="1" x14ac:dyDescent="0.3">
      <c r="B3449" s="1"/>
    </row>
    <row r="3450" spans="2:2" hidden="1" x14ac:dyDescent="0.3">
      <c r="B3450" s="1"/>
    </row>
    <row r="3451" spans="2:2" hidden="1" x14ac:dyDescent="0.3">
      <c r="B3451" s="1"/>
    </row>
    <row r="3452" spans="2:2" hidden="1" x14ac:dyDescent="0.3">
      <c r="B3452" s="1"/>
    </row>
    <row r="3453" spans="2:2" hidden="1" x14ac:dyDescent="0.3">
      <c r="B3453" s="1"/>
    </row>
    <row r="3454" spans="2:2" hidden="1" x14ac:dyDescent="0.3">
      <c r="B3454" s="1"/>
    </row>
    <row r="3455" spans="2:2" hidden="1" x14ac:dyDescent="0.3">
      <c r="B3455" s="1"/>
    </row>
    <row r="3456" spans="2:2" hidden="1" x14ac:dyDescent="0.3">
      <c r="B3456" s="1"/>
    </row>
    <row r="3457" spans="2:2" hidden="1" x14ac:dyDescent="0.3">
      <c r="B3457" s="1"/>
    </row>
    <row r="3458" spans="2:2" hidden="1" x14ac:dyDescent="0.3">
      <c r="B3458" s="1"/>
    </row>
    <row r="3459" spans="2:2" hidden="1" x14ac:dyDescent="0.3">
      <c r="B3459" s="1"/>
    </row>
    <row r="3460" spans="2:2" hidden="1" x14ac:dyDescent="0.3">
      <c r="B3460" s="1"/>
    </row>
    <row r="3461" spans="2:2" hidden="1" x14ac:dyDescent="0.3">
      <c r="B3461" s="1"/>
    </row>
    <row r="3462" spans="2:2" hidden="1" x14ac:dyDescent="0.3">
      <c r="B3462" s="1"/>
    </row>
    <row r="3463" spans="2:2" hidden="1" x14ac:dyDescent="0.3">
      <c r="B3463" s="1"/>
    </row>
    <row r="3464" spans="2:2" hidden="1" x14ac:dyDescent="0.3">
      <c r="B3464" s="1"/>
    </row>
    <row r="3465" spans="2:2" hidden="1" x14ac:dyDescent="0.3">
      <c r="B3465" s="1"/>
    </row>
    <row r="3466" spans="2:2" hidden="1" x14ac:dyDescent="0.3">
      <c r="B3466" s="1"/>
    </row>
    <row r="3467" spans="2:2" hidden="1" x14ac:dyDescent="0.3">
      <c r="B3467" s="1"/>
    </row>
    <row r="3468" spans="2:2" hidden="1" x14ac:dyDescent="0.3">
      <c r="B3468" s="1"/>
    </row>
    <row r="3469" spans="2:2" hidden="1" x14ac:dyDescent="0.3">
      <c r="B3469" s="1"/>
    </row>
    <row r="3470" spans="2:2" hidden="1" x14ac:dyDescent="0.3">
      <c r="B3470" s="1"/>
    </row>
    <row r="3471" spans="2:2" hidden="1" x14ac:dyDescent="0.3">
      <c r="B3471" s="1"/>
    </row>
    <row r="3472" spans="2:2" hidden="1" x14ac:dyDescent="0.3">
      <c r="B3472" s="1"/>
    </row>
    <row r="3473" spans="2:2" hidden="1" x14ac:dyDescent="0.3">
      <c r="B3473" s="1"/>
    </row>
    <row r="3474" spans="2:2" hidden="1" x14ac:dyDescent="0.3">
      <c r="B3474" s="1"/>
    </row>
    <row r="3475" spans="2:2" hidden="1" x14ac:dyDescent="0.3">
      <c r="B3475" s="1"/>
    </row>
    <row r="3476" spans="2:2" hidden="1" x14ac:dyDescent="0.3">
      <c r="B3476" s="1"/>
    </row>
    <row r="3477" spans="2:2" hidden="1" x14ac:dyDescent="0.3">
      <c r="B3477" s="1"/>
    </row>
    <row r="3478" spans="2:2" hidden="1" x14ac:dyDescent="0.3">
      <c r="B3478" s="1"/>
    </row>
    <row r="3479" spans="2:2" hidden="1" x14ac:dyDescent="0.3">
      <c r="B3479" s="1"/>
    </row>
    <row r="3480" spans="2:2" hidden="1" x14ac:dyDescent="0.3">
      <c r="B3480" s="1"/>
    </row>
    <row r="3481" spans="2:2" hidden="1" x14ac:dyDescent="0.3">
      <c r="B3481" s="1"/>
    </row>
    <row r="3482" spans="2:2" hidden="1" x14ac:dyDescent="0.3">
      <c r="B3482" s="1"/>
    </row>
    <row r="3483" spans="2:2" hidden="1" x14ac:dyDescent="0.3">
      <c r="B3483" s="1"/>
    </row>
    <row r="3484" spans="2:2" hidden="1" x14ac:dyDescent="0.3">
      <c r="B3484" s="1"/>
    </row>
    <row r="3485" spans="2:2" hidden="1" x14ac:dyDescent="0.3">
      <c r="B3485" s="1"/>
    </row>
    <row r="3486" spans="2:2" hidden="1" x14ac:dyDescent="0.3">
      <c r="B3486" s="1"/>
    </row>
    <row r="3487" spans="2:2" hidden="1" x14ac:dyDescent="0.3">
      <c r="B3487" s="1"/>
    </row>
    <row r="3488" spans="2:2" hidden="1" x14ac:dyDescent="0.3">
      <c r="B3488" s="1"/>
    </row>
    <row r="3489" spans="2:2" hidden="1" x14ac:dyDescent="0.3">
      <c r="B3489" s="1"/>
    </row>
    <row r="3490" spans="2:2" hidden="1" x14ac:dyDescent="0.3">
      <c r="B3490" s="1"/>
    </row>
    <row r="3491" spans="2:2" hidden="1" x14ac:dyDescent="0.3">
      <c r="B3491" s="1"/>
    </row>
    <row r="3492" spans="2:2" hidden="1" x14ac:dyDescent="0.3">
      <c r="B3492" s="1"/>
    </row>
    <row r="3493" spans="2:2" hidden="1" x14ac:dyDescent="0.3">
      <c r="B3493" s="1"/>
    </row>
    <row r="3494" spans="2:2" hidden="1" x14ac:dyDescent="0.3">
      <c r="B3494" s="1"/>
    </row>
    <row r="3495" spans="2:2" hidden="1" x14ac:dyDescent="0.3">
      <c r="B3495" s="1"/>
    </row>
    <row r="3496" spans="2:2" hidden="1" x14ac:dyDescent="0.3">
      <c r="B3496" s="1"/>
    </row>
    <row r="3497" spans="2:2" hidden="1" x14ac:dyDescent="0.3">
      <c r="B3497" s="1"/>
    </row>
    <row r="3498" spans="2:2" hidden="1" x14ac:dyDescent="0.3">
      <c r="B3498" s="1"/>
    </row>
    <row r="3499" spans="2:2" hidden="1" x14ac:dyDescent="0.3">
      <c r="B3499" s="1"/>
    </row>
    <row r="3500" spans="2:2" hidden="1" x14ac:dyDescent="0.3">
      <c r="B3500" s="1"/>
    </row>
    <row r="3501" spans="2:2" hidden="1" x14ac:dyDescent="0.3">
      <c r="B3501" s="1"/>
    </row>
    <row r="3502" spans="2:2" hidden="1" x14ac:dyDescent="0.3">
      <c r="B3502" s="1"/>
    </row>
    <row r="3503" spans="2:2" hidden="1" x14ac:dyDescent="0.3">
      <c r="B3503" s="1"/>
    </row>
    <row r="3504" spans="2:2" hidden="1" x14ac:dyDescent="0.3">
      <c r="B3504" s="1"/>
    </row>
    <row r="3505" spans="2:2" hidden="1" x14ac:dyDescent="0.3">
      <c r="B3505" s="1"/>
    </row>
    <row r="3506" spans="2:2" hidden="1" x14ac:dyDescent="0.3">
      <c r="B3506" s="1"/>
    </row>
    <row r="3507" spans="2:2" hidden="1" x14ac:dyDescent="0.3">
      <c r="B3507" s="1"/>
    </row>
    <row r="3508" spans="2:2" hidden="1" x14ac:dyDescent="0.3">
      <c r="B3508" s="1"/>
    </row>
    <row r="3509" spans="2:2" hidden="1" x14ac:dyDescent="0.3">
      <c r="B3509" s="1"/>
    </row>
    <row r="3510" spans="2:2" hidden="1" x14ac:dyDescent="0.3">
      <c r="B3510" s="1"/>
    </row>
    <row r="3511" spans="2:2" hidden="1" x14ac:dyDescent="0.3">
      <c r="B3511" s="1"/>
    </row>
    <row r="3512" spans="2:2" hidden="1" x14ac:dyDescent="0.3">
      <c r="B3512" s="1"/>
    </row>
    <row r="3513" spans="2:2" hidden="1" x14ac:dyDescent="0.3">
      <c r="B3513" s="1"/>
    </row>
    <row r="3514" spans="2:2" hidden="1" x14ac:dyDescent="0.3">
      <c r="B3514" s="1"/>
    </row>
    <row r="3515" spans="2:2" hidden="1" x14ac:dyDescent="0.3">
      <c r="B3515" s="1"/>
    </row>
    <row r="3516" spans="2:2" hidden="1" x14ac:dyDescent="0.3">
      <c r="B3516" s="1"/>
    </row>
    <row r="3517" spans="2:2" hidden="1" x14ac:dyDescent="0.3">
      <c r="B3517" s="1"/>
    </row>
    <row r="3518" spans="2:2" hidden="1" x14ac:dyDescent="0.3">
      <c r="B3518" s="1"/>
    </row>
    <row r="3519" spans="2:2" hidden="1" x14ac:dyDescent="0.3">
      <c r="B3519" s="1"/>
    </row>
    <row r="3520" spans="2:2" hidden="1" x14ac:dyDescent="0.3">
      <c r="B3520" s="1"/>
    </row>
    <row r="3521" spans="2:2" hidden="1" x14ac:dyDescent="0.3">
      <c r="B3521" s="1"/>
    </row>
    <row r="3522" spans="2:2" hidden="1" x14ac:dyDescent="0.3">
      <c r="B3522" s="1"/>
    </row>
    <row r="3523" spans="2:2" hidden="1" x14ac:dyDescent="0.3">
      <c r="B3523" s="1"/>
    </row>
    <row r="3524" spans="2:2" hidden="1" x14ac:dyDescent="0.3">
      <c r="B3524" s="1"/>
    </row>
    <row r="3525" spans="2:2" hidden="1" x14ac:dyDescent="0.3">
      <c r="B3525" s="1"/>
    </row>
    <row r="3526" spans="2:2" hidden="1" x14ac:dyDescent="0.3">
      <c r="B3526" s="1"/>
    </row>
    <row r="3527" spans="2:2" hidden="1" x14ac:dyDescent="0.3">
      <c r="B3527" s="1"/>
    </row>
    <row r="3528" spans="2:2" hidden="1" x14ac:dyDescent="0.3">
      <c r="B3528" s="1"/>
    </row>
    <row r="3529" spans="2:2" hidden="1" x14ac:dyDescent="0.3">
      <c r="B3529" s="1"/>
    </row>
    <row r="3530" spans="2:2" hidden="1" x14ac:dyDescent="0.3">
      <c r="B3530" s="1"/>
    </row>
    <row r="3531" spans="2:2" hidden="1" x14ac:dyDescent="0.3">
      <c r="B3531" s="1"/>
    </row>
    <row r="3532" spans="2:2" hidden="1" x14ac:dyDescent="0.3">
      <c r="B3532" s="1"/>
    </row>
    <row r="3533" spans="2:2" hidden="1" x14ac:dyDescent="0.3">
      <c r="B3533" s="1"/>
    </row>
    <row r="3534" spans="2:2" hidden="1" x14ac:dyDescent="0.3">
      <c r="B3534" s="1"/>
    </row>
    <row r="3535" spans="2:2" hidden="1" x14ac:dyDescent="0.3">
      <c r="B3535" s="1"/>
    </row>
    <row r="3536" spans="2:2" hidden="1" x14ac:dyDescent="0.3">
      <c r="B3536" s="1"/>
    </row>
    <row r="3537" spans="2:2" hidden="1" x14ac:dyDescent="0.3">
      <c r="B3537" s="1"/>
    </row>
    <row r="3538" spans="2:2" hidden="1" x14ac:dyDescent="0.3">
      <c r="B3538" s="1"/>
    </row>
    <row r="3539" spans="2:2" hidden="1" x14ac:dyDescent="0.3">
      <c r="B3539" s="1"/>
    </row>
    <row r="3540" spans="2:2" hidden="1" x14ac:dyDescent="0.3">
      <c r="B3540" s="1"/>
    </row>
    <row r="3541" spans="2:2" hidden="1" x14ac:dyDescent="0.3">
      <c r="B3541" s="1"/>
    </row>
    <row r="3542" spans="2:2" hidden="1" x14ac:dyDescent="0.3">
      <c r="B3542" s="1"/>
    </row>
    <row r="3543" spans="2:2" hidden="1" x14ac:dyDescent="0.3">
      <c r="B3543" s="1"/>
    </row>
    <row r="3544" spans="2:2" hidden="1" x14ac:dyDescent="0.3">
      <c r="B3544" s="1"/>
    </row>
    <row r="3545" spans="2:2" hidden="1" x14ac:dyDescent="0.3">
      <c r="B3545" s="1"/>
    </row>
    <row r="3546" spans="2:2" hidden="1" x14ac:dyDescent="0.3">
      <c r="B3546" s="1"/>
    </row>
    <row r="3547" spans="2:2" hidden="1" x14ac:dyDescent="0.3">
      <c r="B3547" s="1"/>
    </row>
    <row r="3548" spans="2:2" hidden="1" x14ac:dyDescent="0.3">
      <c r="B3548" s="1"/>
    </row>
    <row r="3549" spans="2:2" hidden="1" x14ac:dyDescent="0.3">
      <c r="B3549" s="1"/>
    </row>
    <row r="3550" spans="2:2" hidden="1" x14ac:dyDescent="0.3">
      <c r="B3550" s="1"/>
    </row>
    <row r="3551" spans="2:2" hidden="1" x14ac:dyDescent="0.3">
      <c r="B3551" s="1"/>
    </row>
    <row r="3552" spans="2:2" hidden="1" x14ac:dyDescent="0.3">
      <c r="B3552" s="1"/>
    </row>
    <row r="3553" spans="2:2" hidden="1" x14ac:dyDescent="0.3">
      <c r="B3553" s="1"/>
    </row>
    <row r="3554" spans="2:2" hidden="1" x14ac:dyDescent="0.3">
      <c r="B3554" s="1"/>
    </row>
    <row r="3555" spans="2:2" hidden="1" x14ac:dyDescent="0.3">
      <c r="B3555" s="1"/>
    </row>
    <row r="3556" spans="2:2" hidden="1" x14ac:dyDescent="0.3">
      <c r="B3556" s="1"/>
    </row>
    <row r="3557" spans="2:2" hidden="1" x14ac:dyDescent="0.3">
      <c r="B3557" s="1"/>
    </row>
    <row r="3558" spans="2:2" hidden="1" x14ac:dyDescent="0.3">
      <c r="B3558" s="1"/>
    </row>
    <row r="3559" spans="2:2" hidden="1" x14ac:dyDescent="0.3">
      <c r="B3559" s="1"/>
    </row>
    <row r="3560" spans="2:2" hidden="1" x14ac:dyDescent="0.3">
      <c r="B3560" s="1"/>
    </row>
    <row r="3561" spans="2:2" hidden="1" x14ac:dyDescent="0.3">
      <c r="B3561" s="1"/>
    </row>
    <row r="3562" spans="2:2" hidden="1" x14ac:dyDescent="0.3">
      <c r="B3562" s="1"/>
    </row>
    <row r="3563" spans="2:2" hidden="1" x14ac:dyDescent="0.3">
      <c r="B3563" s="1"/>
    </row>
    <row r="3564" spans="2:2" hidden="1" x14ac:dyDescent="0.3">
      <c r="B3564" s="1"/>
    </row>
    <row r="3565" spans="2:2" hidden="1" x14ac:dyDescent="0.3">
      <c r="B3565" s="1"/>
    </row>
    <row r="3566" spans="2:2" hidden="1" x14ac:dyDescent="0.3">
      <c r="B3566" s="1"/>
    </row>
    <row r="3567" spans="2:2" hidden="1" x14ac:dyDescent="0.3">
      <c r="B3567" s="1"/>
    </row>
    <row r="3568" spans="2:2" hidden="1" x14ac:dyDescent="0.3">
      <c r="B3568" s="1"/>
    </row>
    <row r="3569" spans="2:2" hidden="1" x14ac:dyDescent="0.3">
      <c r="B3569" s="1"/>
    </row>
    <row r="3570" spans="2:2" hidden="1" x14ac:dyDescent="0.3">
      <c r="B3570" s="1"/>
    </row>
    <row r="3571" spans="2:2" hidden="1" x14ac:dyDescent="0.3">
      <c r="B3571" s="1"/>
    </row>
    <row r="3572" spans="2:2" hidden="1" x14ac:dyDescent="0.3">
      <c r="B3572" s="1"/>
    </row>
    <row r="3573" spans="2:2" hidden="1" x14ac:dyDescent="0.3">
      <c r="B3573" s="1"/>
    </row>
    <row r="3574" spans="2:2" hidden="1" x14ac:dyDescent="0.3">
      <c r="B3574" s="1"/>
    </row>
    <row r="3575" spans="2:2" hidden="1" x14ac:dyDescent="0.3">
      <c r="B3575" s="1"/>
    </row>
    <row r="3576" spans="2:2" hidden="1" x14ac:dyDescent="0.3">
      <c r="B3576" s="1"/>
    </row>
    <row r="3577" spans="2:2" hidden="1" x14ac:dyDescent="0.3">
      <c r="B3577" s="1"/>
    </row>
    <row r="3578" spans="2:2" hidden="1" x14ac:dyDescent="0.3">
      <c r="B3578" s="1"/>
    </row>
    <row r="3579" spans="2:2" hidden="1" x14ac:dyDescent="0.3">
      <c r="B3579" s="1"/>
    </row>
    <row r="3580" spans="2:2" hidden="1" x14ac:dyDescent="0.3">
      <c r="B3580" s="1"/>
    </row>
    <row r="3581" spans="2:2" hidden="1" x14ac:dyDescent="0.3">
      <c r="B3581" s="1"/>
    </row>
    <row r="3582" spans="2:2" hidden="1" x14ac:dyDescent="0.3">
      <c r="B3582" s="1"/>
    </row>
    <row r="3583" spans="2:2" hidden="1" x14ac:dyDescent="0.3">
      <c r="B3583" s="1"/>
    </row>
    <row r="3584" spans="2:2" hidden="1" x14ac:dyDescent="0.3">
      <c r="B3584" s="1"/>
    </row>
    <row r="3585" spans="2:2" hidden="1" x14ac:dyDescent="0.3">
      <c r="B3585" s="1"/>
    </row>
    <row r="3586" spans="2:2" hidden="1" x14ac:dyDescent="0.3">
      <c r="B3586" s="1"/>
    </row>
    <row r="3587" spans="2:2" hidden="1" x14ac:dyDescent="0.3">
      <c r="B3587" s="1"/>
    </row>
    <row r="3588" spans="2:2" hidden="1" x14ac:dyDescent="0.3">
      <c r="B3588" s="1"/>
    </row>
    <row r="3589" spans="2:2" hidden="1" x14ac:dyDescent="0.3">
      <c r="B3589" s="1"/>
    </row>
    <row r="3590" spans="2:2" hidden="1" x14ac:dyDescent="0.3">
      <c r="B3590" s="1"/>
    </row>
    <row r="3591" spans="2:2" hidden="1" x14ac:dyDescent="0.3">
      <c r="B3591" s="1"/>
    </row>
    <row r="3592" spans="2:2" hidden="1" x14ac:dyDescent="0.3">
      <c r="B3592" s="1"/>
    </row>
    <row r="3593" spans="2:2" hidden="1" x14ac:dyDescent="0.3">
      <c r="B3593" s="1"/>
    </row>
    <row r="3594" spans="2:2" hidden="1" x14ac:dyDescent="0.3">
      <c r="B3594" s="1"/>
    </row>
    <row r="3595" spans="2:2" hidden="1" x14ac:dyDescent="0.3">
      <c r="B3595" s="1"/>
    </row>
    <row r="3596" spans="2:2" hidden="1" x14ac:dyDescent="0.3">
      <c r="B3596" s="1"/>
    </row>
    <row r="3597" spans="2:2" hidden="1" x14ac:dyDescent="0.3">
      <c r="B3597" s="1"/>
    </row>
    <row r="3598" spans="2:2" hidden="1" x14ac:dyDescent="0.3">
      <c r="B3598" s="1"/>
    </row>
    <row r="3599" spans="2:2" hidden="1" x14ac:dyDescent="0.3">
      <c r="B3599" s="1"/>
    </row>
    <row r="3600" spans="2:2" hidden="1" x14ac:dyDescent="0.3">
      <c r="B3600" s="1"/>
    </row>
    <row r="3601" spans="2:2" hidden="1" x14ac:dyDescent="0.3">
      <c r="B3601" s="1"/>
    </row>
    <row r="3602" spans="2:2" hidden="1" x14ac:dyDescent="0.3">
      <c r="B3602" s="1"/>
    </row>
    <row r="3603" spans="2:2" hidden="1" x14ac:dyDescent="0.3">
      <c r="B3603" s="1"/>
    </row>
    <row r="3604" spans="2:2" hidden="1" x14ac:dyDescent="0.3">
      <c r="B3604" s="1"/>
    </row>
    <row r="3605" spans="2:2" hidden="1" x14ac:dyDescent="0.3">
      <c r="B3605" s="1"/>
    </row>
    <row r="3606" spans="2:2" hidden="1" x14ac:dyDescent="0.3">
      <c r="B3606" s="1"/>
    </row>
    <row r="3607" spans="2:2" hidden="1" x14ac:dyDescent="0.3">
      <c r="B3607" s="1"/>
    </row>
    <row r="3608" spans="2:2" hidden="1" x14ac:dyDescent="0.3">
      <c r="B3608" s="1"/>
    </row>
    <row r="3609" spans="2:2" hidden="1" x14ac:dyDescent="0.3">
      <c r="B3609" s="1"/>
    </row>
    <row r="3610" spans="2:2" hidden="1" x14ac:dyDescent="0.3">
      <c r="B3610" s="1"/>
    </row>
    <row r="3611" spans="2:2" hidden="1" x14ac:dyDescent="0.3">
      <c r="B3611" s="1"/>
    </row>
    <row r="3612" spans="2:2" hidden="1" x14ac:dyDescent="0.3">
      <c r="B3612" s="1"/>
    </row>
    <row r="3613" spans="2:2" hidden="1" x14ac:dyDescent="0.3">
      <c r="B3613" s="1"/>
    </row>
    <row r="3614" spans="2:2" hidden="1" x14ac:dyDescent="0.3">
      <c r="B3614" s="1"/>
    </row>
    <row r="3615" spans="2:2" hidden="1" x14ac:dyDescent="0.3">
      <c r="B3615" s="1"/>
    </row>
    <row r="3616" spans="2:2" hidden="1" x14ac:dyDescent="0.3">
      <c r="B3616" s="1"/>
    </row>
    <row r="3617" spans="2:2" hidden="1" x14ac:dyDescent="0.3">
      <c r="B3617" s="1"/>
    </row>
    <row r="3618" spans="2:2" hidden="1" x14ac:dyDescent="0.3">
      <c r="B3618" s="1"/>
    </row>
    <row r="3619" spans="2:2" hidden="1" x14ac:dyDescent="0.3">
      <c r="B3619" s="1"/>
    </row>
    <row r="3620" spans="2:2" hidden="1" x14ac:dyDescent="0.3">
      <c r="B3620" s="1"/>
    </row>
    <row r="3621" spans="2:2" hidden="1" x14ac:dyDescent="0.3">
      <c r="B3621" s="1"/>
    </row>
    <row r="3622" spans="2:2" hidden="1" x14ac:dyDescent="0.3">
      <c r="B3622" s="1"/>
    </row>
    <row r="3623" spans="2:2" hidden="1" x14ac:dyDescent="0.3">
      <c r="B3623" s="1"/>
    </row>
    <row r="3624" spans="2:2" hidden="1" x14ac:dyDescent="0.3">
      <c r="B3624" s="1"/>
    </row>
    <row r="3625" spans="2:2" hidden="1" x14ac:dyDescent="0.3">
      <c r="B3625" s="1"/>
    </row>
    <row r="3626" spans="2:2" hidden="1" x14ac:dyDescent="0.3">
      <c r="B3626" s="1"/>
    </row>
    <row r="3627" spans="2:2" hidden="1" x14ac:dyDescent="0.3">
      <c r="B3627" s="1"/>
    </row>
    <row r="3628" spans="2:2" hidden="1" x14ac:dyDescent="0.3">
      <c r="B3628" s="1"/>
    </row>
    <row r="3629" spans="2:2" hidden="1" x14ac:dyDescent="0.3">
      <c r="B3629" s="1"/>
    </row>
    <row r="3630" spans="2:2" hidden="1" x14ac:dyDescent="0.3">
      <c r="B3630" s="1"/>
    </row>
    <row r="3631" spans="2:2" hidden="1" x14ac:dyDescent="0.3">
      <c r="B3631" s="1"/>
    </row>
    <row r="3632" spans="2:2" hidden="1" x14ac:dyDescent="0.3">
      <c r="B3632" s="1"/>
    </row>
    <row r="3633" spans="2:2" hidden="1" x14ac:dyDescent="0.3">
      <c r="B3633" s="1"/>
    </row>
    <row r="3634" spans="2:2" hidden="1" x14ac:dyDescent="0.3">
      <c r="B3634" s="1"/>
    </row>
    <row r="3635" spans="2:2" hidden="1" x14ac:dyDescent="0.3">
      <c r="B3635" s="1"/>
    </row>
    <row r="3636" spans="2:2" hidden="1" x14ac:dyDescent="0.3">
      <c r="B3636" s="1"/>
    </row>
    <row r="3637" spans="2:2" hidden="1" x14ac:dyDescent="0.3">
      <c r="B3637" s="1"/>
    </row>
    <row r="3638" spans="2:2" hidden="1" x14ac:dyDescent="0.3">
      <c r="B3638" s="1"/>
    </row>
    <row r="3639" spans="2:2" hidden="1" x14ac:dyDescent="0.3">
      <c r="B3639" s="1"/>
    </row>
    <row r="3640" spans="2:2" hidden="1" x14ac:dyDescent="0.3">
      <c r="B3640" s="1"/>
    </row>
    <row r="3641" spans="2:2" hidden="1" x14ac:dyDescent="0.3">
      <c r="B3641" s="1"/>
    </row>
    <row r="3642" spans="2:2" hidden="1" x14ac:dyDescent="0.3">
      <c r="B3642" s="1"/>
    </row>
    <row r="3643" spans="2:2" hidden="1" x14ac:dyDescent="0.3">
      <c r="B3643" s="1"/>
    </row>
    <row r="3644" spans="2:2" hidden="1" x14ac:dyDescent="0.3">
      <c r="B3644" s="1"/>
    </row>
    <row r="3645" spans="2:2" hidden="1" x14ac:dyDescent="0.3">
      <c r="B3645" s="1"/>
    </row>
    <row r="3646" spans="2:2" hidden="1" x14ac:dyDescent="0.3">
      <c r="B3646" s="1"/>
    </row>
    <row r="3647" spans="2:2" hidden="1" x14ac:dyDescent="0.3">
      <c r="B3647" s="1"/>
    </row>
    <row r="3648" spans="2:2" hidden="1" x14ac:dyDescent="0.3">
      <c r="B3648" s="1"/>
    </row>
    <row r="3649" spans="2:2" hidden="1" x14ac:dyDescent="0.3">
      <c r="B3649" s="1"/>
    </row>
    <row r="3650" spans="2:2" hidden="1" x14ac:dyDescent="0.3">
      <c r="B3650" s="1"/>
    </row>
    <row r="3651" spans="2:2" hidden="1" x14ac:dyDescent="0.3">
      <c r="B3651" s="1"/>
    </row>
    <row r="3652" spans="2:2" hidden="1" x14ac:dyDescent="0.3">
      <c r="B3652" s="1"/>
    </row>
    <row r="3653" spans="2:2" hidden="1" x14ac:dyDescent="0.3">
      <c r="B3653" s="1"/>
    </row>
    <row r="3654" spans="2:2" hidden="1" x14ac:dyDescent="0.3">
      <c r="B3654" s="1"/>
    </row>
    <row r="3655" spans="2:2" hidden="1" x14ac:dyDescent="0.3">
      <c r="B3655" s="1"/>
    </row>
    <row r="3656" spans="2:2" hidden="1" x14ac:dyDescent="0.3">
      <c r="B3656" s="1"/>
    </row>
    <row r="3657" spans="2:2" hidden="1" x14ac:dyDescent="0.3">
      <c r="B3657" s="1"/>
    </row>
    <row r="3658" spans="2:2" hidden="1" x14ac:dyDescent="0.3">
      <c r="B3658" s="1"/>
    </row>
    <row r="3659" spans="2:2" hidden="1" x14ac:dyDescent="0.3">
      <c r="B3659" s="1"/>
    </row>
    <row r="3660" spans="2:2" hidden="1" x14ac:dyDescent="0.3">
      <c r="B3660" s="1"/>
    </row>
    <row r="3661" spans="2:2" hidden="1" x14ac:dyDescent="0.3">
      <c r="B3661" s="1"/>
    </row>
    <row r="3662" spans="2:2" hidden="1" x14ac:dyDescent="0.3">
      <c r="B3662" s="1"/>
    </row>
    <row r="3663" spans="2:2" hidden="1" x14ac:dyDescent="0.3">
      <c r="B3663" s="1"/>
    </row>
    <row r="3664" spans="2:2" hidden="1" x14ac:dyDescent="0.3">
      <c r="B3664" s="1"/>
    </row>
    <row r="3665" spans="2:2" hidden="1" x14ac:dyDescent="0.3">
      <c r="B3665" s="1"/>
    </row>
    <row r="3666" spans="2:2" hidden="1" x14ac:dyDescent="0.3">
      <c r="B3666" s="1"/>
    </row>
    <row r="3667" spans="2:2" hidden="1" x14ac:dyDescent="0.3">
      <c r="B3667" s="1"/>
    </row>
    <row r="3668" spans="2:2" hidden="1" x14ac:dyDescent="0.3">
      <c r="B3668" s="1"/>
    </row>
    <row r="3669" spans="2:2" hidden="1" x14ac:dyDescent="0.3">
      <c r="B3669" s="1"/>
    </row>
    <row r="3670" spans="2:2" hidden="1" x14ac:dyDescent="0.3">
      <c r="B3670" s="1"/>
    </row>
    <row r="3671" spans="2:2" hidden="1" x14ac:dyDescent="0.3">
      <c r="B3671" s="1"/>
    </row>
    <row r="3672" spans="2:2" hidden="1" x14ac:dyDescent="0.3">
      <c r="B3672" s="1"/>
    </row>
    <row r="3673" spans="2:2" hidden="1" x14ac:dyDescent="0.3">
      <c r="B3673" s="1"/>
    </row>
    <row r="3674" spans="2:2" hidden="1" x14ac:dyDescent="0.3">
      <c r="B3674" s="1"/>
    </row>
    <row r="3675" spans="2:2" hidden="1" x14ac:dyDescent="0.3">
      <c r="B3675" s="1"/>
    </row>
    <row r="3676" spans="2:2" hidden="1" x14ac:dyDescent="0.3">
      <c r="B3676" s="1"/>
    </row>
    <row r="3677" spans="2:2" hidden="1" x14ac:dyDescent="0.3">
      <c r="B3677" s="1"/>
    </row>
    <row r="3678" spans="2:2" hidden="1" x14ac:dyDescent="0.3">
      <c r="B3678" s="1"/>
    </row>
    <row r="3679" spans="2:2" hidden="1" x14ac:dyDescent="0.3">
      <c r="B3679" s="1"/>
    </row>
    <row r="3680" spans="2:2" hidden="1" x14ac:dyDescent="0.3">
      <c r="B3680" s="1"/>
    </row>
    <row r="3681" spans="2:2" hidden="1" x14ac:dyDescent="0.3">
      <c r="B3681" s="1"/>
    </row>
    <row r="3682" spans="2:2" hidden="1" x14ac:dyDescent="0.3">
      <c r="B3682" s="1"/>
    </row>
    <row r="3683" spans="2:2" hidden="1" x14ac:dyDescent="0.3">
      <c r="B3683" s="1"/>
    </row>
    <row r="3684" spans="2:2" hidden="1" x14ac:dyDescent="0.3">
      <c r="B3684" s="1"/>
    </row>
    <row r="3685" spans="2:2" hidden="1" x14ac:dyDescent="0.3">
      <c r="B3685" s="1"/>
    </row>
    <row r="3686" spans="2:2" hidden="1" x14ac:dyDescent="0.3">
      <c r="B3686" s="1"/>
    </row>
    <row r="3687" spans="2:2" hidden="1" x14ac:dyDescent="0.3">
      <c r="B3687" s="1"/>
    </row>
    <row r="3688" spans="2:2" hidden="1" x14ac:dyDescent="0.3">
      <c r="B3688" s="1"/>
    </row>
    <row r="3689" spans="2:2" hidden="1" x14ac:dyDescent="0.3">
      <c r="B3689" s="1"/>
    </row>
    <row r="3690" spans="2:2" hidden="1" x14ac:dyDescent="0.3">
      <c r="B3690" s="1"/>
    </row>
    <row r="3691" spans="2:2" hidden="1" x14ac:dyDescent="0.3">
      <c r="B3691" s="1"/>
    </row>
    <row r="3692" spans="2:2" hidden="1" x14ac:dyDescent="0.3">
      <c r="B3692" s="1"/>
    </row>
    <row r="3693" spans="2:2" hidden="1" x14ac:dyDescent="0.3">
      <c r="B3693" s="1"/>
    </row>
    <row r="3694" spans="2:2" hidden="1" x14ac:dyDescent="0.3">
      <c r="B3694" s="1"/>
    </row>
    <row r="3695" spans="2:2" hidden="1" x14ac:dyDescent="0.3">
      <c r="B3695" s="1"/>
    </row>
    <row r="3696" spans="2:2" hidden="1" x14ac:dyDescent="0.3">
      <c r="B3696" s="1"/>
    </row>
    <row r="3697" spans="2:2" hidden="1" x14ac:dyDescent="0.3">
      <c r="B3697" s="1"/>
    </row>
    <row r="3698" spans="2:2" hidden="1" x14ac:dyDescent="0.3">
      <c r="B3698" s="1"/>
    </row>
    <row r="3699" spans="2:2" hidden="1" x14ac:dyDescent="0.3">
      <c r="B3699" s="1"/>
    </row>
    <row r="3700" spans="2:2" hidden="1" x14ac:dyDescent="0.3">
      <c r="B3700" s="1"/>
    </row>
    <row r="3701" spans="2:2" hidden="1" x14ac:dyDescent="0.3">
      <c r="B3701" s="1"/>
    </row>
    <row r="3702" spans="2:2" hidden="1" x14ac:dyDescent="0.3">
      <c r="B3702" s="1"/>
    </row>
    <row r="3703" spans="2:2" hidden="1" x14ac:dyDescent="0.3">
      <c r="B3703" s="1"/>
    </row>
    <row r="3704" spans="2:2" hidden="1" x14ac:dyDescent="0.3">
      <c r="B3704" s="1"/>
    </row>
    <row r="3705" spans="2:2" hidden="1" x14ac:dyDescent="0.3">
      <c r="B3705" s="1"/>
    </row>
    <row r="3706" spans="2:2" hidden="1" x14ac:dyDescent="0.3">
      <c r="B3706" s="1"/>
    </row>
    <row r="3707" spans="2:2" hidden="1" x14ac:dyDescent="0.3">
      <c r="B3707" s="1"/>
    </row>
    <row r="3708" spans="2:2" hidden="1" x14ac:dyDescent="0.3">
      <c r="B3708" s="1"/>
    </row>
    <row r="3709" spans="2:2" hidden="1" x14ac:dyDescent="0.3">
      <c r="B3709" s="1"/>
    </row>
    <row r="3710" spans="2:2" hidden="1" x14ac:dyDescent="0.3">
      <c r="B3710" s="1"/>
    </row>
    <row r="3711" spans="2:2" hidden="1" x14ac:dyDescent="0.3">
      <c r="B3711" s="1"/>
    </row>
    <row r="3712" spans="2:2" hidden="1" x14ac:dyDescent="0.3">
      <c r="B3712" s="1"/>
    </row>
    <row r="3713" spans="2:2" hidden="1" x14ac:dyDescent="0.3">
      <c r="B3713" s="1"/>
    </row>
    <row r="3714" spans="2:2" hidden="1" x14ac:dyDescent="0.3">
      <c r="B3714" s="1"/>
    </row>
    <row r="3715" spans="2:2" hidden="1" x14ac:dyDescent="0.3">
      <c r="B3715" s="1"/>
    </row>
    <row r="3716" spans="2:2" hidden="1" x14ac:dyDescent="0.3">
      <c r="B3716" s="1"/>
    </row>
    <row r="3717" spans="2:2" hidden="1" x14ac:dyDescent="0.3">
      <c r="B3717" s="1"/>
    </row>
    <row r="3718" spans="2:2" hidden="1" x14ac:dyDescent="0.3">
      <c r="B3718" s="1"/>
    </row>
    <row r="3719" spans="2:2" hidden="1" x14ac:dyDescent="0.3">
      <c r="B3719" s="1"/>
    </row>
    <row r="3720" spans="2:2" hidden="1" x14ac:dyDescent="0.3">
      <c r="B3720" s="1"/>
    </row>
    <row r="3721" spans="2:2" hidden="1" x14ac:dyDescent="0.3">
      <c r="B3721" s="1"/>
    </row>
    <row r="3722" spans="2:2" hidden="1" x14ac:dyDescent="0.3">
      <c r="B3722" s="1"/>
    </row>
    <row r="3723" spans="2:2" hidden="1" x14ac:dyDescent="0.3">
      <c r="B3723" s="1"/>
    </row>
    <row r="3724" spans="2:2" hidden="1" x14ac:dyDescent="0.3">
      <c r="B3724" s="1"/>
    </row>
    <row r="3725" spans="2:2" hidden="1" x14ac:dyDescent="0.3">
      <c r="B3725" s="1"/>
    </row>
    <row r="3726" spans="2:2" hidden="1" x14ac:dyDescent="0.3">
      <c r="B3726" s="1"/>
    </row>
    <row r="3727" spans="2:2" hidden="1" x14ac:dyDescent="0.3">
      <c r="B3727" s="1"/>
    </row>
    <row r="3728" spans="2:2" hidden="1" x14ac:dyDescent="0.3">
      <c r="B3728" s="1"/>
    </row>
    <row r="3729" spans="2:2" hidden="1" x14ac:dyDescent="0.3">
      <c r="B3729" s="1"/>
    </row>
    <row r="3730" spans="2:2" hidden="1" x14ac:dyDescent="0.3">
      <c r="B3730" s="1"/>
    </row>
    <row r="3731" spans="2:2" hidden="1" x14ac:dyDescent="0.3">
      <c r="B3731" s="1"/>
    </row>
    <row r="3732" spans="2:2" hidden="1" x14ac:dyDescent="0.3">
      <c r="B3732" s="1"/>
    </row>
    <row r="3733" spans="2:2" hidden="1" x14ac:dyDescent="0.3">
      <c r="B3733" s="1"/>
    </row>
    <row r="3734" spans="2:2" hidden="1" x14ac:dyDescent="0.3">
      <c r="B3734" s="1"/>
    </row>
    <row r="3735" spans="2:2" hidden="1" x14ac:dyDescent="0.3">
      <c r="B3735" s="1"/>
    </row>
    <row r="3736" spans="2:2" hidden="1" x14ac:dyDescent="0.3">
      <c r="B3736" s="1"/>
    </row>
    <row r="3737" spans="2:2" hidden="1" x14ac:dyDescent="0.3">
      <c r="B3737" s="1"/>
    </row>
    <row r="3738" spans="2:2" hidden="1" x14ac:dyDescent="0.3">
      <c r="B3738" s="1"/>
    </row>
    <row r="3739" spans="2:2" hidden="1" x14ac:dyDescent="0.3">
      <c r="B3739" s="1"/>
    </row>
    <row r="3740" spans="2:2" hidden="1" x14ac:dyDescent="0.3">
      <c r="B3740" s="1"/>
    </row>
    <row r="3741" spans="2:2" hidden="1" x14ac:dyDescent="0.3">
      <c r="B3741" s="1"/>
    </row>
    <row r="3742" spans="2:2" hidden="1" x14ac:dyDescent="0.3">
      <c r="B3742" s="1"/>
    </row>
    <row r="3743" spans="2:2" hidden="1" x14ac:dyDescent="0.3">
      <c r="B3743" s="1"/>
    </row>
    <row r="3744" spans="2:2" hidden="1" x14ac:dyDescent="0.3">
      <c r="B3744" s="1"/>
    </row>
    <row r="3745" spans="2:2" hidden="1" x14ac:dyDescent="0.3">
      <c r="B3745" s="1"/>
    </row>
    <row r="3746" spans="2:2" hidden="1" x14ac:dyDescent="0.3">
      <c r="B3746" s="1"/>
    </row>
    <row r="3747" spans="2:2" hidden="1" x14ac:dyDescent="0.3">
      <c r="B3747" s="1"/>
    </row>
    <row r="3748" spans="2:2" hidden="1" x14ac:dyDescent="0.3">
      <c r="B3748" s="1"/>
    </row>
    <row r="3749" spans="2:2" hidden="1" x14ac:dyDescent="0.3">
      <c r="B3749" s="1"/>
    </row>
    <row r="3750" spans="2:2" hidden="1" x14ac:dyDescent="0.3">
      <c r="B3750" s="1"/>
    </row>
    <row r="3751" spans="2:2" hidden="1" x14ac:dyDescent="0.3">
      <c r="B3751" s="1"/>
    </row>
    <row r="3752" spans="2:2" hidden="1" x14ac:dyDescent="0.3">
      <c r="B3752" s="1"/>
    </row>
    <row r="3753" spans="2:2" hidden="1" x14ac:dyDescent="0.3">
      <c r="B3753" s="1"/>
    </row>
    <row r="3754" spans="2:2" hidden="1" x14ac:dyDescent="0.3">
      <c r="B3754" s="1"/>
    </row>
    <row r="3755" spans="2:2" hidden="1" x14ac:dyDescent="0.3">
      <c r="B3755" s="1"/>
    </row>
    <row r="3756" spans="2:2" hidden="1" x14ac:dyDescent="0.3">
      <c r="B3756" s="1"/>
    </row>
    <row r="3757" spans="2:2" hidden="1" x14ac:dyDescent="0.3">
      <c r="B3757" s="1"/>
    </row>
    <row r="3758" spans="2:2" hidden="1" x14ac:dyDescent="0.3">
      <c r="B3758" s="1"/>
    </row>
    <row r="3759" spans="2:2" hidden="1" x14ac:dyDescent="0.3">
      <c r="B3759" s="1"/>
    </row>
    <row r="3760" spans="2:2" hidden="1" x14ac:dyDescent="0.3">
      <c r="B3760" s="1"/>
    </row>
    <row r="3761" spans="2:2" hidden="1" x14ac:dyDescent="0.3">
      <c r="B3761" s="1"/>
    </row>
    <row r="3762" spans="2:2" hidden="1" x14ac:dyDescent="0.3">
      <c r="B3762" s="1"/>
    </row>
    <row r="3763" spans="2:2" hidden="1" x14ac:dyDescent="0.3">
      <c r="B3763" s="1"/>
    </row>
    <row r="3764" spans="2:2" hidden="1" x14ac:dyDescent="0.3">
      <c r="B3764" s="1"/>
    </row>
    <row r="3765" spans="2:2" hidden="1" x14ac:dyDescent="0.3">
      <c r="B3765" s="1"/>
    </row>
    <row r="3766" spans="2:2" hidden="1" x14ac:dyDescent="0.3">
      <c r="B3766" s="1"/>
    </row>
    <row r="3767" spans="2:2" hidden="1" x14ac:dyDescent="0.3">
      <c r="B3767" s="1"/>
    </row>
    <row r="3768" spans="2:2" hidden="1" x14ac:dyDescent="0.3">
      <c r="B3768" s="1"/>
    </row>
    <row r="3769" spans="2:2" hidden="1" x14ac:dyDescent="0.3">
      <c r="B3769" s="1"/>
    </row>
    <row r="3770" spans="2:2" hidden="1" x14ac:dyDescent="0.3">
      <c r="B3770" s="1"/>
    </row>
    <row r="3771" spans="2:2" hidden="1" x14ac:dyDescent="0.3">
      <c r="B3771" s="1"/>
    </row>
    <row r="3772" spans="2:2" hidden="1" x14ac:dyDescent="0.3">
      <c r="B3772" s="1"/>
    </row>
    <row r="3773" spans="2:2" hidden="1" x14ac:dyDescent="0.3">
      <c r="B3773" s="1"/>
    </row>
    <row r="3774" spans="2:2" hidden="1" x14ac:dyDescent="0.3">
      <c r="B3774" s="1"/>
    </row>
    <row r="3775" spans="2:2" hidden="1" x14ac:dyDescent="0.3">
      <c r="B3775" s="1"/>
    </row>
    <row r="3776" spans="2:2" hidden="1" x14ac:dyDescent="0.3">
      <c r="B3776" s="1"/>
    </row>
    <row r="3777" spans="2:2" hidden="1" x14ac:dyDescent="0.3">
      <c r="B3777" s="1"/>
    </row>
    <row r="3778" spans="2:2" hidden="1" x14ac:dyDescent="0.3">
      <c r="B3778" s="1"/>
    </row>
    <row r="3779" spans="2:2" hidden="1" x14ac:dyDescent="0.3">
      <c r="B3779" s="1"/>
    </row>
    <row r="3780" spans="2:2" hidden="1" x14ac:dyDescent="0.3">
      <c r="B3780" s="1"/>
    </row>
    <row r="3781" spans="2:2" hidden="1" x14ac:dyDescent="0.3">
      <c r="B3781" s="1"/>
    </row>
    <row r="3782" spans="2:2" hidden="1" x14ac:dyDescent="0.3">
      <c r="B3782" s="1"/>
    </row>
    <row r="3783" spans="2:2" hidden="1" x14ac:dyDescent="0.3">
      <c r="B3783" s="1"/>
    </row>
    <row r="3784" spans="2:2" hidden="1" x14ac:dyDescent="0.3">
      <c r="B3784" s="1"/>
    </row>
    <row r="3785" spans="2:2" hidden="1" x14ac:dyDescent="0.3">
      <c r="B3785" s="1"/>
    </row>
    <row r="3786" spans="2:2" hidden="1" x14ac:dyDescent="0.3">
      <c r="B3786" s="1"/>
    </row>
    <row r="3787" spans="2:2" hidden="1" x14ac:dyDescent="0.3">
      <c r="B3787" s="1"/>
    </row>
    <row r="3788" spans="2:2" hidden="1" x14ac:dyDescent="0.3">
      <c r="B3788" s="1"/>
    </row>
    <row r="3789" spans="2:2" hidden="1" x14ac:dyDescent="0.3">
      <c r="B3789" s="1"/>
    </row>
    <row r="3790" spans="2:2" hidden="1" x14ac:dyDescent="0.3">
      <c r="B3790" s="1"/>
    </row>
    <row r="3791" spans="2:2" hidden="1" x14ac:dyDescent="0.3">
      <c r="B3791" s="1"/>
    </row>
    <row r="3792" spans="2:2" hidden="1" x14ac:dyDescent="0.3">
      <c r="B3792" s="1"/>
    </row>
    <row r="3793" spans="2:2" hidden="1" x14ac:dyDescent="0.3">
      <c r="B3793" s="1"/>
    </row>
    <row r="3794" spans="2:2" hidden="1" x14ac:dyDescent="0.3">
      <c r="B3794" s="1"/>
    </row>
    <row r="3795" spans="2:2" hidden="1" x14ac:dyDescent="0.3">
      <c r="B3795" s="1"/>
    </row>
    <row r="3796" spans="2:2" hidden="1" x14ac:dyDescent="0.3">
      <c r="B3796" s="1"/>
    </row>
    <row r="3797" spans="2:2" hidden="1" x14ac:dyDescent="0.3">
      <c r="B3797" s="1"/>
    </row>
    <row r="3798" spans="2:2" hidden="1" x14ac:dyDescent="0.3">
      <c r="B3798" s="1"/>
    </row>
    <row r="3799" spans="2:2" hidden="1" x14ac:dyDescent="0.3">
      <c r="B3799" s="1"/>
    </row>
    <row r="3800" spans="2:2" hidden="1" x14ac:dyDescent="0.3">
      <c r="B3800" s="1"/>
    </row>
    <row r="3801" spans="2:2" hidden="1" x14ac:dyDescent="0.3">
      <c r="B3801" s="1"/>
    </row>
    <row r="3802" spans="2:2" hidden="1" x14ac:dyDescent="0.3">
      <c r="B3802" s="1"/>
    </row>
    <row r="3803" spans="2:2" hidden="1" x14ac:dyDescent="0.3">
      <c r="B3803" s="1"/>
    </row>
    <row r="3804" spans="2:2" hidden="1" x14ac:dyDescent="0.3">
      <c r="B3804" s="1"/>
    </row>
    <row r="3805" spans="2:2" hidden="1" x14ac:dyDescent="0.3">
      <c r="B3805" s="1"/>
    </row>
    <row r="3806" spans="2:2" hidden="1" x14ac:dyDescent="0.3">
      <c r="B3806" s="1"/>
    </row>
    <row r="3807" spans="2:2" hidden="1" x14ac:dyDescent="0.3">
      <c r="B3807" s="1"/>
    </row>
    <row r="3808" spans="2:2" hidden="1" x14ac:dyDescent="0.3">
      <c r="B3808" s="1"/>
    </row>
    <row r="3809" spans="2:2" hidden="1" x14ac:dyDescent="0.3">
      <c r="B3809" s="1"/>
    </row>
    <row r="3810" spans="2:2" hidden="1" x14ac:dyDescent="0.3">
      <c r="B3810" s="1"/>
    </row>
    <row r="3811" spans="2:2" hidden="1" x14ac:dyDescent="0.3">
      <c r="B3811" s="1"/>
    </row>
    <row r="3812" spans="2:2" hidden="1" x14ac:dyDescent="0.3">
      <c r="B3812" s="1"/>
    </row>
    <row r="3813" spans="2:2" hidden="1" x14ac:dyDescent="0.3">
      <c r="B3813" s="1"/>
    </row>
    <row r="3814" spans="2:2" hidden="1" x14ac:dyDescent="0.3">
      <c r="B3814" s="1"/>
    </row>
    <row r="3815" spans="2:2" hidden="1" x14ac:dyDescent="0.3">
      <c r="B3815" s="1"/>
    </row>
    <row r="3816" spans="2:2" hidden="1" x14ac:dyDescent="0.3">
      <c r="B3816" s="1"/>
    </row>
    <row r="3817" spans="2:2" hidden="1" x14ac:dyDescent="0.3">
      <c r="B3817" s="1"/>
    </row>
    <row r="3818" spans="2:2" hidden="1" x14ac:dyDescent="0.3">
      <c r="B3818" s="1"/>
    </row>
    <row r="3819" spans="2:2" hidden="1" x14ac:dyDescent="0.3">
      <c r="B3819" s="1"/>
    </row>
    <row r="3820" spans="2:2" hidden="1" x14ac:dyDescent="0.3">
      <c r="B3820" s="1"/>
    </row>
    <row r="3821" spans="2:2" hidden="1" x14ac:dyDescent="0.3">
      <c r="B3821" s="1"/>
    </row>
    <row r="3822" spans="2:2" hidden="1" x14ac:dyDescent="0.3">
      <c r="B3822" s="1"/>
    </row>
    <row r="3823" spans="2:2" hidden="1" x14ac:dyDescent="0.3">
      <c r="B3823" s="1"/>
    </row>
    <row r="3824" spans="2:2" hidden="1" x14ac:dyDescent="0.3">
      <c r="B3824" s="1"/>
    </row>
    <row r="3825" spans="2:2" hidden="1" x14ac:dyDescent="0.3">
      <c r="B3825" s="1"/>
    </row>
    <row r="3826" spans="2:2" hidden="1" x14ac:dyDescent="0.3">
      <c r="B3826" s="1"/>
    </row>
    <row r="3827" spans="2:2" hidden="1" x14ac:dyDescent="0.3">
      <c r="B3827" s="1"/>
    </row>
    <row r="3828" spans="2:2" hidden="1" x14ac:dyDescent="0.3">
      <c r="B3828" s="1"/>
    </row>
    <row r="3829" spans="2:2" hidden="1" x14ac:dyDescent="0.3">
      <c r="B3829" s="1"/>
    </row>
    <row r="3830" spans="2:2" hidden="1" x14ac:dyDescent="0.3">
      <c r="B3830" s="1"/>
    </row>
    <row r="3831" spans="2:2" hidden="1" x14ac:dyDescent="0.3">
      <c r="B3831" s="1"/>
    </row>
    <row r="3832" spans="2:2" hidden="1" x14ac:dyDescent="0.3">
      <c r="B3832" s="1"/>
    </row>
    <row r="3833" spans="2:2" hidden="1" x14ac:dyDescent="0.3">
      <c r="B3833" s="1"/>
    </row>
    <row r="3834" spans="2:2" hidden="1" x14ac:dyDescent="0.3">
      <c r="B3834" s="1"/>
    </row>
    <row r="3835" spans="2:2" hidden="1" x14ac:dyDescent="0.3">
      <c r="B3835" s="1"/>
    </row>
    <row r="3836" spans="2:2" hidden="1" x14ac:dyDescent="0.3">
      <c r="B3836" s="1"/>
    </row>
    <row r="3837" spans="2:2" hidden="1" x14ac:dyDescent="0.3">
      <c r="B3837" s="1"/>
    </row>
    <row r="3838" spans="2:2" hidden="1" x14ac:dyDescent="0.3">
      <c r="B3838" s="1"/>
    </row>
    <row r="3839" spans="2:2" hidden="1" x14ac:dyDescent="0.3">
      <c r="B3839" s="1"/>
    </row>
    <row r="3840" spans="2:2" hidden="1" x14ac:dyDescent="0.3">
      <c r="B3840" s="1"/>
    </row>
    <row r="3841" spans="2:2" hidden="1" x14ac:dyDescent="0.3">
      <c r="B3841" s="1"/>
    </row>
    <row r="3842" spans="2:2" hidden="1" x14ac:dyDescent="0.3">
      <c r="B3842" s="1"/>
    </row>
    <row r="3843" spans="2:2" hidden="1" x14ac:dyDescent="0.3">
      <c r="B3843" s="1"/>
    </row>
    <row r="3844" spans="2:2" hidden="1" x14ac:dyDescent="0.3">
      <c r="B3844" s="1"/>
    </row>
    <row r="3845" spans="2:2" hidden="1" x14ac:dyDescent="0.3">
      <c r="B3845" s="1"/>
    </row>
    <row r="3846" spans="2:2" hidden="1" x14ac:dyDescent="0.3">
      <c r="B3846" s="1"/>
    </row>
    <row r="3847" spans="2:2" hidden="1" x14ac:dyDescent="0.3">
      <c r="B3847" s="1"/>
    </row>
    <row r="3848" spans="2:2" hidden="1" x14ac:dyDescent="0.3">
      <c r="B3848" s="1"/>
    </row>
    <row r="3849" spans="2:2" hidden="1" x14ac:dyDescent="0.3">
      <c r="B3849" s="1"/>
    </row>
    <row r="3850" spans="2:2" hidden="1" x14ac:dyDescent="0.3">
      <c r="B3850" s="1"/>
    </row>
    <row r="3851" spans="2:2" hidden="1" x14ac:dyDescent="0.3">
      <c r="B3851" s="1"/>
    </row>
    <row r="3852" spans="2:2" hidden="1" x14ac:dyDescent="0.3">
      <c r="B3852" s="1"/>
    </row>
    <row r="3853" spans="2:2" hidden="1" x14ac:dyDescent="0.3">
      <c r="B3853" s="1"/>
    </row>
    <row r="3854" spans="2:2" hidden="1" x14ac:dyDescent="0.3">
      <c r="B3854" s="1"/>
    </row>
    <row r="3855" spans="2:2" hidden="1" x14ac:dyDescent="0.3">
      <c r="B3855" s="1"/>
    </row>
    <row r="3856" spans="2:2" hidden="1" x14ac:dyDescent="0.3">
      <c r="B3856" s="1"/>
    </row>
    <row r="3857" spans="2:2" hidden="1" x14ac:dyDescent="0.3">
      <c r="B3857" s="1"/>
    </row>
    <row r="3858" spans="2:2" hidden="1" x14ac:dyDescent="0.3">
      <c r="B3858" s="1"/>
    </row>
    <row r="3859" spans="2:2" hidden="1" x14ac:dyDescent="0.3">
      <c r="B3859" s="1"/>
    </row>
    <row r="3860" spans="2:2" hidden="1" x14ac:dyDescent="0.3">
      <c r="B3860" s="1"/>
    </row>
    <row r="3861" spans="2:2" hidden="1" x14ac:dyDescent="0.3">
      <c r="B3861" s="1"/>
    </row>
    <row r="3862" spans="2:2" hidden="1" x14ac:dyDescent="0.3">
      <c r="B3862" s="1"/>
    </row>
    <row r="3863" spans="2:2" hidden="1" x14ac:dyDescent="0.3">
      <c r="B3863" s="1"/>
    </row>
    <row r="3864" spans="2:2" hidden="1" x14ac:dyDescent="0.3">
      <c r="B3864" s="1"/>
    </row>
    <row r="3865" spans="2:2" hidden="1" x14ac:dyDescent="0.3">
      <c r="B3865" s="1"/>
    </row>
    <row r="3866" spans="2:2" hidden="1" x14ac:dyDescent="0.3">
      <c r="B3866" s="1"/>
    </row>
    <row r="3867" spans="2:2" hidden="1" x14ac:dyDescent="0.3">
      <c r="B3867" s="1"/>
    </row>
    <row r="3868" spans="2:2" hidden="1" x14ac:dyDescent="0.3">
      <c r="B3868" s="1"/>
    </row>
    <row r="3869" spans="2:2" hidden="1" x14ac:dyDescent="0.3">
      <c r="B3869" s="1"/>
    </row>
    <row r="3870" spans="2:2" hidden="1" x14ac:dyDescent="0.3">
      <c r="B3870" s="1"/>
    </row>
    <row r="3871" spans="2:2" hidden="1" x14ac:dyDescent="0.3">
      <c r="B3871" s="1"/>
    </row>
    <row r="3872" spans="2:2" hidden="1" x14ac:dyDescent="0.3">
      <c r="B3872" s="1"/>
    </row>
    <row r="3873" spans="2:2" hidden="1" x14ac:dyDescent="0.3">
      <c r="B3873" s="1"/>
    </row>
    <row r="3874" spans="2:2" hidden="1" x14ac:dyDescent="0.3">
      <c r="B3874" s="1"/>
    </row>
    <row r="3875" spans="2:2" hidden="1" x14ac:dyDescent="0.3">
      <c r="B3875" s="1"/>
    </row>
    <row r="3876" spans="2:2" hidden="1" x14ac:dyDescent="0.3">
      <c r="B3876" s="1"/>
    </row>
    <row r="3877" spans="2:2" hidden="1" x14ac:dyDescent="0.3">
      <c r="B3877" s="1"/>
    </row>
    <row r="3878" spans="2:2" hidden="1" x14ac:dyDescent="0.3">
      <c r="B3878" s="1"/>
    </row>
    <row r="3879" spans="2:2" hidden="1" x14ac:dyDescent="0.3">
      <c r="B3879" s="1"/>
    </row>
    <row r="3880" spans="2:2" hidden="1" x14ac:dyDescent="0.3">
      <c r="B3880" s="1"/>
    </row>
    <row r="3881" spans="2:2" hidden="1" x14ac:dyDescent="0.3">
      <c r="B3881" s="1"/>
    </row>
    <row r="3882" spans="2:2" hidden="1" x14ac:dyDescent="0.3">
      <c r="B3882" s="1"/>
    </row>
    <row r="3883" spans="2:2" hidden="1" x14ac:dyDescent="0.3">
      <c r="B3883" s="1"/>
    </row>
    <row r="3884" spans="2:2" hidden="1" x14ac:dyDescent="0.3">
      <c r="B3884" s="1"/>
    </row>
    <row r="3885" spans="2:2" hidden="1" x14ac:dyDescent="0.3">
      <c r="B3885" s="1"/>
    </row>
    <row r="3886" spans="2:2" hidden="1" x14ac:dyDescent="0.3">
      <c r="B3886" s="1"/>
    </row>
    <row r="3887" spans="2:2" hidden="1" x14ac:dyDescent="0.3">
      <c r="B3887" s="1"/>
    </row>
    <row r="3888" spans="2:2" hidden="1" x14ac:dyDescent="0.3">
      <c r="B3888" s="1"/>
    </row>
    <row r="3889" spans="2:2" hidden="1" x14ac:dyDescent="0.3">
      <c r="B3889" s="1"/>
    </row>
    <row r="3890" spans="2:2" hidden="1" x14ac:dyDescent="0.3">
      <c r="B3890" s="1"/>
    </row>
    <row r="3891" spans="2:2" hidden="1" x14ac:dyDescent="0.3">
      <c r="B3891" s="1"/>
    </row>
    <row r="3892" spans="2:2" hidden="1" x14ac:dyDescent="0.3">
      <c r="B3892" s="1"/>
    </row>
    <row r="3893" spans="2:2" hidden="1" x14ac:dyDescent="0.3">
      <c r="B3893" s="1"/>
    </row>
    <row r="3894" spans="2:2" hidden="1" x14ac:dyDescent="0.3">
      <c r="B3894" s="1"/>
    </row>
    <row r="3895" spans="2:2" hidden="1" x14ac:dyDescent="0.3">
      <c r="B3895" s="1"/>
    </row>
    <row r="3896" spans="2:2" hidden="1" x14ac:dyDescent="0.3">
      <c r="B3896" s="1"/>
    </row>
    <row r="3897" spans="2:2" hidden="1" x14ac:dyDescent="0.3">
      <c r="B3897" s="1"/>
    </row>
    <row r="3898" spans="2:2" hidden="1" x14ac:dyDescent="0.3">
      <c r="B3898" s="1"/>
    </row>
    <row r="3899" spans="2:2" hidden="1" x14ac:dyDescent="0.3">
      <c r="B3899" s="1"/>
    </row>
    <row r="3900" spans="2:2" hidden="1" x14ac:dyDescent="0.3">
      <c r="B3900" s="1"/>
    </row>
    <row r="3901" spans="2:2" hidden="1" x14ac:dyDescent="0.3">
      <c r="B3901" s="1"/>
    </row>
    <row r="3902" spans="2:2" hidden="1" x14ac:dyDescent="0.3">
      <c r="B3902" s="1"/>
    </row>
    <row r="3903" spans="2:2" hidden="1" x14ac:dyDescent="0.3">
      <c r="B3903" s="1"/>
    </row>
    <row r="3904" spans="2:2" hidden="1" x14ac:dyDescent="0.3">
      <c r="B3904" s="1"/>
    </row>
    <row r="3905" spans="2:2" hidden="1" x14ac:dyDescent="0.3">
      <c r="B3905" s="1"/>
    </row>
    <row r="3906" spans="2:2" hidden="1" x14ac:dyDescent="0.3">
      <c r="B3906" s="1"/>
    </row>
    <row r="3907" spans="2:2" hidden="1" x14ac:dyDescent="0.3">
      <c r="B3907" s="1"/>
    </row>
    <row r="3908" spans="2:2" hidden="1" x14ac:dyDescent="0.3">
      <c r="B3908" s="1"/>
    </row>
    <row r="3909" spans="2:2" hidden="1" x14ac:dyDescent="0.3">
      <c r="B3909" s="1"/>
    </row>
    <row r="3910" spans="2:2" hidden="1" x14ac:dyDescent="0.3">
      <c r="B3910" s="1"/>
    </row>
    <row r="3911" spans="2:2" hidden="1" x14ac:dyDescent="0.3">
      <c r="B3911" s="1"/>
    </row>
    <row r="3912" spans="2:2" hidden="1" x14ac:dyDescent="0.3">
      <c r="B3912" s="1"/>
    </row>
    <row r="3913" spans="2:2" hidden="1" x14ac:dyDescent="0.3">
      <c r="B3913" s="1"/>
    </row>
    <row r="3914" spans="2:2" hidden="1" x14ac:dyDescent="0.3">
      <c r="B3914" s="1"/>
    </row>
    <row r="3915" spans="2:2" hidden="1" x14ac:dyDescent="0.3">
      <c r="B3915" s="1"/>
    </row>
    <row r="3916" spans="2:2" hidden="1" x14ac:dyDescent="0.3">
      <c r="B3916" s="1"/>
    </row>
    <row r="3917" spans="2:2" hidden="1" x14ac:dyDescent="0.3">
      <c r="B3917" s="1"/>
    </row>
    <row r="3918" spans="2:2" hidden="1" x14ac:dyDescent="0.3">
      <c r="B3918" s="1"/>
    </row>
    <row r="3919" spans="2:2" hidden="1" x14ac:dyDescent="0.3">
      <c r="B3919" s="1"/>
    </row>
    <row r="3920" spans="2:2" hidden="1" x14ac:dyDescent="0.3">
      <c r="B3920" s="1"/>
    </row>
    <row r="3921" spans="2:2" hidden="1" x14ac:dyDescent="0.3">
      <c r="B3921" s="1"/>
    </row>
    <row r="3922" spans="2:2" hidden="1" x14ac:dyDescent="0.3">
      <c r="B3922" s="1"/>
    </row>
    <row r="3923" spans="2:2" hidden="1" x14ac:dyDescent="0.3">
      <c r="B3923" s="1"/>
    </row>
    <row r="3924" spans="2:2" hidden="1" x14ac:dyDescent="0.3">
      <c r="B3924" s="1"/>
    </row>
    <row r="3925" spans="2:2" hidden="1" x14ac:dyDescent="0.3">
      <c r="B3925" s="1"/>
    </row>
    <row r="3926" spans="2:2" hidden="1" x14ac:dyDescent="0.3">
      <c r="B3926" s="1"/>
    </row>
    <row r="3927" spans="2:2" hidden="1" x14ac:dyDescent="0.3">
      <c r="B3927" s="1"/>
    </row>
    <row r="3928" spans="2:2" hidden="1" x14ac:dyDescent="0.3">
      <c r="B3928" s="1"/>
    </row>
    <row r="3929" spans="2:2" hidden="1" x14ac:dyDescent="0.3">
      <c r="B3929" s="1"/>
    </row>
    <row r="3930" spans="2:2" hidden="1" x14ac:dyDescent="0.3">
      <c r="B3930" s="1"/>
    </row>
    <row r="3931" spans="2:2" hidden="1" x14ac:dyDescent="0.3">
      <c r="B3931" s="1"/>
    </row>
    <row r="3932" spans="2:2" hidden="1" x14ac:dyDescent="0.3">
      <c r="B3932" s="1"/>
    </row>
    <row r="3933" spans="2:2" hidden="1" x14ac:dyDescent="0.3">
      <c r="B3933" s="1"/>
    </row>
    <row r="3934" spans="2:2" hidden="1" x14ac:dyDescent="0.3">
      <c r="B3934" s="1"/>
    </row>
    <row r="3935" spans="2:2" hidden="1" x14ac:dyDescent="0.3">
      <c r="B3935" s="1"/>
    </row>
    <row r="3936" spans="2:2" hidden="1" x14ac:dyDescent="0.3">
      <c r="B3936" s="1"/>
    </row>
    <row r="3937" spans="2:2" hidden="1" x14ac:dyDescent="0.3">
      <c r="B3937" s="1"/>
    </row>
    <row r="3938" spans="2:2" hidden="1" x14ac:dyDescent="0.3">
      <c r="B3938" s="1"/>
    </row>
    <row r="3939" spans="2:2" hidden="1" x14ac:dyDescent="0.3">
      <c r="B3939" s="1"/>
    </row>
    <row r="3940" spans="2:2" hidden="1" x14ac:dyDescent="0.3">
      <c r="B3940" s="1"/>
    </row>
    <row r="3941" spans="2:2" hidden="1" x14ac:dyDescent="0.3">
      <c r="B3941" s="1"/>
    </row>
    <row r="3942" spans="2:2" hidden="1" x14ac:dyDescent="0.3">
      <c r="B3942" s="1"/>
    </row>
    <row r="3943" spans="2:2" hidden="1" x14ac:dyDescent="0.3">
      <c r="B3943" s="1"/>
    </row>
    <row r="3944" spans="2:2" hidden="1" x14ac:dyDescent="0.3">
      <c r="B3944" s="1"/>
    </row>
    <row r="3945" spans="2:2" hidden="1" x14ac:dyDescent="0.3">
      <c r="B3945" s="1"/>
    </row>
    <row r="3946" spans="2:2" hidden="1" x14ac:dyDescent="0.3">
      <c r="B3946" s="1"/>
    </row>
    <row r="3947" spans="2:2" hidden="1" x14ac:dyDescent="0.3">
      <c r="B3947" s="1"/>
    </row>
    <row r="3948" spans="2:2" hidden="1" x14ac:dyDescent="0.3">
      <c r="B3948" s="1"/>
    </row>
    <row r="3949" spans="2:2" hidden="1" x14ac:dyDescent="0.3">
      <c r="B3949" s="1"/>
    </row>
    <row r="3950" spans="2:2" hidden="1" x14ac:dyDescent="0.3">
      <c r="B3950" s="1"/>
    </row>
    <row r="3951" spans="2:2" hidden="1" x14ac:dyDescent="0.3">
      <c r="B3951" s="1"/>
    </row>
    <row r="3952" spans="2:2" hidden="1" x14ac:dyDescent="0.3">
      <c r="B3952" s="1"/>
    </row>
    <row r="3953" spans="2:2" hidden="1" x14ac:dyDescent="0.3">
      <c r="B3953" s="1"/>
    </row>
    <row r="3954" spans="2:2" hidden="1" x14ac:dyDescent="0.3">
      <c r="B3954" s="1"/>
    </row>
    <row r="3955" spans="2:2" hidden="1" x14ac:dyDescent="0.3">
      <c r="B3955" s="1"/>
    </row>
    <row r="3956" spans="2:2" hidden="1" x14ac:dyDescent="0.3">
      <c r="B3956" s="1"/>
    </row>
    <row r="3957" spans="2:2" hidden="1" x14ac:dyDescent="0.3">
      <c r="B3957" s="1"/>
    </row>
    <row r="3958" spans="2:2" hidden="1" x14ac:dyDescent="0.3">
      <c r="B3958" s="1"/>
    </row>
    <row r="3959" spans="2:2" hidden="1" x14ac:dyDescent="0.3">
      <c r="B3959" s="1"/>
    </row>
    <row r="3960" spans="2:2" hidden="1" x14ac:dyDescent="0.3">
      <c r="B3960" s="1"/>
    </row>
    <row r="3961" spans="2:2" hidden="1" x14ac:dyDescent="0.3">
      <c r="B3961" s="1"/>
    </row>
    <row r="3962" spans="2:2" hidden="1" x14ac:dyDescent="0.3">
      <c r="B3962" s="1"/>
    </row>
    <row r="3963" spans="2:2" hidden="1" x14ac:dyDescent="0.3">
      <c r="B3963" s="1"/>
    </row>
    <row r="3964" spans="2:2" hidden="1" x14ac:dyDescent="0.3">
      <c r="B3964" s="1"/>
    </row>
    <row r="3965" spans="2:2" hidden="1" x14ac:dyDescent="0.3">
      <c r="B3965" s="1"/>
    </row>
    <row r="3966" spans="2:2" hidden="1" x14ac:dyDescent="0.3">
      <c r="B3966" s="1"/>
    </row>
    <row r="3967" spans="2:2" hidden="1" x14ac:dyDescent="0.3">
      <c r="B3967" s="1"/>
    </row>
    <row r="3968" spans="2:2" hidden="1" x14ac:dyDescent="0.3">
      <c r="B3968" s="1"/>
    </row>
    <row r="3969" spans="2:2" hidden="1" x14ac:dyDescent="0.3">
      <c r="B3969" s="1"/>
    </row>
    <row r="3970" spans="2:2" hidden="1" x14ac:dyDescent="0.3">
      <c r="B3970" s="1"/>
    </row>
    <row r="3971" spans="2:2" hidden="1" x14ac:dyDescent="0.3">
      <c r="B3971" s="1"/>
    </row>
    <row r="3972" spans="2:2" hidden="1" x14ac:dyDescent="0.3">
      <c r="B3972" s="1"/>
    </row>
    <row r="3973" spans="2:2" hidden="1" x14ac:dyDescent="0.3">
      <c r="B3973" s="1"/>
    </row>
    <row r="3974" spans="2:2" hidden="1" x14ac:dyDescent="0.3">
      <c r="B3974" s="1"/>
    </row>
    <row r="3975" spans="2:2" hidden="1" x14ac:dyDescent="0.3">
      <c r="B3975" s="1"/>
    </row>
    <row r="3976" spans="2:2" hidden="1" x14ac:dyDescent="0.3">
      <c r="B3976" s="1"/>
    </row>
    <row r="3977" spans="2:2" hidden="1" x14ac:dyDescent="0.3">
      <c r="B3977" s="1"/>
    </row>
    <row r="3978" spans="2:2" hidden="1" x14ac:dyDescent="0.3">
      <c r="B3978" s="1"/>
    </row>
    <row r="3979" spans="2:2" hidden="1" x14ac:dyDescent="0.3">
      <c r="B3979" s="1"/>
    </row>
    <row r="3980" spans="2:2" hidden="1" x14ac:dyDescent="0.3">
      <c r="B3980" s="1"/>
    </row>
    <row r="3981" spans="2:2" hidden="1" x14ac:dyDescent="0.3">
      <c r="B3981" s="1"/>
    </row>
    <row r="3982" spans="2:2" hidden="1" x14ac:dyDescent="0.3">
      <c r="B3982" s="1"/>
    </row>
    <row r="3983" spans="2:2" hidden="1" x14ac:dyDescent="0.3">
      <c r="B3983" s="1"/>
    </row>
    <row r="3984" spans="2:2" hidden="1" x14ac:dyDescent="0.3">
      <c r="B3984" s="1"/>
    </row>
    <row r="3985" spans="2:2" hidden="1" x14ac:dyDescent="0.3">
      <c r="B3985" s="1"/>
    </row>
    <row r="3986" spans="2:2" hidden="1" x14ac:dyDescent="0.3">
      <c r="B3986" s="1"/>
    </row>
    <row r="3987" spans="2:2" hidden="1" x14ac:dyDescent="0.3">
      <c r="B3987" s="1"/>
    </row>
    <row r="3988" spans="2:2" hidden="1" x14ac:dyDescent="0.3">
      <c r="B3988" s="1"/>
    </row>
    <row r="3989" spans="2:2" hidden="1" x14ac:dyDescent="0.3">
      <c r="B3989" s="1"/>
    </row>
    <row r="3990" spans="2:2" hidden="1" x14ac:dyDescent="0.3">
      <c r="B3990" s="1"/>
    </row>
    <row r="3991" spans="2:2" hidden="1" x14ac:dyDescent="0.3">
      <c r="B3991" s="1"/>
    </row>
    <row r="3992" spans="2:2" hidden="1" x14ac:dyDescent="0.3">
      <c r="B3992" s="1"/>
    </row>
    <row r="3993" spans="2:2" hidden="1" x14ac:dyDescent="0.3">
      <c r="B3993" s="1"/>
    </row>
    <row r="3994" spans="2:2" hidden="1" x14ac:dyDescent="0.3">
      <c r="B3994" s="1"/>
    </row>
    <row r="3995" spans="2:2" hidden="1" x14ac:dyDescent="0.3">
      <c r="B3995" s="1"/>
    </row>
    <row r="3996" spans="2:2" hidden="1" x14ac:dyDescent="0.3">
      <c r="B3996" s="1"/>
    </row>
    <row r="3997" spans="2:2" hidden="1" x14ac:dyDescent="0.3">
      <c r="B3997" s="1"/>
    </row>
    <row r="3998" spans="2:2" hidden="1" x14ac:dyDescent="0.3">
      <c r="B3998" s="1"/>
    </row>
    <row r="3999" spans="2:2" hidden="1" x14ac:dyDescent="0.3">
      <c r="B3999" s="1"/>
    </row>
    <row r="4000" spans="2:2" hidden="1" x14ac:dyDescent="0.3">
      <c r="B4000" s="1"/>
    </row>
    <row r="4001" spans="2:2" hidden="1" x14ac:dyDescent="0.3">
      <c r="B4001" s="1"/>
    </row>
    <row r="4002" spans="2:2" hidden="1" x14ac:dyDescent="0.3">
      <c r="B4002" s="1"/>
    </row>
    <row r="4003" spans="2:2" hidden="1" x14ac:dyDescent="0.3">
      <c r="B4003" s="1"/>
    </row>
    <row r="4004" spans="2:2" hidden="1" x14ac:dyDescent="0.3">
      <c r="B4004" s="1"/>
    </row>
    <row r="4005" spans="2:2" hidden="1" x14ac:dyDescent="0.3">
      <c r="B4005" s="1"/>
    </row>
    <row r="4006" spans="2:2" hidden="1" x14ac:dyDescent="0.3">
      <c r="B4006" s="1"/>
    </row>
    <row r="4007" spans="2:2" hidden="1" x14ac:dyDescent="0.3">
      <c r="B4007" s="1"/>
    </row>
    <row r="4008" spans="2:2" hidden="1" x14ac:dyDescent="0.3">
      <c r="B4008" s="1"/>
    </row>
    <row r="4009" spans="2:2" hidden="1" x14ac:dyDescent="0.3">
      <c r="B4009" s="1"/>
    </row>
    <row r="4010" spans="2:2" hidden="1" x14ac:dyDescent="0.3">
      <c r="B4010" s="1"/>
    </row>
    <row r="4011" spans="2:2" hidden="1" x14ac:dyDescent="0.3">
      <c r="B4011" s="1"/>
    </row>
    <row r="4012" spans="2:2" hidden="1" x14ac:dyDescent="0.3">
      <c r="B4012" s="1"/>
    </row>
    <row r="4013" spans="2:2" hidden="1" x14ac:dyDescent="0.3">
      <c r="B4013" s="1"/>
    </row>
    <row r="4014" spans="2:2" hidden="1" x14ac:dyDescent="0.3">
      <c r="B4014" s="1"/>
    </row>
    <row r="4015" spans="2:2" hidden="1" x14ac:dyDescent="0.3">
      <c r="B4015" s="1"/>
    </row>
    <row r="4016" spans="2:2" hidden="1" x14ac:dyDescent="0.3">
      <c r="B4016" s="1"/>
    </row>
    <row r="4017" spans="2:2" hidden="1" x14ac:dyDescent="0.3">
      <c r="B4017" s="1"/>
    </row>
    <row r="4018" spans="2:2" hidden="1" x14ac:dyDescent="0.3">
      <c r="B4018" s="1"/>
    </row>
    <row r="4019" spans="2:2" hidden="1" x14ac:dyDescent="0.3">
      <c r="B4019" s="1"/>
    </row>
    <row r="4020" spans="2:2" hidden="1" x14ac:dyDescent="0.3">
      <c r="B4020" s="1"/>
    </row>
    <row r="4021" spans="2:2" hidden="1" x14ac:dyDescent="0.3">
      <c r="B4021" s="1"/>
    </row>
    <row r="4022" spans="2:2" hidden="1" x14ac:dyDescent="0.3">
      <c r="B4022" s="1"/>
    </row>
    <row r="4023" spans="2:2" hidden="1" x14ac:dyDescent="0.3">
      <c r="B4023" s="1"/>
    </row>
    <row r="4024" spans="2:2" hidden="1" x14ac:dyDescent="0.3">
      <c r="B4024" s="1"/>
    </row>
    <row r="4025" spans="2:2" hidden="1" x14ac:dyDescent="0.3">
      <c r="B4025" s="1"/>
    </row>
    <row r="4026" spans="2:2" hidden="1" x14ac:dyDescent="0.3">
      <c r="B4026" s="1"/>
    </row>
    <row r="4027" spans="2:2" hidden="1" x14ac:dyDescent="0.3">
      <c r="B4027" s="1"/>
    </row>
    <row r="4028" spans="2:2" hidden="1" x14ac:dyDescent="0.3">
      <c r="B4028" s="1"/>
    </row>
    <row r="4029" spans="2:2" hidden="1" x14ac:dyDescent="0.3">
      <c r="B4029" s="1"/>
    </row>
    <row r="4030" spans="2:2" hidden="1" x14ac:dyDescent="0.3">
      <c r="B4030" s="1"/>
    </row>
    <row r="4031" spans="2:2" hidden="1" x14ac:dyDescent="0.3">
      <c r="B4031" s="1"/>
    </row>
    <row r="4032" spans="2:2" hidden="1" x14ac:dyDescent="0.3">
      <c r="B4032" s="1"/>
    </row>
    <row r="4033" spans="2:2" hidden="1" x14ac:dyDescent="0.3">
      <c r="B4033" s="1"/>
    </row>
    <row r="4034" spans="2:2" hidden="1" x14ac:dyDescent="0.3">
      <c r="B4034" s="1"/>
    </row>
    <row r="4035" spans="2:2" hidden="1" x14ac:dyDescent="0.3">
      <c r="B4035" s="1"/>
    </row>
    <row r="4036" spans="2:2" hidden="1" x14ac:dyDescent="0.3">
      <c r="B4036" s="1"/>
    </row>
    <row r="4037" spans="2:2" hidden="1" x14ac:dyDescent="0.3">
      <c r="B4037" s="1"/>
    </row>
    <row r="4038" spans="2:2" hidden="1" x14ac:dyDescent="0.3">
      <c r="B4038" s="1"/>
    </row>
    <row r="4039" spans="2:2" hidden="1" x14ac:dyDescent="0.3">
      <c r="B4039" s="1"/>
    </row>
    <row r="4040" spans="2:2" hidden="1" x14ac:dyDescent="0.3">
      <c r="B4040" s="1"/>
    </row>
    <row r="4041" spans="2:2" hidden="1" x14ac:dyDescent="0.3">
      <c r="B4041" s="1"/>
    </row>
    <row r="4042" spans="2:2" hidden="1" x14ac:dyDescent="0.3">
      <c r="B4042" s="1"/>
    </row>
    <row r="4043" spans="2:2" hidden="1" x14ac:dyDescent="0.3">
      <c r="B4043" s="1"/>
    </row>
    <row r="4044" spans="2:2" hidden="1" x14ac:dyDescent="0.3">
      <c r="B4044" s="1"/>
    </row>
    <row r="4045" spans="2:2" hidden="1" x14ac:dyDescent="0.3">
      <c r="B4045" s="1"/>
    </row>
    <row r="4046" spans="2:2" hidden="1" x14ac:dyDescent="0.3">
      <c r="B4046" s="1"/>
    </row>
    <row r="4047" spans="2:2" hidden="1" x14ac:dyDescent="0.3">
      <c r="B4047" s="1"/>
    </row>
    <row r="4048" spans="2:2" hidden="1" x14ac:dyDescent="0.3">
      <c r="B4048" s="1"/>
    </row>
    <row r="4049" spans="2:2" hidden="1" x14ac:dyDescent="0.3">
      <c r="B4049" s="1"/>
    </row>
    <row r="4050" spans="2:2" hidden="1" x14ac:dyDescent="0.3">
      <c r="B4050" s="1"/>
    </row>
    <row r="4051" spans="2:2" hidden="1" x14ac:dyDescent="0.3">
      <c r="B4051" s="1"/>
    </row>
    <row r="4052" spans="2:2" hidden="1" x14ac:dyDescent="0.3">
      <c r="B4052" s="1"/>
    </row>
    <row r="4053" spans="2:2" hidden="1" x14ac:dyDescent="0.3">
      <c r="B4053" s="1"/>
    </row>
    <row r="4054" spans="2:2" hidden="1" x14ac:dyDescent="0.3">
      <c r="B4054" s="1"/>
    </row>
    <row r="4055" spans="2:2" hidden="1" x14ac:dyDescent="0.3">
      <c r="B4055" s="1"/>
    </row>
    <row r="4056" spans="2:2" hidden="1" x14ac:dyDescent="0.3">
      <c r="B4056" s="1"/>
    </row>
    <row r="4057" spans="2:2" hidden="1" x14ac:dyDescent="0.3">
      <c r="B4057" s="1"/>
    </row>
    <row r="4058" spans="2:2" hidden="1" x14ac:dyDescent="0.3">
      <c r="B4058" s="1"/>
    </row>
    <row r="4059" spans="2:2" hidden="1" x14ac:dyDescent="0.3">
      <c r="B4059" s="1"/>
    </row>
    <row r="4060" spans="2:2" hidden="1" x14ac:dyDescent="0.3">
      <c r="B4060" s="1"/>
    </row>
    <row r="4061" spans="2:2" hidden="1" x14ac:dyDescent="0.3">
      <c r="B4061" s="1"/>
    </row>
    <row r="4062" spans="2:2" hidden="1" x14ac:dyDescent="0.3">
      <c r="B4062" s="1"/>
    </row>
    <row r="4063" spans="2:2" hidden="1" x14ac:dyDescent="0.3">
      <c r="B4063" s="1"/>
    </row>
    <row r="4064" spans="2:2" hidden="1" x14ac:dyDescent="0.3">
      <c r="B4064" s="1"/>
    </row>
    <row r="4065" spans="2:2" hidden="1" x14ac:dyDescent="0.3">
      <c r="B4065" s="1"/>
    </row>
    <row r="4066" spans="2:2" hidden="1" x14ac:dyDescent="0.3">
      <c r="B4066" s="1"/>
    </row>
    <row r="4067" spans="2:2" hidden="1" x14ac:dyDescent="0.3">
      <c r="B4067" s="1"/>
    </row>
    <row r="4068" spans="2:2" hidden="1" x14ac:dyDescent="0.3">
      <c r="B4068" s="1"/>
    </row>
    <row r="4069" spans="2:2" hidden="1" x14ac:dyDescent="0.3">
      <c r="B4069" s="1"/>
    </row>
    <row r="4070" spans="2:2" hidden="1" x14ac:dyDescent="0.3">
      <c r="B4070" s="1"/>
    </row>
    <row r="4071" spans="2:2" hidden="1" x14ac:dyDescent="0.3">
      <c r="B4071" s="1"/>
    </row>
    <row r="4072" spans="2:2" hidden="1" x14ac:dyDescent="0.3">
      <c r="B4072" s="1"/>
    </row>
    <row r="4073" spans="2:2" hidden="1" x14ac:dyDescent="0.3">
      <c r="B4073" s="1"/>
    </row>
    <row r="4074" spans="2:2" hidden="1" x14ac:dyDescent="0.3">
      <c r="B4074" s="1"/>
    </row>
    <row r="4075" spans="2:2" hidden="1" x14ac:dyDescent="0.3">
      <c r="B4075" s="1"/>
    </row>
    <row r="4076" spans="2:2" hidden="1" x14ac:dyDescent="0.3">
      <c r="B4076" s="1"/>
    </row>
    <row r="4077" spans="2:2" hidden="1" x14ac:dyDescent="0.3">
      <c r="B4077" s="1"/>
    </row>
    <row r="4078" spans="2:2" hidden="1" x14ac:dyDescent="0.3">
      <c r="B4078" s="1"/>
    </row>
    <row r="4079" spans="2:2" hidden="1" x14ac:dyDescent="0.3">
      <c r="B4079" s="1"/>
    </row>
    <row r="4080" spans="2:2" hidden="1" x14ac:dyDescent="0.3">
      <c r="B4080" s="1"/>
    </row>
    <row r="4081" spans="2:2" hidden="1" x14ac:dyDescent="0.3">
      <c r="B4081" s="1"/>
    </row>
    <row r="4082" spans="2:2" hidden="1" x14ac:dyDescent="0.3">
      <c r="B4082" s="1"/>
    </row>
    <row r="4083" spans="2:2" hidden="1" x14ac:dyDescent="0.3">
      <c r="B4083" s="1"/>
    </row>
    <row r="4084" spans="2:2" hidden="1" x14ac:dyDescent="0.3">
      <c r="B4084" s="1"/>
    </row>
    <row r="4085" spans="2:2" hidden="1" x14ac:dyDescent="0.3">
      <c r="B4085" s="1"/>
    </row>
    <row r="4086" spans="2:2" hidden="1" x14ac:dyDescent="0.3">
      <c r="B4086" s="1"/>
    </row>
    <row r="4087" spans="2:2" hidden="1" x14ac:dyDescent="0.3">
      <c r="B4087" s="1"/>
    </row>
    <row r="4088" spans="2:2" hidden="1" x14ac:dyDescent="0.3">
      <c r="B4088" s="1"/>
    </row>
    <row r="4089" spans="2:2" hidden="1" x14ac:dyDescent="0.3">
      <c r="B4089" s="1"/>
    </row>
    <row r="4090" spans="2:2" hidden="1" x14ac:dyDescent="0.3">
      <c r="B4090" s="1"/>
    </row>
    <row r="4091" spans="2:2" hidden="1" x14ac:dyDescent="0.3">
      <c r="B4091" s="1"/>
    </row>
    <row r="4092" spans="2:2" hidden="1" x14ac:dyDescent="0.3">
      <c r="B4092" s="1"/>
    </row>
    <row r="4093" spans="2:2" hidden="1" x14ac:dyDescent="0.3">
      <c r="B4093" s="1"/>
    </row>
    <row r="4094" spans="2:2" hidden="1" x14ac:dyDescent="0.3">
      <c r="B4094" s="1"/>
    </row>
    <row r="4095" spans="2:2" hidden="1" x14ac:dyDescent="0.3">
      <c r="B4095" s="1"/>
    </row>
    <row r="4096" spans="2:2" hidden="1" x14ac:dyDescent="0.3">
      <c r="B4096" s="1"/>
    </row>
    <row r="4097" spans="2:2" hidden="1" x14ac:dyDescent="0.3">
      <c r="B4097" s="1"/>
    </row>
    <row r="4098" spans="2:2" hidden="1" x14ac:dyDescent="0.3">
      <c r="B4098" s="1"/>
    </row>
    <row r="4099" spans="2:2" hidden="1" x14ac:dyDescent="0.3">
      <c r="B4099" s="1"/>
    </row>
    <row r="4100" spans="2:2" hidden="1" x14ac:dyDescent="0.3">
      <c r="B4100" s="1"/>
    </row>
    <row r="4101" spans="2:2" hidden="1" x14ac:dyDescent="0.3">
      <c r="B4101" s="1"/>
    </row>
    <row r="4102" spans="2:2" hidden="1" x14ac:dyDescent="0.3">
      <c r="B4102" s="1"/>
    </row>
    <row r="4103" spans="2:2" hidden="1" x14ac:dyDescent="0.3">
      <c r="B4103" s="1"/>
    </row>
    <row r="4104" spans="2:2" hidden="1" x14ac:dyDescent="0.3">
      <c r="B4104" s="1"/>
    </row>
    <row r="4105" spans="2:2" hidden="1" x14ac:dyDescent="0.3">
      <c r="B4105" s="1"/>
    </row>
    <row r="4106" spans="2:2" hidden="1" x14ac:dyDescent="0.3">
      <c r="B4106" s="1"/>
    </row>
    <row r="4107" spans="2:2" hidden="1" x14ac:dyDescent="0.3">
      <c r="B4107" s="1"/>
    </row>
    <row r="4108" spans="2:2" hidden="1" x14ac:dyDescent="0.3">
      <c r="B4108" s="1"/>
    </row>
    <row r="4109" spans="2:2" hidden="1" x14ac:dyDescent="0.3">
      <c r="B4109" s="1"/>
    </row>
    <row r="4110" spans="2:2" hidden="1" x14ac:dyDescent="0.3">
      <c r="B4110" s="1"/>
    </row>
    <row r="4111" spans="2:2" hidden="1" x14ac:dyDescent="0.3">
      <c r="B4111" s="1"/>
    </row>
    <row r="4112" spans="2:2" hidden="1" x14ac:dyDescent="0.3">
      <c r="B4112" s="1"/>
    </row>
    <row r="4113" spans="2:2" hidden="1" x14ac:dyDescent="0.3">
      <c r="B4113" s="1"/>
    </row>
    <row r="4114" spans="2:2" hidden="1" x14ac:dyDescent="0.3">
      <c r="B4114" s="1"/>
    </row>
    <row r="4115" spans="2:2" hidden="1" x14ac:dyDescent="0.3">
      <c r="B4115" s="1"/>
    </row>
    <row r="4116" spans="2:2" hidden="1" x14ac:dyDescent="0.3">
      <c r="B4116" s="1"/>
    </row>
    <row r="4117" spans="2:2" hidden="1" x14ac:dyDescent="0.3">
      <c r="B4117" s="1"/>
    </row>
    <row r="4118" spans="2:2" hidden="1" x14ac:dyDescent="0.3">
      <c r="B4118" s="1"/>
    </row>
    <row r="4119" spans="2:2" hidden="1" x14ac:dyDescent="0.3">
      <c r="B4119" s="1"/>
    </row>
    <row r="4120" spans="2:2" hidden="1" x14ac:dyDescent="0.3">
      <c r="B4120" s="1"/>
    </row>
    <row r="4121" spans="2:2" hidden="1" x14ac:dyDescent="0.3">
      <c r="B4121" s="1"/>
    </row>
    <row r="4122" spans="2:2" hidden="1" x14ac:dyDescent="0.3">
      <c r="B4122" s="1"/>
    </row>
    <row r="4123" spans="2:2" hidden="1" x14ac:dyDescent="0.3">
      <c r="B4123" s="1"/>
    </row>
    <row r="4124" spans="2:2" hidden="1" x14ac:dyDescent="0.3">
      <c r="B4124" s="1"/>
    </row>
    <row r="4125" spans="2:2" hidden="1" x14ac:dyDescent="0.3">
      <c r="B4125" s="1"/>
    </row>
    <row r="4126" spans="2:2" hidden="1" x14ac:dyDescent="0.3">
      <c r="B4126" s="1"/>
    </row>
    <row r="4127" spans="2:2" hidden="1" x14ac:dyDescent="0.3">
      <c r="B4127" s="1"/>
    </row>
    <row r="4128" spans="2:2" hidden="1" x14ac:dyDescent="0.3">
      <c r="B4128" s="1"/>
    </row>
    <row r="4129" spans="2:2" hidden="1" x14ac:dyDescent="0.3">
      <c r="B4129" s="1"/>
    </row>
    <row r="4130" spans="2:2" hidden="1" x14ac:dyDescent="0.3">
      <c r="B4130" s="1"/>
    </row>
    <row r="4131" spans="2:2" hidden="1" x14ac:dyDescent="0.3">
      <c r="B4131" s="1"/>
    </row>
    <row r="4132" spans="2:2" hidden="1" x14ac:dyDescent="0.3">
      <c r="B4132" s="1"/>
    </row>
    <row r="4133" spans="2:2" hidden="1" x14ac:dyDescent="0.3">
      <c r="B4133" s="1"/>
    </row>
    <row r="4134" spans="2:2" hidden="1" x14ac:dyDescent="0.3">
      <c r="B4134" s="1"/>
    </row>
    <row r="4135" spans="2:2" hidden="1" x14ac:dyDescent="0.3">
      <c r="B4135" s="1"/>
    </row>
    <row r="4136" spans="2:2" hidden="1" x14ac:dyDescent="0.3">
      <c r="B4136" s="1"/>
    </row>
    <row r="4137" spans="2:2" hidden="1" x14ac:dyDescent="0.3">
      <c r="B4137" s="1"/>
    </row>
    <row r="4138" spans="2:2" hidden="1" x14ac:dyDescent="0.3">
      <c r="B4138" s="1"/>
    </row>
    <row r="4139" spans="2:2" hidden="1" x14ac:dyDescent="0.3">
      <c r="B4139" s="1"/>
    </row>
    <row r="4140" spans="2:2" hidden="1" x14ac:dyDescent="0.3">
      <c r="B4140" s="1"/>
    </row>
    <row r="4141" spans="2:2" hidden="1" x14ac:dyDescent="0.3">
      <c r="B4141" s="1"/>
    </row>
    <row r="4142" spans="2:2" hidden="1" x14ac:dyDescent="0.3">
      <c r="B4142" s="1"/>
    </row>
    <row r="4143" spans="2:2" hidden="1" x14ac:dyDescent="0.3">
      <c r="B4143" s="1"/>
    </row>
    <row r="4144" spans="2:2" hidden="1" x14ac:dyDescent="0.3">
      <c r="B4144" s="1"/>
    </row>
    <row r="4145" spans="2:2" hidden="1" x14ac:dyDescent="0.3">
      <c r="B4145" s="1"/>
    </row>
    <row r="4146" spans="2:2" hidden="1" x14ac:dyDescent="0.3">
      <c r="B4146" s="1"/>
    </row>
    <row r="4147" spans="2:2" hidden="1" x14ac:dyDescent="0.3">
      <c r="B4147" s="1"/>
    </row>
    <row r="4148" spans="2:2" hidden="1" x14ac:dyDescent="0.3">
      <c r="B4148" s="1"/>
    </row>
    <row r="4149" spans="2:2" hidden="1" x14ac:dyDescent="0.3">
      <c r="B4149" s="1"/>
    </row>
    <row r="4150" spans="2:2" hidden="1" x14ac:dyDescent="0.3">
      <c r="B4150" s="1"/>
    </row>
    <row r="4151" spans="2:2" hidden="1" x14ac:dyDescent="0.3">
      <c r="B4151" s="1"/>
    </row>
    <row r="4152" spans="2:2" hidden="1" x14ac:dyDescent="0.3">
      <c r="B4152" s="1"/>
    </row>
    <row r="4153" spans="2:2" hidden="1" x14ac:dyDescent="0.3">
      <c r="B4153" s="1"/>
    </row>
    <row r="4154" spans="2:2" hidden="1" x14ac:dyDescent="0.3">
      <c r="B4154" s="1"/>
    </row>
    <row r="4155" spans="2:2" hidden="1" x14ac:dyDescent="0.3">
      <c r="B4155" s="1"/>
    </row>
    <row r="4156" spans="2:2" hidden="1" x14ac:dyDescent="0.3">
      <c r="B4156" s="1"/>
    </row>
    <row r="4157" spans="2:2" hidden="1" x14ac:dyDescent="0.3">
      <c r="B4157" s="1"/>
    </row>
    <row r="4158" spans="2:2" hidden="1" x14ac:dyDescent="0.3">
      <c r="B4158" s="1"/>
    </row>
    <row r="4159" spans="2:2" hidden="1" x14ac:dyDescent="0.3">
      <c r="B4159" s="1"/>
    </row>
    <row r="4160" spans="2:2" hidden="1" x14ac:dyDescent="0.3">
      <c r="B4160" s="1"/>
    </row>
    <row r="4161" spans="2:2" hidden="1" x14ac:dyDescent="0.3">
      <c r="B4161" s="1"/>
    </row>
    <row r="4162" spans="2:2" hidden="1" x14ac:dyDescent="0.3">
      <c r="B4162" s="1"/>
    </row>
    <row r="4163" spans="2:2" hidden="1" x14ac:dyDescent="0.3">
      <c r="B4163" s="1"/>
    </row>
    <row r="4164" spans="2:2" hidden="1" x14ac:dyDescent="0.3">
      <c r="B4164" s="1"/>
    </row>
    <row r="4165" spans="2:2" hidden="1" x14ac:dyDescent="0.3">
      <c r="B4165" s="1"/>
    </row>
    <row r="4166" spans="2:2" hidden="1" x14ac:dyDescent="0.3">
      <c r="B4166" s="1"/>
    </row>
    <row r="4167" spans="2:2" hidden="1" x14ac:dyDescent="0.3">
      <c r="B4167" s="1"/>
    </row>
    <row r="4168" spans="2:2" hidden="1" x14ac:dyDescent="0.3">
      <c r="B4168" s="1"/>
    </row>
    <row r="4169" spans="2:2" hidden="1" x14ac:dyDescent="0.3">
      <c r="B4169" s="1"/>
    </row>
    <row r="4170" spans="2:2" hidden="1" x14ac:dyDescent="0.3">
      <c r="B4170" s="1"/>
    </row>
    <row r="4171" spans="2:2" hidden="1" x14ac:dyDescent="0.3">
      <c r="B4171" s="1"/>
    </row>
    <row r="4172" spans="2:2" hidden="1" x14ac:dyDescent="0.3">
      <c r="B4172" s="1"/>
    </row>
    <row r="4173" spans="2:2" hidden="1" x14ac:dyDescent="0.3">
      <c r="B4173" s="1"/>
    </row>
    <row r="4174" spans="2:2" hidden="1" x14ac:dyDescent="0.3">
      <c r="B4174" s="1"/>
    </row>
    <row r="4175" spans="2:2" hidden="1" x14ac:dyDescent="0.3">
      <c r="B4175" s="1"/>
    </row>
    <row r="4176" spans="2:2" hidden="1" x14ac:dyDescent="0.3">
      <c r="B4176" s="1"/>
    </row>
    <row r="4177" spans="2:2" hidden="1" x14ac:dyDescent="0.3">
      <c r="B4177" s="1"/>
    </row>
    <row r="4178" spans="2:2" hidden="1" x14ac:dyDescent="0.3">
      <c r="B4178" s="1"/>
    </row>
    <row r="4179" spans="2:2" hidden="1" x14ac:dyDescent="0.3">
      <c r="B4179" s="1"/>
    </row>
    <row r="4180" spans="2:2" hidden="1" x14ac:dyDescent="0.3">
      <c r="B4180" s="1"/>
    </row>
    <row r="4181" spans="2:2" hidden="1" x14ac:dyDescent="0.3">
      <c r="B4181" s="1"/>
    </row>
    <row r="4182" spans="2:2" hidden="1" x14ac:dyDescent="0.3">
      <c r="B4182" s="1"/>
    </row>
    <row r="4183" spans="2:2" hidden="1" x14ac:dyDescent="0.3">
      <c r="B4183" s="1"/>
    </row>
    <row r="4184" spans="2:2" hidden="1" x14ac:dyDescent="0.3">
      <c r="B4184" s="1"/>
    </row>
    <row r="4185" spans="2:2" hidden="1" x14ac:dyDescent="0.3">
      <c r="B4185" s="1"/>
    </row>
    <row r="4186" spans="2:2" hidden="1" x14ac:dyDescent="0.3">
      <c r="B4186" s="1"/>
    </row>
    <row r="4187" spans="2:2" hidden="1" x14ac:dyDescent="0.3">
      <c r="B4187" s="1"/>
    </row>
    <row r="4188" spans="2:2" hidden="1" x14ac:dyDescent="0.3">
      <c r="B4188" s="1"/>
    </row>
    <row r="4189" spans="2:2" hidden="1" x14ac:dyDescent="0.3">
      <c r="B4189" s="1"/>
    </row>
    <row r="4190" spans="2:2" hidden="1" x14ac:dyDescent="0.3">
      <c r="B4190" s="1"/>
    </row>
    <row r="4191" spans="2:2" hidden="1" x14ac:dyDescent="0.3">
      <c r="B4191" s="1"/>
    </row>
    <row r="4192" spans="2:2" hidden="1" x14ac:dyDescent="0.3">
      <c r="B4192" s="1"/>
    </row>
    <row r="4193" spans="2:2" hidden="1" x14ac:dyDescent="0.3">
      <c r="B4193" s="1"/>
    </row>
    <row r="4194" spans="2:2" hidden="1" x14ac:dyDescent="0.3">
      <c r="B4194" s="1"/>
    </row>
    <row r="4195" spans="2:2" hidden="1" x14ac:dyDescent="0.3">
      <c r="B4195" s="1"/>
    </row>
    <row r="4196" spans="2:2" hidden="1" x14ac:dyDescent="0.3">
      <c r="B4196" s="1"/>
    </row>
    <row r="4197" spans="2:2" hidden="1" x14ac:dyDescent="0.3">
      <c r="B4197" s="1"/>
    </row>
    <row r="4198" spans="2:2" hidden="1" x14ac:dyDescent="0.3">
      <c r="B4198" s="1"/>
    </row>
    <row r="4199" spans="2:2" hidden="1" x14ac:dyDescent="0.3">
      <c r="B4199" s="1"/>
    </row>
    <row r="4200" spans="2:2" hidden="1" x14ac:dyDescent="0.3">
      <c r="B4200" s="1"/>
    </row>
    <row r="4201" spans="2:2" hidden="1" x14ac:dyDescent="0.3">
      <c r="B4201" s="1"/>
    </row>
    <row r="4202" spans="2:2" hidden="1" x14ac:dyDescent="0.3">
      <c r="B4202" s="1"/>
    </row>
    <row r="4203" spans="2:2" hidden="1" x14ac:dyDescent="0.3">
      <c r="B4203" s="1"/>
    </row>
    <row r="4204" spans="2:2" hidden="1" x14ac:dyDescent="0.3">
      <c r="B4204" s="1"/>
    </row>
    <row r="4205" spans="2:2" hidden="1" x14ac:dyDescent="0.3">
      <c r="B4205" s="1"/>
    </row>
    <row r="4206" spans="2:2" hidden="1" x14ac:dyDescent="0.3">
      <c r="B4206" s="1"/>
    </row>
    <row r="4207" spans="2:2" hidden="1" x14ac:dyDescent="0.3">
      <c r="B4207" s="1"/>
    </row>
    <row r="4208" spans="2:2" hidden="1" x14ac:dyDescent="0.3">
      <c r="B4208" s="1"/>
    </row>
    <row r="4209" spans="2:2" hidden="1" x14ac:dyDescent="0.3">
      <c r="B4209" s="1"/>
    </row>
    <row r="4210" spans="2:2" hidden="1" x14ac:dyDescent="0.3">
      <c r="B4210" s="1"/>
    </row>
    <row r="4211" spans="2:2" hidden="1" x14ac:dyDescent="0.3">
      <c r="B4211" s="1"/>
    </row>
    <row r="4212" spans="2:2" hidden="1" x14ac:dyDescent="0.3">
      <c r="B4212" s="1"/>
    </row>
    <row r="4213" spans="2:2" hidden="1" x14ac:dyDescent="0.3">
      <c r="B4213" s="1"/>
    </row>
    <row r="4214" spans="2:2" hidden="1" x14ac:dyDescent="0.3">
      <c r="B4214" s="1"/>
    </row>
    <row r="4215" spans="2:2" hidden="1" x14ac:dyDescent="0.3">
      <c r="B4215" s="1"/>
    </row>
    <row r="4216" spans="2:2" hidden="1" x14ac:dyDescent="0.3">
      <c r="B4216" s="1"/>
    </row>
    <row r="4217" spans="2:2" hidden="1" x14ac:dyDescent="0.3">
      <c r="B4217" s="1"/>
    </row>
    <row r="4218" spans="2:2" hidden="1" x14ac:dyDescent="0.3">
      <c r="B4218" s="1"/>
    </row>
    <row r="4219" spans="2:2" hidden="1" x14ac:dyDescent="0.3">
      <c r="B4219" s="1"/>
    </row>
    <row r="4220" spans="2:2" hidden="1" x14ac:dyDescent="0.3">
      <c r="B4220" s="1"/>
    </row>
    <row r="4221" spans="2:2" hidden="1" x14ac:dyDescent="0.3">
      <c r="B4221" s="1"/>
    </row>
    <row r="4222" spans="2:2" hidden="1" x14ac:dyDescent="0.3">
      <c r="B4222" s="1"/>
    </row>
    <row r="4223" spans="2:2" hidden="1" x14ac:dyDescent="0.3">
      <c r="B4223" s="1"/>
    </row>
    <row r="4224" spans="2:2" hidden="1" x14ac:dyDescent="0.3">
      <c r="B4224" s="1"/>
    </row>
    <row r="4225" spans="2:2" hidden="1" x14ac:dyDescent="0.3">
      <c r="B4225" s="1"/>
    </row>
    <row r="4226" spans="2:2" hidden="1" x14ac:dyDescent="0.3">
      <c r="B4226" s="1"/>
    </row>
    <row r="4227" spans="2:2" hidden="1" x14ac:dyDescent="0.3">
      <c r="B4227" s="1"/>
    </row>
    <row r="4228" spans="2:2" hidden="1" x14ac:dyDescent="0.3">
      <c r="B4228" s="1"/>
    </row>
    <row r="4229" spans="2:2" hidden="1" x14ac:dyDescent="0.3">
      <c r="B4229" s="1"/>
    </row>
    <row r="4230" spans="2:2" hidden="1" x14ac:dyDescent="0.3">
      <c r="B4230" s="1"/>
    </row>
    <row r="4231" spans="2:2" hidden="1" x14ac:dyDescent="0.3">
      <c r="B4231" s="1"/>
    </row>
    <row r="4232" spans="2:2" hidden="1" x14ac:dyDescent="0.3">
      <c r="B4232" s="1"/>
    </row>
    <row r="4233" spans="2:2" hidden="1" x14ac:dyDescent="0.3">
      <c r="B4233" s="1"/>
    </row>
    <row r="4234" spans="2:2" hidden="1" x14ac:dyDescent="0.3">
      <c r="B4234" s="1"/>
    </row>
    <row r="4235" spans="2:2" hidden="1" x14ac:dyDescent="0.3">
      <c r="B4235" s="1"/>
    </row>
    <row r="4236" spans="2:2" hidden="1" x14ac:dyDescent="0.3">
      <c r="B4236" s="1"/>
    </row>
    <row r="4237" spans="2:2" hidden="1" x14ac:dyDescent="0.3">
      <c r="B4237" s="1"/>
    </row>
    <row r="4238" spans="2:2" hidden="1" x14ac:dyDescent="0.3">
      <c r="B4238" s="1"/>
    </row>
    <row r="4239" spans="2:2" hidden="1" x14ac:dyDescent="0.3">
      <c r="B4239" s="1"/>
    </row>
    <row r="4240" spans="2:2" hidden="1" x14ac:dyDescent="0.3">
      <c r="B4240" s="1"/>
    </row>
    <row r="4241" spans="2:2" hidden="1" x14ac:dyDescent="0.3">
      <c r="B4241" s="1"/>
    </row>
    <row r="4242" spans="2:2" hidden="1" x14ac:dyDescent="0.3">
      <c r="B4242" s="1"/>
    </row>
    <row r="4243" spans="2:2" hidden="1" x14ac:dyDescent="0.3">
      <c r="B4243" s="1"/>
    </row>
    <row r="4244" spans="2:2" hidden="1" x14ac:dyDescent="0.3">
      <c r="B4244" s="1"/>
    </row>
    <row r="4245" spans="2:2" hidden="1" x14ac:dyDescent="0.3">
      <c r="B4245" s="1"/>
    </row>
    <row r="4246" spans="2:2" hidden="1" x14ac:dyDescent="0.3">
      <c r="B4246" s="1"/>
    </row>
    <row r="4247" spans="2:2" hidden="1" x14ac:dyDescent="0.3">
      <c r="B4247" s="1"/>
    </row>
    <row r="4248" spans="2:2" hidden="1" x14ac:dyDescent="0.3">
      <c r="B4248" s="1"/>
    </row>
    <row r="4249" spans="2:2" hidden="1" x14ac:dyDescent="0.3">
      <c r="B4249" s="1"/>
    </row>
    <row r="4250" spans="2:2" hidden="1" x14ac:dyDescent="0.3">
      <c r="B4250" s="1"/>
    </row>
    <row r="4251" spans="2:2" hidden="1" x14ac:dyDescent="0.3">
      <c r="B4251" s="1"/>
    </row>
    <row r="4252" spans="2:2" hidden="1" x14ac:dyDescent="0.3">
      <c r="B4252" s="1"/>
    </row>
    <row r="4253" spans="2:2" hidden="1" x14ac:dyDescent="0.3">
      <c r="B4253" s="1"/>
    </row>
    <row r="4254" spans="2:2" hidden="1" x14ac:dyDescent="0.3">
      <c r="B4254" s="1"/>
    </row>
    <row r="4255" spans="2:2" hidden="1" x14ac:dyDescent="0.3">
      <c r="B4255" s="1"/>
    </row>
    <row r="4256" spans="2:2" hidden="1" x14ac:dyDescent="0.3">
      <c r="B4256" s="1"/>
    </row>
    <row r="4257" spans="2:2" hidden="1" x14ac:dyDescent="0.3">
      <c r="B4257" s="1"/>
    </row>
    <row r="4258" spans="2:2" hidden="1" x14ac:dyDescent="0.3">
      <c r="B4258" s="1"/>
    </row>
    <row r="4259" spans="2:2" hidden="1" x14ac:dyDescent="0.3">
      <c r="B4259" s="1"/>
    </row>
    <row r="4260" spans="2:2" hidden="1" x14ac:dyDescent="0.3">
      <c r="B4260" s="1"/>
    </row>
    <row r="4261" spans="2:2" hidden="1" x14ac:dyDescent="0.3">
      <c r="B4261" s="1"/>
    </row>
    <row r="4262" spans="2:2" hidden="1" x14ac:dyDescent="0.3">
      <c r="B4262" s="1"/>
    </row>
    <row r="4263" spans="2:2" hidden="1" x14ac:dyDescent="0.3">
      <c r="B4263" s="1"/>
    </row>
    <row r="4264" spans="2:2" hidden="1" x14ac:dyDescent="0.3">
      <c r="B4264" s="1"/>
    </row>
    <row r="4265" spans="2:2" hidden="1" x14ac:dyDescent="0.3">
      <c r="B4265" s="1"/>
    </row>
    <row r="4266" spans="2:2" hidden="1" x14ac:dyDescent="0.3">
      <c r="B4266" s="1"/>
    </row>
    <row r="4267" spans="2:2" hidden="1" x14ac:dyDescent="0.3">
      <c r="B4267" s="1"/>
    </row>
    <row r="4268" spans="2:2" hidden="1" x14ac:dyDescent="0.3">
      <c r="B4268" s="1"/>
    </row>
    <row r="4269" spans="2:2" hidden="1" x14ac:dyDescent="0.3">
      <c r="B4269" s="1"/>
    </row>
    <row r="4270" spans="2:2" hidden="1" x14ac:dyDescent="0.3">
      <c r="B4270" s="1"/>
    </row>
    <row r="4271" spans="2:2" hidden="1" x14ac:dyDescent="0.3">
      <c r="B4271" s="1"/>
    </row>
    <row r="4272" spans="2:2" hidden="1" x14ac:dyDescent="0.3">
      <c r="B4272" s="1"/>
    </row>
    <row r="4273" spans="2:2" hidden="1" x14ac:dyDescent="0.3">
      <c r="B4273" s="1"/>
    </row>
    <row r="4274" spans="2:2" hidden="1" x14ac:dyDescent="0.3">
      <c r="B4274" s="1"/>
    </row>
    <row r="4275" spans="2:2" hidden="1" x14ac:dyDescent="0.3">
      <c r="B4275" s="1"/>
    </row>
    <row r="4276" spans="2:2" hidden="1" x14ac:dyDescent="0.3">
      <c r="B4276" s="1"/>
    </row>
    <row r="4277" spans="2:2" hidden="1" x14ac:dyDescent="0.3">
      <c r="B4277" s="1"/>
    </row>
    <row r="4278" spans="2:2" hidden="1" x14ac:dyDescent="0.3">
      <c r="B4278" s="1"/>
    </row>
    <row r="4279" spans="2:2" hidden="1" x14ac:dyDescent="0.3">
      <c r="B4279" s="1"/>
    </row>
    <row r="4280" spans="2:2" hidden="1" x14ac:dyDescent="0.3">
      <c r="B4280" s="1"/>
    </row>
    <row r="4281" spans="2:2" hidden="1" x14ac:dyDescent="0.3">
      <c r="B4281" s="1"/>
    </row>
    <row r="4282" spans="2:2" hidden="1" x14ac:dyDescent="0.3">
      <c r="B4282" s="1"/>
    </row>
    <row r="4283" spans="2:2" hidden="1" x14ac:dyDescent="0.3">
      <c r="B4283" s="1"/>
    </row>
    <row r="4284" spans="2:2" hidden="1" x14ac:dyDescent="0.3">
      <c r="B4284" s="1"/>
    </row>
    <row r="4285" spans="2:2" hidden="1" x14ac:dyDescent="0.3">
      <c r="B4285" s="1"/>
    </row>
    <row r="4286" spans="2:2" hidden="1" x14ac:dyDescent="0.3">
      <c r="B4286" s="1"/>
    </row>
    <row r="4287" spans="2:2" hidden="1" x14ac:dyDescent="0.3">
      <c r="B4287" s="1"/>
    </row>
    <row r="4288" spans="2:2" hidden="1" x14ac:dyDescent="0.3">
      <c r="B4288" s="1"/>
    </row>
    <row r="4289" spans="2:2" hidden="1" x14ac:dyDescent="0.3">
      <c r="B4289" s="1"/>
    </row>
    <row r="4290" spans="2:2" hidden="1" x14ac:dyDescent="0.3">
      <c r="B4290" s="1"/>
    </row>
    <row r="4291" spans="2:2" hidden="1" x14ac:dyDescent="0.3">
      <c r="B4291" s="1"/>
    </row>
    <row r="4292" spans="2:2" hidden="1" x14ac:dyDescent="0.3">
      <c r="B4292" s="1"/>
    </row>
    <row r="4293" spans="2:2" hidden="1" x14ac:dyDescent="0.3">
      <c r="B4293" s="1"/>
    </row>
    <row r="4294" spans="2:2" hidden="1" x14ac:dyDescent="0.3">
      <c r="B4294" s="1"/>
    </row>
    <row r="4295" spans="2:2" hidden="1" x14ac:dyDescent="0.3">
      <c r="B4295" s="1"/>
    </row>
    <row r="4296" spans="2:2" hidden="1" x14ac:dyDescent="0.3">
      <c r="B4296" s="1"/>
    </row>
    <row r="4297" spans="2:2" hidden="1" x14ac:dyDescent="0.3">
      <c r="B4297" s="1"/>
    </row>
    <row r="4298" spans="2:2" hidden="1" x14ac:dyDescent="0.3">
      <c r="B4298" s="1"/>
    </row>
    <row r="4299" spans="2:2" hidden="1" x14ac:dyDescent="0.3">
      <c r="B4299" s="1"/>
    </row>
    <row r="4300" spans="2:2" hidden="1" x14ac:dyDescent="0.3">
      <c r="B4300" s="1"/>
    </row>
    <row r="4301" spans="2:2" hidden="1" x14ac:dyDescent="0.3">
      <c r="B4301" s="1"/>
    </row>
    <row r="4302" spans="2:2" hidden="1" x14ac:dyDescent="0.3">
      <c r="B4302" s="1"/>
    </row>
    <row r="4303" spans="2:2" hidden="1" x14ac:dyDescent="0.3">
      <c r="B4303" s="1"/>
    </row>
    <row r="4304" spans="2:2" hidden="1" x14ac:dyDescent="0.3">
      <c r="B4304" s="1"/>
    </row>
    <row r="4305" spans="2:2" hidden="1" x14ac:dyDescent="0.3">
      <c r="B4305" s="1"/>
    </row>
    <row r="4306" spans="2:2" hidden="1" x14ac:dyDescent="0.3">
      <c r="B4306" s="1"/>
    </row>
    <row r="4307" spans="2:2" hidden="1" x14ac:dyDescent="0.3">
      <c r="B4307" s="1"/>
    </row>
    <row r="4308" spans="2:2" hidden="1" x14ac:dyDescent="0.3">
      <c r="B4308" s="1"/>
    </row>
    <row r="4309" spans="2:2" hidden="1" x14ac:dyDescent="0.3">
      <c r="B4309" s="1"/>
    </row>
    <row r="4310" spans="2:2" hidden="1" x14ac:dyDescent="0.3">
      <c r="B4310" s="1"/>
    </row>
    <row r="4311" spans="2:2" hidden="1" x14ac:dyDescent="0.3">
      <c r="B4311" s="1"/>
    </row>
    <row r="4312" spans="2:2" hidden="1" x14ac:dyDescent="0.3">
      <c r="B4312" s="1"/>
    </row>
    <row r="4313" spans="2:2" hidden="1" x14ac:dyDescent="0.3">
      <c r="B4313" s="1"/>
    </row>
    <row r="4314" spans="2:2" hidden="1" x14ac:dyDescent="0.3">
      <c r="B4314" s="1"/>
    </row>
    <row r="4315" spans="2:2" hidden="1" x14ac:dyDescent="0.3">
      <c r="B4315" s="1"/>
    </row>
    <row r="4316" spans="2:2" hidden="1" x14ac:dyDescent="0.3">
      <c r="B4316" s="1"/>
    </row>
    <row r="4317" spans="2:2" hidden="1" x14ac:dyDescent="0.3">
      <c r="B4317" s="1"/>
    </row>
    <row r="4318" spans="2:2" hidden="1" x14ac:dyDescent="0.3">
      <c r="B4318" s="1"/>
    </row>
    <row r="4319" spans="2:2" hidden="1" x14ac:dyDescent="0.3">
      <c r="B4319" s="1"/>
    </row>
    <row r="4320" spans="2:2" hidden="1" x14ac:dyDescent="0.3">
      <c r="B4320" s="1"/>
    </row>
    <row r="4321" spans="2:2" hidden="1" x14ac:dyDescent="0.3">
      <c r="B4321" s="1"/>
    </row>
    <row r="4322" spans="2:2" hidden="1" x14ac:dyDescent="0.3">
      <c r="B4322" s="1"/>
    </row>
    <row r="4323" spans="2:2" hidden="1" x14ac:dyDescent="0.3">
      <c r="B4323" s="1"/>
    </row>
    <row r="4324" spans="2:2" hidden="1" x14ac:dyDescent="0.3">
      <c r="B4324" s="1"/>
    </row>
    <row r="4325" spans="2:2" hidden="1" x14ac:dyDescent="0.3">
      <c r="B4325" s="1"/>
    </row>
    <row r="4326" spans="2:2" hidden="1" x14ac:dyDescent="0.3">
      <c r="B4326" s="1"/>
    </row>
    <row r="4327" spans="2:2" hidden="1" x14ac:dyDescent="0.3">
      <c r="B4327" s="1"/>
    </row>
    <row r="4328" spans="2:2" hidden="1" x14ac:dyDescent="0.3">
      <c r="B4328" s="1"/>
    </row>
    <row r="4329" spans="2:2" hidden="1" x14ac:dyDescent="0.3">
      <c r="B4329" s="1"/>
    </row>
    <row r="4330" spans="2:2" hidden="1" x14ac:dyDescent="0.3">
      <c r="B4330" s="1"/>
    </row>
    <row r="4331" spans="2:2" hidden="1" x14ac:dyDescent="0.3">
      <c r="B4331" s="1"/>
    </row>
    <row r="4332" spans="2:2" hidden="1" x14ac:dyDescent="0.3">
      <c r="B4332" s="1"/>
    </row>
    <row r="4333" spans="2:2" hidden="1" x14ac:dyDescent="0.3">
      <c r="B4333" s="1"/>
    </row>
    <row r="4334" spans="2:2" hidden="1" x14ac:dyDescent="0.3">
      <c r="B4334" s="1"/>
    </row>
    <row r="4335" spans="2:2" hidden="1" x14ac:dyDescent="0.3">
      <c r="B4335" s="1"/>
    </row>
    <row r="4336" spans="2:2" hidden="1" x14ac:dyDescent="0.3">
      <c r="B4336" s="1"/>
    </row>
    <row r="4337" spans="2:2" hidden="1" x14ac:dyDescent="0.3">
      <c r="B4337" s="1"/>
    </row>
    <row r="4338" spans="2:2" hidden="1" x14ac:dyDescent="0.3">
      <c r="B4338" s="1"/>
    </row>
    <row r="4339" spans="2:2" hidden="1" x14ac:dyDescent="0.3">
      <c r="B4339" s="1"/>
    </row>
    <row r="4340" spans="2:2" hidden="1" x14ac:dyDescent="0.3">
      <c r="B4340" s="1"/>
    </row>
    <row r="4341" spans="2:2" hidden="1" x14ac:dyDescent="0.3">
      <c r="B4341" s="1"/>
    </row>
    <row r="4342" spans="2:2" hidden="1" x14ac:dyDescent="0.3">
      <c r="B4342" s="1"/>
    </row>
    <row r="4343" spans="2:2" hidden="1" x14ac:dyDescent="0.3">
      <c r="B4343" s="1"/>
    </row>
    <row r="4344" spans="2:2" hidden="1" x14ac:dyDescent="0.3">
      <c r="B4344" s="1"/>
    </row>
    <row r="4345" spans="2:2" hidden="1" x14ac:dyDescent="0.3">
      <c r="B4345" s="1"/>
    </row>
    <row r="4346" spans="2:2" hidden="1" x14ac:dyDescent="0.3">
      <c r="B4346" s="1"/>
    </row>
    <row r="4347" spans="2:2" hidden="1" x14ac:dyDescent="0.3">
      <c r="B4347" s="1"/>
    </row>
    <row r="4348" spans="2:2" hidden="1" x14ac:dyDescent="0.3">
      <c r="B4348" s="1"/>
    </row>
    <row r="4349" spans="2:2" hidden="1" x14ac:dyDescent="0.3">
      <c r="B4349" s="1"/>
    </row>
    <row r="4350" spans="2:2" hidden="1" x14ac:dyDescent="0.3">
      <c r="B4350" s="1"/>
    </row>
    <row r="4351" spans="2:2" hidden="1" x14ac:dyDescent="0.3">
      <c r="B4351" s="1"/>
    </row>
    <row r="4352" spans="2:2" hidden="1" x14ac:dyDescent="0.3">
      <c r="B4352" s="1"/>
    </row>
    <row r="4353" spans="2:2" hidden="1" x14ac:dyDescent="0.3">
      <c r="B4353" s="1"/>
    </row>
    <row r="4354" spans="2:2" hidden="1" x14ac:dyDescent="0.3">
      <c r="B4354" s="1"/>
    </row>
    <row r="4355" spans="2:2" hidden="1" x14ac:dyDescent="0.3">
      <c r="B4355" s="1"/>
    </row>
    <row r="4356" spans="2:2" hidden="1" x14ac:dyDescent="0.3">
      <c r="B4356" s="1"/>
    </row>
    <row r="4357" spans="2:2" hidden="1" x14ac:dyDescent="0.3">
      <c r="B4357" s="1"/>
    </row>
    <row r="4358" spans="2:2" hidden="1" x14ac:dyDescent="0.3">
      <c r="B4358" s="1"/>
    </row>
    <row r="4359" spans="2:2" hidden="1" x14ac:dyDescent="0.3">
      <c r="B4359" s="1"/>
    </row>
    <row r="4360" spans="2:2" hidden="1" x14ac:dyDescent="0.3">
      <c r="B4360" s="1"/>
    </row>
    <row r="4361" spans="2:2" hidden="1" x14ac:dyDescent="0.3">
      <c r="B4361" s="1"/>
    </row>
    <row r="4362" spans="2:2" hidden="1" x14ac:dyDescent="0.3">
      <c r="B4362" s="1"/>
    </row>
    <row r="4363" spans="2:2" hidden="1" x14ac:dyDescent="0.3">
      <c r="B4363" s="1"/>
    </row>
    <row r="4364" spans="2:2" hidden="1" x14ac:dyDescent="0.3">
      <c r="B4364" s="1"/>
    </row>
    <row r="4365" spans="2:2" hidden="1" x14ac:dyDescent="0.3">
      <c r="B4365" s="1"/>
    </row>
    <row r="4366" spans="2:2" hidden="1" x14ac:dyDescent="0.3">
      <c r="B4366" s="1"/>
    </row>
    <row r="4367" spans="2:2" hidden="1" x14ac:dyDescent="0.3">
      <c r="B4367" s="1"/>
    </row>
    <row r="4368" spans="2:2" hidden="1" x14ac:dyDescent="0.3">
      <c r="B4368" s="1"/>
    </row>
    <row r="4369" spans="2:2" hidden="1" x14ac:dyDescent="0.3">
      <c r="B4369" s="1"/>
    </row>
    <row r="4370" spans="2:2" hidden="1" x14ac:dyDescent="0.3">
      <c r="B4370" s="1"/>
    </row>
    <row r="4371" spans="2:2" hidden="1" x14ac:dyDescent="0.3">
      <c r="B4371" s="1"/>
    </row>
    <row r="4372" spans="2:2" hidden="1" x14ac:dyDescent="0.3">
      <c r="B4372" s="1"/>
    </row>
    <row r="4373" spans="2:2" hidden="1" x14ac:dyDescent="0.3">
      <c r="B4373" s="1"/>
    </row>
    <row r="4374" spans="2:2" hidden="1" x14ac:dyDescent="0.3">
      <c r="B4374" s="1"/>
    </row>
    <row r="4375" spans="2:2" hidden="1" x14ac:dyDescent="0.3">
      <c r="B4375" s="1"/>
    </row>
    <row r="4376" spans="2:2" hidden="1" x14ac:dyDescent="0.3">
      <c r="B4376" s="1"/>
    </row>
    <row r="4377" spans="2:2" hidden="1" x14ac:dyDescent="0.3">
      <c r="B4377" s="1"/>
    </row>
    <row r="4378" spans="2:2" hidden="1" x14ac:dyDescent="0.3">
      <c r="B4378" s="1"/>
    </row>
    <row r="4379" spans="2:2" hidden="1" x14ac:dyDescent="0.3">
      <c r="B4379" s="1"/>
    </row>
    <row r="4380" spans="2:2" hidden="1" x14ac:dyDescent="0.3">
      <c r="B4380" s="1"/>
    </row>
    <row r="4381" spans="2:2" hidden="1" x14ac:dyDescent="0.3">
      <c r="B4381" s="1"/>
    </row>
    <row r="4382" spans="2:2" hidden="1" x14ac:dyDescent="0.3">
      <c r="B4382" s="1"/>
    </row>
    <row r="4383" spans="2:2" hidden="1" x14ac:dyDescent="0.3">
      <c r="B4383" s="1"/>
    </row>
    <row r="4384" spans="2:2" hidden="1" x14ac:dyDescent="0.3">
      <c r="B4384" s="1"/>
    </row>
    <row r="4385" spans="2:2" hidden="1" x14ac:dyDescent="0.3">
      <c r="B4385" s="1"/>
    </row>
    <row r="4386" spans="2:2" hidden="1" x14ac:dyDescent="0.3">
      <c r="B4386" s="1"/>
    </row>
    <row r="4387" spans="2:2" hidden="1" x14ac:dyDescent="0.3">
      <c r="B4387" s="1"/>
    </row>
    <row r="4388" spans="2:2" hidden="1" x14ac:dyDescent="0.3">
      <c r="B4388" s="1"/>
    </row>
    <row r="4389" spans="2:2" hidden="1" x14ac:dyDescent="0.3">
      <c r="B4389" s="1"/>
    </row>
    <row r="4390" spans="2:2" hidden="1" x14ac:dyDescent="0.3">
      <c r="B4390" s="1"/>
    </row>
    <row r="4391" spans="2:2" hidden="1" x14ac:dyDescent="0.3">
      <c r="B4391" s="1"/>
    </row>
    <row r="4392" spans="2:2" hidden="1" x14ac:dyDescent="0.3">
      <c r="B4392" s="1"/>
    </row>
    <row r="4393" spans="2:2" hidden="1" x14ac:dyDescent="0.3">
      <c r="B4393" s="1"/>
    </row>
    <row r="4394" spans="2:2" hidden="1" x14ac:dyDescent="0.3">
      <c r="B4394" s="1"/>
    </row>
    <row r="4395" spans="2:2" hidden="1" x14ac:dyDescent="0.3">
      <c r="B4395" s="1"/>
    </row>
    <row r="4396" spans="2:2" hidden="1" x14ac:dyDescent="0.3">
      <c r="B4396" s="1"/>
    </row>
    <row r="4397" spans="2:2" hidden="1" x14ac:dyDescent="0.3">
      <c r="B4397" s="1"/>
    </row>
    <row r="4398" spans="2:2" hidden="1" x14ac:dyDescent="0.3">
      <c r="B4398" s="1"/>
    </row>
    <row r="4399" spans="2:2" hidden="1" x14ac:dyDescent="0.3">
      <c r="B4399" s="1"/>
    </row>
    <row r="4400" spans="2:2" hidden="1" x14ac:dyDescent="0.3">
      <c r="B4400" s="1"/>
    </row>
    <row r="4401" spans="2:2" hidden="1" x14ac:dyDescent="0.3">
      <c r="B4401" s="1"/>
    </row>
    <row r="4402" spans="2:2" hidden="1" x14ac:dyDescent="0.3">
      <c r="B4402" s="1"/>
    </row>
    <row r="4403" spans="2:2" hidden="1" x14ac:dyDescent="0.3">
      <c r="B4403" s="1"/>
    </row>
    <row r="4404" spans="2:2" hidden="1" x14ac:dyDescent="0.3">
      <c r="B4404" s="1"/>
    </row>
    <row r="4405" spans="2:2" hidden="1" x14ac:dyDescent="0.3">
      <c r="B4405" s="1"/>
    </row>
    <row r="4406" spans="2:2" hidden="1" x14ac:dyDescent="0.3">
      <c r="B4406" s="1"/>
    </row>
    <row r="4407" spans="2:2" hidden="1" x14ac:dyDescent="0.3">
      <c r="B4407" s="1"/>
    </row>
    <row r="4408" spans="2:2" hidden="1" x14ac:dyDescent="0.3">
      <c r="B4408" s="1"/>
    </row>
    <row r="4409" spans="2:2" hidden="1" x14ac:dyDescent="0.3">
      <c r="B4409" s="1"/>
    </row>
    <row r="4410" spans="2:2" hidden="1" x14ac:dyDescent="0.3">
      <c r="B4410" s="1"/>
    </row>
    <row r="4411" spans="2:2" hidden="1" x14ac:dyDescent="0.3">
      <c r="B4411" s="1"/>
    </row>
    <row r="4412" spans="2:2" hidden="1" x14ac:dyDescent="0.3">
      <c r="B4412" s="1"/>
    </row>
    <row r="4413" spans="2:2" hidden="1" x14ac:dyDescent="0.3">
      <c r="B4413" s="1"/>
    </row>
    <row r="4414" spans="2:2" hidden="1" x14ac:dyDescent="0.3">
      <c r="B4414" s="1"/>
    </row>
    <row r="4415" spans="2:2" hidden="1" x14ac:dyDescent="0.3">
      <c r="B4415" s="1"/>
    </row>
    <row r="4416" spans="2:2" hidden="1" x14ac:dyDescent="0.3">
      <c r="B4416" s="1"/>
    </row>
    <row r="4417" spans="2:2" hidden="1" x14ac:dyDescent="0.3">
      <c r="B4417" s="1"/>
    </row>
    <row r="4418" spans="2:2" hidden="1" x14ac:dyDescent="0.3">
      <c r="B4418" s="1"/>
    </row>
    <row r="4419" spans="2:2" hidden="1" x14ac:dyDescent="0.3">
      <c r="B4419" s="1"/>
    </row>
    <row r="4420" spans="2:2" hidden="1" x14ac:dyDescent="0.3">
      <c r="B4420" s="1"/>
    </row>
    <row r="4421" spans="2:2" hidden="1" x14ac:dyDescent="0.3">
      <c r="B4421" s="1"/>
    </row>
    <row r="4422" spans="2:2" hidden="1" x14ac:dyDescent="0.3">
      <c r="B4422" s="1"/>
    </row>
    <row r="4423" spans="2:2" hidden="1" x14ac:dyDescent="0.3">
      <c r="B4423" s="1"/>
    </row>
    <row r="4424" spans="2:2" hidden="1" x14ac:dyDescent="0.3">
      <c r="B4424" s="1"/>
    </row>
    <row r="4425" spans="2:2" hidden="1" x14ac:dyDescent="0.3">
      <c r="B4425" s="1"/>
    </row>
    <row r="4426" spans="2:2" hidden="1" x14ac:dyDescent="0.3">
      <c r="B4426" s="1"/>
    </row>
    <row r="4427" spans="2:2" hidden="1" x14ac:dyDescent="0.3">
      <c r="B4427" s="1"/>
    </row>
    <row r="4428" spans="2:2" hidden="1" x14ac:dyDescent="0.3">
      <c r="B4428" s="1"/>
    </row>
    <row r="4429" spans="2:2" hidden="1" x14ac:dyDescent="0.3">
      <c r="B4429" s="1"/>
    </row>
    <row r="4430" spans="2:2" hidden="1" x14ac:dyDescent="0.3">
      <c r="B4430" s="1"/>
    </row>
    <row r="4431" spans="2:2" hidden="1" x14ac:dyDescent="0.3">
      <c r="B4431" s="1"/>
    </row>
    <row r="4432" spans="2:2" hidden="1" x14ac:dyDescent="0.3">
      <c r="B4432" s="1"/>
    </row>
    <row r="4433" spans="2:2" hidden="1" x14ac:dyDescent="0.3">
      <c r="B4433" s="1"/>
    </row>
    <row r="4434" spans="2:2" hidden="1" x14ac:dyDescent="0.3">
      <c r="B4434" s="1"/>
    </row>
    <row r="4435" spans="2:2" hidden="1" x14ac:dyDescent="0.3">
      <c r="B4435" s="1"/>
    </row>
    <row r="4436" spans="2:2" hidden="1" x14ac:dyDescent="0.3">
      <c r="B4436" s="1"/>
    </row>
    <row r="4437" spans="2:2" hidden="1" x14ac:dyDescent="0.3">
      <c r="B4437" s="1"/>
    </row>
    <row r="4438" spans="2:2" hidden="1" x14ac:dyDescent="0.3">
      <c r="B4438" s="1"/>
    </row>
    <row r="4439" spans="2:2" hidden="1" x14ac:dyDescent="0.3">
      <c r="B4439" s="1"/>
    </row>
    <row r="4440" spans="2:2" hidden="1" x14ac:dyDescent="0.3">
      <c r="B4440" s="1"/>
    </row>
    <row r="4441" spans="2:2" hidden="1" x14ac:dyDescent="0.3">
      <c r="B4441" s="1"/>
    </row>
    <row r="4442" spans="2:2" hidden="1" x14ac:dyDescent="0.3">
      <c r="B4442" s="1"/>
    </row>
    <row r="4443" spans="2:2" hidden="1" x14ac:dyDescent="0.3">
      <c r="B4443" s="1"/>
    </row>
    <row r="4444" spans="2:2" hidden="1" x14ac:dyDescent="0.3">
      <c r="B4444" s="1"/>
    </row>
    <row r="4445" spans="2:2" hidden="1" x14ac:dyDescent="0.3">
      <c r="B4445" s="1"/>
    </row>
    <row r="4446" spans="2:2" hidden="1" x14ac:dyDescent="0.3">
      <c r="B4446" s="1"/>
    </row>
    <row r="4447" spans="2:2" hidden="1" x14ac:dyDescent="0.3">
      <c r="B4447" s="1"/>
    </row>
    <row r="4448" spans="2:2" hidden="1" x14ac:dyDescent="0.3">
      <c r="B4448" s="1"/>
    </row>
    <row r="4449" spans="2:2" hidden="1" x14ac:dyDescent="0.3">
      <c r="B4449" s="1"/>
    </row>
    <row r="4450" spans="2:2" hidden="1" x14ac:dyDescent="0.3">
      <c r="B4450" s="1"/>
    </row>
    <row r="4451" spans="2:2" hidden="1" x14ac:dyDescent="0.3">
      <c r="B4451" s="1"/>
    </row>
    <row r="4452" spans="2:2" hidden="1" x14ac:dyDescent="0.3">
      <c r="B4452" s="1"/>
    </row>
    <row r="4453" spans="2:2" hidden="1" x14ac:dyDescent="0.3">
      <c r="B4453" s="1"/>
    </row>
    <row r="4454" spans="2:2" hidden="1" x14ac:dyDescent="0.3">
      <c r="B4454" s="1"/>
    </row>
    <row r="4455" spans="2:2" hidden="1" x14ac:dyDescent="0.3">
      <c r="B4455" s="1"/>
    </row>
    <row r="4456" spans="2:2" hidden="1" x14ac:dyDescent="0.3">
      <c r="B4456" s="1"/>
    </row>
    <row r="4457" spans="2:2" hidden="1" x14ac:dyDescent="0.3">
      <c r="B4457" s="1"/>
    </row>
    <row r="4458" spans="2:2" hidden="1" x14ac:dyDescent="0.3">
      <c r="B4458" s="1"/>
    </row>
    <row r="4459" spans="2:2" hidden="1" x14ac:dyDescent="0.3">
      <c r="B4459" s="1"/>
    </row>
    <row r="4460" spans="2:2" hidden="1" x14ac:dyDescent="0.3">
      <c r="B4460" s="1"/>
    </row>
    <row r="4461" spans="2:2" hidden="1" x14ac:dyDescent="0.3">
      <c r="B4461" s="1"/>
    </row>
    <row r="4462" spans="2:2" hidden="1" x14ac:dyDescent="0.3">
      <c r="B4462" s="1"/>
    </row>
    <row r="4463" spans="2:2" hidden="1" x14ac:dyDescent="0.3">
      <c r="B4463" s="1"/>
    </row>
    <row r="4464" spans="2:2" hidden="1" x14ac:dyDescent="0.3">
      <c r="B4464" s="1"/>
    </row>
    <row r="4465" spans="2:2" hidden="1" x14ac:dyDescent="0.3">
      <c r="B4465" s="1"/>
    </row>
    <row r="4466" spans="2:2" hidden="1" x14ac:dyDescent="0.3">
      <c r="B4466" s="1"/>
    </row>
    <row r="4467" spans="2:2" hidden="1" x14ac:dyDescent="0.3">
      <c r="B4467" s="1"/>
    </row>
    <row r="4468" spans="2:2" hidden="1" x14ac:dyDescent="0.3">
      <c r="B4468" s="1"/>
    </row>
    <row r="4469" spans="2:2" hidden="1" x14ac:dyDescent="0.3">
      <c r="B4469" s="1"/>
    </row>
    <row r="4470" spans="2:2" hidden="1" x14ac:dyDescent="0.3">
      <c r="B4470" s="1"/>
    </row>
    <row r="4471" spans="2:2" hidden="1" x14ac:dyDescent="0.3">
      <c r="B4471" s="1"/>
    </row>
    <row r="4472" spans="2:2" hidden="1" x14ac:dyDescent="0.3">
      <c r="B4472" s="1"/>
    </row>
    <row r="4473" spans="2:2" hidden="1" x14ac:dyDescent="0.3">
      <c r="B4473" s="1"/>
    </row>
    <row r="4474" spans="2:2" hidden="1" x14ac:dyDescent="0.3">
      <c r="B4474" s="1"/>
    </row>
    <row r="4475" spans="2:2" hidden="1" x14ac:dyDescent="0.3">
      <c r="B4475" s="1"/>
    </row>
    <row r="4476" spans="2:2" hidden="1" x14ac:dyDescent="0.3">
      <c r="B4476" s="1"/>
    </row>
    <row r="4477" spans="2:2" hidden="1" x14ac:dyDescent="0.3">
      <c r="B4477" s="1"/>
    </row>
    <row r="4478" spans="2:2" hidden="1" x14ac:dyDescent="0.3">
      <c r="B4478" s="1"/>
    </row>
    <row r="4479" spans="2:2" hidden="1" x14ac:dyDescent="0.3">
      <c r="B4479" s="1"/>
    </row>
    <row r="4480" spans="2:2" hidden="1" x14ac:dyDescent="0.3">
      <c r="B4480" s="1"/>
    </row>
    <row r="4481" spans="2:2" hidden="1" x14ac:dyDescent="0.3">
      <c r="B4481" s="1"/>
    </row>
    <row r="4482" spans="2:2" hidden="1" x14ac:dyDescent="0.3">
      <c r="B4482" s="1"/>
    </row>
    <row r="4483" spans="2:2" hidden="1" x14ac:dyDescent="0.3">
      <c r="B4483" s="1"/>
    </row>
    <row r="4484" spans="2:2" hidden="1" x14ac:dyDescent="0.3">
      <c r="B4484" s="1"/>
    </row>
    <row r="4485" spans="2:2" hidden="1" x14ac:dyDescent="0.3">
      <c r="B4485" s="1"/>
    </row>
    <row r="4486" spans="2:2" hidden="1" x14ac:dyDescent="0.3">
      <c r="B4486" s="1"/>
    </row>
    <row r="4487" spans="2:2" hidden="1" x14ac:dyDescent="0.3">
      <c r="B4487" s="1"/>
    </row>
    <row r="4488" spans="2:2" hidden="1" x14ac:dyDescent="0.3">
      <c r="B4488" s="1"/>
    </row>
    <row r="4489" spans="2:2" hidden="1" x14ac:dyDescent="0.3">
      <c r="B4489" s="1"/>
    </row>
    <row r="4490" spans="2:2" hidden="1" x14ac:dyDescent="0.3">
      <c r="B4490" s="1"/>
    </row>
    <row r="4491" spans="2:2" hidden="1" x14ac:dyDescent="0.3">
      <c r="B4491" s="1"/>
    </row>
    <row r="4492" spans="2:2" hidden="1" x14ac:dyDescent="0.3">
      <c r="B4492" s="1"/>
    </row>
    <row r="4493" spans="2:2" hidden="1" x14ac:dyDescent="0.3">
      <c r="B4493" s="1"/>
    </row>
    <row r="4494" spans="2:2" hidden="1" x14ac:dyDescent="0.3">
      <c r="B4494" s="1"/>
    </row>
    <row r="4495" spans="2:2" hidden="1" x14ac:dyDescent="0.3">
      <c r="B4495" s="1"/>
    </row>
    <row r="4496" spans="2:2" hidden="1" x14ac:dyDescent="0.3">
      <c r="B4496" s="1"/>
    </row>
    <row r="4497" spans="2:2" hidden="1" x14ac:dyDescent="0.3">
      <c r="B4497" s="1"/>
    </row>
    <row r="4498" spans="2:2" hidden="1" x14ac:dyDescent="0.3">
      <c r="B4498" s="1"/>
    </row>
    <row r="4499" spans="2:2" hidden="1" x14ac:dyDescent="0.3">
      <c r="B4499" s="1"/>
    </row>
    <row r="4500" spans="2:2" hidden="1" x14ac:dyDescent="0.3">
      <c r="B4500" s="1"/>
    </row>
    <row r="4501" spans="2:2" hidden="1" x14ac:dyDescent="0.3">
      <c r="B4501" s="1"/>
    </row>
    <row r="4502" spans="2:2" hidden="1" x14ac:dyDescent="0.3">
      <c r="B4502" s="1"/>
    </row>
    <row r="4503" spans="2:2" hidden="1" x14ac:dyDescent="0.3">
      <c r="B4503" s="1"/>
    </row>
    <row r="4504" spans="2:2" hidden="1" x14ac:dyDescent="0.3">
      <c r="B4504" s="1"/>
    </row>
    <row r="4505" spans="2:2" hidden="1" x14ac:dyDescent="0.3">
      <c r="B4505" s="1"/>
    </row>
    <row r="4506" spans="2:2" hidden="1" x14ac:dyDescent="0.3">
      <c r="B4506" s="1"/>
    </row>
    <row r="4507" spans="2:2" hidden="1" x14ac:dyDescent="0.3">
      <c r="B4507" s="1"/>
    </row>
    <row r="4508" spans="2:2" hidden="1" x14ac:dyDescent="0.3">
      <c r="B4508" s="1"/>
    </row>
    <row r="4509" spans="2:2" hidden="1" x14ac:dyDescent="0.3">
      <c r="B4509" s="1"/>
    </row>
    <row r="4510" spans="2:2" hidden="1" x14ac:dyDescent="0.3">
      <c r="B4510" s="1"/>
    </row>
    <row r="4511" spans="2:2" hidden="1" x14ac:dyDescent="0.3">
      <c r="B4511" s="1"/>
    </row>
    <row r="4512" spans="2:2" hidden="1" x14ac:dyDescent="0.3">
      <c r="B4512" s="1"/>
    </row>
    <row r="4513" spans="2:2" hidden="1" x14ac:dyDescent="0.3">
      <c r="B4513" s="1"/>
    </row>
    <row r="4514" spans="2:2" hidden="1" x14ac:dyDescent="0.3">
      <c r="B4514" s="1"/>
    </row>
    <row r="4515" spans="2:2" hidden="1" x14ac:dyDescent="0.3">
      <c r="B4515" s="1"/>
    </row>
    <row r="4516" spans="2:2" hidden="1" x14ac:dyDescent="0.3">
      <c r="B4516" s="1"/>
    </row>
    <row r="4517" spans="2:2" hidden="1" x14ac:dyDescent="0.3">
      <c r="B4517" s="1"/>
    </row>
    <row r="4518" spans="2:2" hidden="1" x14ac:dyDescent="0.3">
      <c r="B4518" s="1"/>
    </row>
    <row r="4519" spans="2:2" hidden="1" x14ac:dyDescent="0.3">
      <c r="B4519" s="1"/>
    </row>
    <row r="4520" spans="2:2" hidden="1" x14ac:dyDescent="0.3">
      <c r="B4520" s="1"/>
    </row>
    <row r="4521" spans="2:2" hidden="1" x14ac:dyDescent="0.3">
      <c r="B4521" s="1"/>
    </row>
    <row r="4522" spans="2:2" hidden="1" x14ac:dyDescent="0.3">
      <c r="B4522" s="1"/>
    </row>
    <row r="4523" spans="2:2" hidden="1" x14ac:dyDescent="0.3">
      <c r="B4523" s="1"/>
    </row>
    <row r="4524" spans="2:2" hidden="1" x14ac:dyDescent="0.3">
      <c r="B4524" s="1"/>
    </row>
    <row r="4525" spans="2:2" hidden="1" x14ac:dyDescent="0.3">
      <c r="B4525" s="1"/>
    </row>
    <row r="4526" spans="2:2" hidden="1" x14ac:dyDescent="0.3">
      <c r="B4526" s="1"/>
    </row>
    <row r="4527" spans="2:2" hidden="1" x14ac:dyDescent="0.3">
      <c r="B4527" s="1"/>
    </row>
    <row r="4528" spans="2:2" hidden="1" x14ac:dyDescent="0.3">
      <c r="B4528" s="1"/>
    </row>
    <row r="4529" spans="2:2" hidden="1" x14ac:dyDescent="0.3">
      <c r="B4529" s="1"/>
    </row>
    <row r="4530" spans="2:2" hidden="1" x14ac:dyDescent="0.3">
      <c r="B4530" s="1"/>
    </row>
    <row r="4531" spans="2:2" hidden="1" x14ac:dyDescent="0.3">
      <c r="B4531" s="1"/>
    </row>
    <row r="4532" spans="2:2" hidden="1" x14ac:dyDescent="0.3">
      <c r="B4532" s="1"/>
    </row>
    <row r="4533" spans="2:2" hidden="1" x14ac:dyDescent="0.3">
      <c r="B4533" s="1"/>
    </row>
    <row r="4534" spans="2:2" hidden="1" x14ac:dyDescent="0.3">
      <c r="B4534" s="1"/>
    </row>
    <row r="4535" spans="2:2" hidden="1" x14ac:dyDescent="0.3">
      <c r="B4535" s="1"/>
    </row>
    <row r="4536" spans="2:2" hidden="1" x14ac:dyDescent="0.3">
      <c r="B4536" s="1"/>
    </row>
    <row r="4537" spans="2:2" hidden="1" x14ac:dyDescent="0.3">
      <c r="B4537" s="1"/>
    </row>
    <row r="4538" spans="2:2" hidden="1" x14ac:dyDescent="0.3">
      <c r="B4538" s="1"/>
    </row>
    <row r="4539" spans="2:2" hidden="1" x14ac:dyDescent="0.3">
      <c r="B4539" s="1"/>
    </row>
    <row r="4540" spans="2:2" hidden="1" x14ac:dyDescent="0.3">
      <c r="B4540" s="1"/>
    </row>
    <row r="4541" spans="2:2" hidden="1" x14ac:dyDescent="0.3">
      <c r="B4541" s="1"/>
    </row>
    <row r="4542" spans="2:2" hidden="1" x14ac:dyDescent="0.3">
      <c r="B4542" s="1"/>
    </row>
    <row r="4543" spans="2:2" hidden="1" x14ac:dyDescent="0.3">
      <c r="B4543" s="1"/>
    </row>
    <row r="4544" spans="2:2" hidden="1" x14ac:dyDescent="0.3">
      <c r="B4544" s="1"/>
    </row>
    <row r="4545" spans="2:2" hidden="1" x14ac:dyDescent="0.3">
      <c r="B4545" s="1"/>
    </row>
    <row r="4546" spans="2:2" hidden="1" x14ac:dyDescent="0.3">
      <c r="B4546" s="1"/>
    </row>
    <row r="4547" spans="2:2" hidden="1" x14ac:dyDescent="0.3">
      <c r="B4547" s="1"/>
    </row>
    <row r="4548" spans="2:2" hidden="1" x14ac:dyDescent="0.3">
      <c r="B4548" s="1"/>
    </row>
    <row r="4549" spans="2:2" hidden="1" x14ac:dyDescent="0.3">
      <c r="B4549" s="1"/>
    </row>
    <row r="4550" spans="2:2" hidden="1" x14ac:dyDescent="0.3">
      <c r="B4550" s="1"/>
    </row>
    <row r="4551" spans="2:2" hidden="1" x14ac:dyDescent="0.3">
      <c r="B4551" s="1"/>
    </row>
    <row r="4552" spans="2:2" hidden="1" x14ac:dyDescent="0.3">
      <c r="B4552" s="1"/>
    </row>
    <row r="4553" spans="2:2" hidden="1" x14ac:dyDescent="0.3">
      <c r="B4553" s="1"/>
    </row>
    <row r="4554" spans="2:2" hidden="1" x14ac:dyDescent="0.3">
      <c r="B4554" s="1"/>
    </row>
    <row r="4555" spans="2:2" hidden="1" x14ac:dyDescent="0.3">
      <c r="B4555" s="1"/>
    </row>
    <row r="4556" spans="2:2" hidden="1" x14ac:dyDescent="0.3">
      <c r="B4556" s="1"/>
    </row>
    <row r="4557" spans="2:2" hidden="1" x14ac:dyDescent="0.3">
      <c r="B4557" s="1"/>
    </row>
    <row r="4558" spans="2:2" hidden="1" x14ac:dyDescent="0.3">
      <c r="B4558" s="1"/>
    </row>
    <row r="4559" spans="2:2" hidden="1" x14ac:dyDescent="0.3">
      <c r="B4559" s="1"/>
    </row>
    <row r="4560" spans="2:2" hidden="1" x14ac:dyDescent="0.3">
      <c r="B4560" s="1"/>
    </row>
    <row r="4561" spans="2:2" hidden="1" x14ac:dyDescent="0.3">
      <c r="B4561" s="1"/>
    </row>
    <row r="4562" spans="2:2" hidden="1" x14ac:dyDescent="0.3">
      <c r="B4562" s="1"/>
    </row>
    <row r="4563" spans="2:2" hidden="1" x14ac:dyDescent="0.3">
      <c r="B4563" s="1"/>
    </row>
    <row r="4564" spans="2:2" hidden="1" x14ac:dyDescent="0.3">
      <c r="B4564" s="1"/>
    </row>
    <row r="4565" spans="2:2" hidden="1" x14ac:dyDescent="0.3">
      <c r="B4565" s="1"/>
    </row>
    <row r="4566" spans="2:2" hidden="1" x14ac:dyDescent="0.3">
      <c r="B4566" s="1"/>
    </row>
    <row r="4567" spans="2:2" hidden="1" x14ac:dyDescent="0.3">
      <c r="B4567" s="1"/>
    </row>
    <row r="4568" spans="2:2" hidden="1" x14ac:dyDescent="0.3">
      <c r="B4568" s="1"/>
    </row>
    <row r="4569" spans="2:2" hidden="1" x14ac:dyDescent="0.3">
      <c r="B4569" s="1"/>
    </row>
    <row r="4570" spans="2:2" hidden="1" x14ac:dyDescent="0.3">
      <c r="B4570" s="1"/>
    </row>
    <row r="4571" spans="2:2" hidden="1" x14ac:dyDescent="0.3">
      <c r="B4571" s="1"/>
    </row>
    <row r="4572" spans="2:2" hidden="1" x14ac:dyDescent="0.3">
      <c r="B4572" s="1"/>
    </row>
    <row r="4573" spans="2:2" hidden="1" x14ac:dyDescent="0.3">
      <c r="B4573" s="1"/>
    </row>
    <row r="4574" spans="2:2" hidden="1" x14ac:dyDescent="0.3">
      <c r="B4574" s="1"/>
    </row>
    <row r="4575" spans="2:2" hidden="1" x14ac:dyDescent="0.3">
      <c r="B4575" s="1"/>
    </row>
    <row r="4576" spans="2:2" hidden="1" x14ac:dyDescent="0.3">
      <c r="B4576" s="1"/>
    </row>
    <row r="4577" spans="2:2" hidden="1" x14ac:dyDescent="0.3">
      <c r="B4577" s="1"/>
    </row>
    <row r="4578" spans="2:2" hidden="1" x14ac:dyDescent="0.3">
      <c r="B4578" s="1"/>
    </row>
    <row r="4579" spans="2:2" hidden="1" x14ac:dyDescent="0.3">
      <c r="B4579" s="1"/>
    </row>
    <row r="4580" spans="2:2" hidden="1" x14ac:dyDescent="0.3">
      <c r="B4580" s="1"/>
    </row>
    <row r="4581" spans="2:2" hidden="1" x14ac:dyDescent="0.3">
      <c r="B4581" s="1"/>
    </row>
    <row r="4582" spans="2:2" hidden="1" x14ac:dyDescent="0.3">
      <c r="B4582" s="1"/>
    </row>
    <row r="4583" spans="2:2" hidden="1" x14ac:dyDescent="0.3">
      <c r="B4583" s="1"/>
    </row>
    <row r="4584" spans="2:2" hidden="1" x14ac:dyDescent="0.3">
      <c r="B4584" s="1"/>
    </row>
    <row r="4585" spans="2:2" hidden="1" x14ac:dyDescent="0.3">
      <c r="B4585" s="1"/>
    </row>
    <row r="4586" spans="2:2" hidden="1" x14ac:dyDescent="0.3">
      <c r="B4586" s="1"/>
    </row>
    <row r="4587" spans="2:2" hidden="1" x14ac:dyDescent="0.3">
      <c r="B4587" s="1"/>
    </row>
    <row r="4588" spans="2:2" hidden="1" x14ac:dyDescent="0.3">
      <c r="B4588" s="1"/>
    </row>
    <row r="4589" spans="2:2" hidden="1" x14ac:dyDescent="0.3">
      <c r="B4589" s="1"/>
    </row>
    <row r="4590" spans="2:2" hidden="1" x14ac:dyDescent="0.3">
      <c r="B4590" s="1"/>
    </row>
    <row r="4591" spans="2:2" hidden="1" x14ac:dyDescent="0.3">
      <c r="B4591" s="1"/>
    </row>
    <row r="4592" spans="2:2" hidden="1" x14ac:dyDescent="0.3">
      <c r="B4592" s="1"/>
    </row>
    <row r="4593" spans="2:2" hidden="1" x14ac:dyDescent="0.3">
      <c r="B4593" s="1"/>
    </row>
    <row r="4594" spans="2:2" hidden="1" x14ac:dyDescent="0.3">
      <c r="B4594" s="1"/>
    </row>
    <row r="4595" spans="2:2" hidden="1" x14ac:dyDescent="0.3">
      <c r="B4595" s="1"/>
    </row>
    <row r="4596" spans="2:2" hidden="1" x14ac:dyDescent="0.3">
      <c r="B4596" s="1"/>
    </row>
    <row r="4597" spans="2:2" hidden="1" x14ac:dyDescent="0.3">
      <c r="B4597" s="1"/>
    </row>
    <row r="4598" spans="2:2" hidden="1" x14ac:dyDescent="0.3">
      <c r="B4598" s="1"/>
    </row>
    <row r="4599" spans="2:2" hidden="1" x14ac:dyDescent="0.3">
      <c r="B4599" s="1"/>
    </row>
    <row r="4600" spans="2:2" hidden="1" x14ac:dyDescent="0.3">
      <c r="B4600" s="1"/>
    </row>
    <row r="4601" spans="2:2" hidden="1" x14ac:dyDescent="0.3">
      <c r="B4601" s="1"/>
    </row>
    <row r="4602" spans="2:2" hidden="1" x14ac:dyDescent="0.3">
      <c r="B4602" s="1"/>
    </row>
    <row r="4603" spans="2:2" hidden="1" x14ac:dyDescent="0.3">
      <c r="B4603" s="1"/>
    </row>
    <row r="4604" spans="2:2" hidden="1" x14ac:dyDescent="0.3">
      <c r="B4604" s="1"/>
    </row>
    <row r="4605" spans="2:2" hidden="1" x14ac:dyDescent="0.3">
      <c r="B4605" s="1"/>
    </row>
    <row r="4606" spans="2:2" hidden="1" x14ac:dyDescent="0.3">
      <c r="B4606" s="1"/>
    </row>
    <row r="4607" spans="2:2" hidden="1" x14ac:dyDescent="0.3">
      <c r="B4607" s="1"/>
    </row>
    <row r="4608" spans="2:2" hidden="1" x14ac:dyDescent="0.3">
      <c r="B4608" s="1"/>
    </row>
    <row r="4609" spans="2:2" hidden="1" x14ac:dyDescent="0.3">
      <c r="B4609" s="1"/>
    </row>
    <row r="4610" spans="2:2" hidden="1" x14ac:dyDescent="0.3">
      <c r="B4610" s="1"/>
    </row>
    <row r="4611" spans="2:2" hidden="1" x14ac:dyDescent="0.3">
      <c r="B4611" s="1"/>
    </row>
    <row r="4612" spans="2:2" hidden="1" x14ac:dyDescent="0.3">
      <c r="B4612" s="1"/>
    </row>
    <row r="4613" spans="2:2" hidden="1" x14ac:dyDescent="0.3">
      <c r="B4613" s="1"/>
    </row>
    <row r="4614" spans="2:2" hidden="1" x14ac:dyDescent="0.3">
      <c r="B4614" s="1"/>
    </row>
    <row r="4615" spans="2:2" hidden="1" x14ac:dyDescent="0.3">
      <c r="B4615" s="1"/>
    </row>
    <row r="4616" spans="2:2" hidden="1" x14ac:dyDescent="0.3">
      <c r="B4616" s="1"/>
    </row>
    <row r="4617" spans="2:2" hidden="1" x14ac:dyDescent="0.3">
      <c r="B4617" s="1"/>
    </row>
    <row r="4618" spans="2:2" hidden="1" x14ac:dyDescent="0.3">
      <c r="B4618" s="1"/>
    </row>
    <row r="4619" spans="2:2" hidden="1" x14ac:dyDescent="0.3">
      <c r="B4619" s="1"/>
    </row>
    <row r="4620" spans="2:2" hidden="1" x14ac:dyDescent="0.3">
      <c r="B4620" s="1"/>
    </row>
    <row r="4621" spans="2:2" hidden="1" x14ac:dyDescent="0.3">
      <c r="B4621" s="1"/>
    </row>
    <row r="4622" spans="2:2" hidden="1" x14ac:dyDescent="0.3">
      <c r="B4622" s="1"/>
    </row>
    <row r="4623" spans="2:2" hidden="1" x14ac:dyDescent="0.3">
      <c r="B4623" s="1"/>
    </row>
    <row r="4624" spans="2:2" hidden="1" x14ac:dyDescent="0.3">
      <c r="B4624" s="1"/>
    </row>
    <row r="4625" spans="2:2" hidden="1" x14ac:dyDescent="0.3">
      <c r="B4625" s="1"/>
    </row>
    <row r="4626" spans="2:2" hidden="1" x14ac:dyDescent="0.3">
      <c r="B4626" s="1"/>
    </row>
    <row r="4627" spans="2:2" hidden="1" x14ac:dyDescent="0.3">
      <c r="B4627" s="1"/>
    </row>
    <row r="4628" spans="2:2" hidden="1" x14ac:dyDescent="0.3">
      <c r="B4628" s="1"/>
    </row>
    <row r="4629" spans="2:2" hidden="1" x14ac:dyDescent="0.3">
      <c r="B4629" s="1"/>
    </row>
    <row r="4630" spans="2:2" hidden="1" x14ac:dyDescent="0.3">
      <c r="B4630" s="1"/>
    </row>
    <row r="4631" spans="2:2" hidden="1" x14ac:dyDescent="0.3">
      <c r="B4631" s="1"/>
    </row>
    <row r="4632" spans="2:2" hidden="1" x14ac:dyDescent="0.3">
      <c r="B4632" s="1"/>
    </row>
    <row r="4633" spans="2:2" hidden="1" x14ac:dyDescent="0.3">
      <c r="B4633" s="1"/>
    </row>
    <row r="4634" spans="2:2" hidden="1" x14ac:dyDescent="0.3">
      <c r="B4634" s="1"/>
    </row>
    <row r="4635" spans="2:2" hidden="1" x14ac:dyDescent="0.3">
      <c r="B4635" s="1"/>
    </row>
    <row r="4636" spans="2:2" hidden="1" x14ac:dyDescent="0.3">
      <c r="B4636" s="1"/>
    </row>
    <row r="4637" spans="2:2" hidden="1" x14ac:dyDescent="0.3">
      <c r="B4637" s="1"/>
    </row>
    <row r="4638" spans="2:2" hidden="1" x14ac:dyDescent="0.3">
      <c r="B4638" s="1"/>
    </row>
    <row r="4639" spans="2:2" hidden="1" x14ac:dyDescent="0.3">
      <c r="B4639" s="1"/>
    </row>
    <row r="4640" spans="2:2" hidden="1" x14ac:dyDescent="0.3">
      <c r="B4640" s="1"/>
    </row>
    <row r="4641" spans="2:2" hidden="1" x14ac:dyDescent="0.3">
      <c r="B4641" s="1"/>
    </row>
    <row r="4642" spans="2:2" hidden="1" x14ac:dyDescent="0.3">
      <c r="B4642" s="1"/>
    </row>
    <row r="4643" spans="2:2" hidden="1" x14ac:dyDescent="0.3">
      <c r="B4643" s="1"/>
    </row>
    <row r="4644" spans="2:2" hidden="1" x14ac:dyDescent="0.3">
      <c r="B4644" s="1"/>
    </row>
    <row r="4645" spans="2:2" hidden="1" x14ac:dyDescent="0.3">
      <c r="B4645" s="1"/>
    </row>
    <row r="4646" spans="2:2" hidden="1" x14ac:dyDescent="0.3">
      <c r="B4646" s="1"/>
    </row>
    <row r="4647" spans="2:2" hidden="1" x14ac:dyDescent="0.3">
      <c r="B4647" s="1"/>
    </row>
    <row r="4648" spans="2:2" hidden="1" x14ac:dyDescent="0.3">
      <c r="B4648" s="1"/>
    </row>
    <row r="4649" spans="2:2" hidden="1" x14ac:dyDescent="0.3">
      <c r="B4649" s="1"/>
    </row>
    <row r="4650" spans="2:2" hidden="1" x14ac:dyDescent="0.3">
      <c r="B4650" s="1"/>
    </row>
    <row r="4651" spans="2:2" hidden="1" x14ac:dyDescent="0.3">
      <c r="B4651" s="1"/>
    </row>
    <row r="4652" spans="2:2" hidden="1" x14ac:dyDescent="0.3">
      <c r="B4652" s="1"/>
    </row>
    <row r="4653" spans="2:2" hidden="1" x14ac:dyDescent="0.3">
      <c r="B4653" s="1"/>
    </row>
    <row r="4654" spans="2:2" hidden="1" x14ac:dyDescent="0.3">
      <c r="B4654" s="1"/>
    </row>
    <row r="4655" spans="2:2" hidden="1" x14ac:dyDescent="0.3">
      <c r="B4655" s="1"/>
    </row>
    <row r="4656" spans="2:2" hidden="1" x14ac:dyDescent="0.3">
      <c r="B4656" s="1"/>
    </row>
    <row r="4657" spans="2:2" hidden="1" x14ac:dyDescent="0.3">
      <c r="B4657" s="1"/>
    </row>
    <row r="4658" spans="2:2" hidden="1" x14ac:dyDescent="0.3">
      <c r="B4658" s="1"/>
    </row>
    <row r="4659" spans="2:2" hidden="1" x14ac:dyDescent="0.3">
      <c r="B4659" s="1"/>
    </row>
    <row r="4660" spans="2:2" hidden="1" x14ac:dyDescent="0.3">
      <c r="B4660" s="1"/>
    </row>
    <row r="4661" spans="2:2" hidden="1" x14ac:dyDescent="0.3">
      <c r="B4661" s="1"/>
    </row>
    <row r="4662" spans="2:2" hidden="1" x14ac:dyDescent="0.3">
      <c r="B4662" s="1"/>
    </row>
    <row r="4663" spans="2:2" hidden="1" x14ac:dyDescent="0.3">
      <c r="B4663" s="1"/>
    </row>
    <row r="4664" spans="2:2" hidden="1" x14ac:dyDescent="0.3">
      <c r="B4664" s="1"/>
    </row>
    <row r="4665" spans="2:2" hidden="1" x14ac:dyDescent="0.3">
      <c r="B4665" s="1"/>
    </row>
    <row r="4666" spans="2:2" hidden="1" x14ac:dyDescent="0.3">
      <c r="B4666" s="1"/>
    </row>
    <row r="4667" spans="2:2" hidden="1" x14ac:dyDescent="0.3">
      <c r="B4667" s="1"/>
    </row>
    <row r="4668" spans="2:2" hidden="1" x14ac:dyDescent="0.3">
      <c r="B4668" s="1"/>
    </row>
    <row r="4669" spans="2:2" hidden="1" x14ac:dyDescent="0.3">
      <c r="B4669" s="1"/>
    </row>
    <row r="4670" spans="2:2" hidden="1" x14ac:dyDescent="0.3">
      <c r="B4670" s="1"/>
    </row>
    <row r="4671" spans="2:2" hidden="1" x14ac:dyDescent="0.3">
      <c r="B4671" s="1"/>
    </row>
    <row r="4672" spans="2:2" hidden="1" x14ac:dyDescent="0.3">
      <c r="B4672" s="1"/>
    </row>
    <row r="4673" spans="2:2" hidden="1" x14ac:dyDescent="0.3">
      <c r="B4673" s="1"/>
    </row>
    <row r="4674" spans="2:2" hidden="1" x14ac:dyDescent="0.3">
      <c r="B4674" s="1"/>
    </row>
    <row r="4675" spans="2:2" hidden="1" x14ac:dyDescent="0.3">
      <c r="B4675" s="1"/>
    </row>
    <row r="4676" spans="2:2" hidden="1" x14ac:dyDescent="0.3">
      <c r="B4676" s="1"/>
    </row>
    <row r="4677" spans="2:2" hidden="1" x14ac:dyDescent="0.3">
      <c r="B4677" s="1"/>
    </row>
    <row r="4678" spans="2:2" hidden="1" x14ac:dyDescent="0.3">
      <c r="B4678" s="1"/>
    </row>
    <row r="4679" spans="2:2" hidden="1" x14ac:dyDescent="0.3">
      <c r="B4679" s="1"/>
    </row>
    <row r="4680" spans="2:2" hidden="1" x14ac:dyDescent="0.3">
      <c r="B4680" s="1"/>
    </row>
    <row r="4681" spans="2:2" hidden="1" x14ac:dyDescent="0.3">
      <c r="B4681" s="1"/>
    </row>
    <row r="4682" spans="2:2" hidden="1" x14ac:dyDescent="0.3">
      <c r="B4682" s="1"/>
    </row>
    <row r="4683" spans="2:2" hidden="1" x14ac:dyDescent="0.3">
      <c r="B4683" s="1"/>
    </row>
    <row r="4684" spans="2:2" hidden="1" x14ac:dyDescent="0.3">
      <c r="B4684" s="1"/>
    </row>
    <row r="4685" spans="2:2" hidden="1" x14ac:dyDescent="0.3">
      <c r="B4685" s="1"/>
    </row>
    <row r="4686" spans="2:2" hidden="1" x14ac:dyDescent="0.3">
      <c r="B4686" s="1"/>
    </row>
    <row r="4687" spans="2:2" hidden="1" x14ac:dyDescent="0.3">
      <c r="B4687" s="1"/>
    </row>
    <row r="4688" spans="2:2" hidden="1" x14ac:dyDescent="0.3">
      <c r="B4688" s="1"/>
    </row>
    <row r="4689" spans="2:2" hidden="1" x14ac:dyDescent="0.3">
      <c r="B4689" s="1"/>
    </row>
    <row r="4690" spans="2:2" hidden="1" x14ac:dyDescent="0.3">
      <c r="B4690" s="1"/>
    </row>
    <row r="4691" spans="2:2" hidden="1" x14ac:dyDescent="0.3">
      <c r="B4691" s="1"/>
    </row>
    <row r="4692" spans="2:2" hidden="1" x14ac:dyDescent="0.3">
      <c r="B4692" s="1"/>
    </row>
    <row r="4693" spans="2:2" hidden="1" x14ac:dyDescent="0.3">
      <c r="B4693" s="1"/>
    </row>
    <row r="4694" spans="2:2" hidden="1" x14ac:dyDescent="0.3">
      <c r="B4694" s="1"/>
    </row>
    <row r="4695" spans="2:2" hidden="1" x14ac:dyDescent="0.3">
      <c r="B4695" s="1"/>
    </row>
    <row r="4696" spans="2:2" hidden="1" x14ac:dyDescent="0.3">
      <c r="B4696" s="1"/>
    </row>
    <row r="4697" spans="2:2" hidden="1" x14ac:dyDescent="0.3">
      <c r="B4697" s="1"/>
    </row>
    <row r="4698" spans="2:2" hidden="1" x14ac:dyDescent="0.3">
      <c r="B4698" s="1"/>
    </row>
    <row r="4699" spans="2:2" hidden="1" x14ac:dyDescent="0.3">
      <c r="B4699" s="1"/>
    </row>
    <row r="4700" spans="2:2" hidden="1" x14ac:dyDescent="0.3">
      <c r="B4700" s="1"/>
    </row>
    <row r="4701" spans="2:2" hidden="1" x14ac:dyDescent="0.3">
      <c r="B4701" s="1"/>
    </row>
    <row r="4702" spans="2:2" hidden="1" x14ac:dyDescent="0.3">
      <c r="B4702" s="1"/>
    </row>
    <row r="4703" spans="2:2" hidden="1" x14ac:dyDescent="0.3">
      <c r="B4703" s="1"/>
    </row>
    <row r="4704" spans="2:2" hidden="1" x14ac:dyDescent="0.3">
      <c r="B4704" s="1"/>
    </row>
    <row r="4705" spans="2:2" hidden="1" x14ac:dyDescent="0.3">
      <c r="B4705" s="1"/>
    </row>
    <row r="4706" spans="2:2" hidden="1" x14ac:dyDescent="0.3">
      <c r="B4706" s="1"/>
    </row>
    <row r="4707" spans="2:2" hidden="1" x14ac:dyDescent="0.3">
      <c r="B4707" s="1"/>
    </row>
    <row r="4708" spans="2:2" hidden="1" x14ac:dyDescent="0.3">
      <c r="B4708" s="1"/>
    </row>
    <row r="4709" spans="2:2" hidden="1" x14ac:dyDescent="0.3">
      <c r="B4709" s="1"/>
    </row>
    <row r="4710" spans="2:2" hidden="1" x14ac:dyDescent="0.3">
      <c r="B4710" s="1"/>
    </row>
    <row r="4711" spans="2:2" hidden="1" x14ac:dyDescent="0.3">
      <c r="B4711" s="1"/>
    </row>
    <row r="4712" spans="2:2" hidden="1" x14ac:dyDescent="0.3">
      <c r="B4712" s="1"/>
    </row>
    <row r="4713" spans="2:2" hidden="1" x14ac:dyDescent="0.3">
      <c r="B4713" s="1"/>
    </row>
    <row r="4714" spans="2:2" hidden="1" x14ac:dyDescent="0.3">
      <c r="B4714" s="1"/>
    </row>
    <row r="4715" spans="2:2" hidden="1" x14ac:dyDescent="0.3">
      <c r="B4715" s="1"/>
    </row>
    <row r="4716" spans="2:2" hidden="1" x14ac:dyDescent="0.3">
      <c r="B4716" s="1"/>
    </row>
    <row r="4717" spans="2:2" hidden="1" x14ac:dyDescent="0.3">
      <c r="B4717" s="1"/>
    </row>
    <row r="4718" spans="2:2" hidden="1" x14ac:dyDescent="0.3">
      <c r="B4718" s="1"/>
    </row>
    <row r="4719" spans="2:2" hidden="1" x14ac:dyDescent="0.3">
      <c r="B4719" s="1"/>
    </row>
    <row r="4720" spans="2:2" hidden="1" x14ac:dyDescent="0.3">
      <c r="B4720" s="1"/>
    </row>
    <row r="4721" spans="2:2" hidden="1" x14ac:dyDescent="0.3">
      <c r="B4721" s="1"/>
    </row>
    <row r="4722" spans="2:2" hidden="1" x14ac:dyDescent="0.3">
      <c r="B4722" s="1"/>
    </row>
    <row r="4723" spans="2:2" hidden="1" x14ac:dyDescent="0.3">
      <c r="B4723" s="1"/>
    </row>
    <row r="4724" spans="2:2" hidden="1" x14ac:dyDescent="0.3">
      <c r="B4724" s="1"/>
    </row>
    <row r="4725" spans="2:2" hidden="1" x14ac:dyDescent="0.3">
      <c r="B4725" s="1"/>
    </row>
    <row r="4726" spans="2:2" hidden="1" x14ac:dyDescent="0.3">
      <c r="B4726" s="1"/>
    </row>
    <row r="4727" spans="2:2" hidden="1" x14ac:dyDescent="0.3">
      <c r="B4727" s="1"/>
    </row>
    <row r="4728" spans="2:2" hidden="1" x14ac:dyDescent="0.3">
      <c r="B4728" s="1"/>
    </row>
    <row r="4729" spans="2:2" hidden="1" x14ac:dyDescent="0.3">
      <c r="B4729" s="1"/>
    </row>
    <row r="4730" spans="2:2" hidden="1" x14ac:dyDescent="0.3">
      <c r="B4730" s="1"/>
    </row>
    <row r="4731" spans="2:2" hidden="1" x14ac:dyDescent="0.3">
      <c r="B4731" s="1"/>
    </row>
    <row r="4732" spans="2:2" hidden="1" x14ac:dyDescent="0.3">
      <c r="B4732" s="1"/>
    </row>
    <row r="4733" spans="2:2" hidden="1" x14ac:dyDescent="0.3">
      <c r="B4733" s="1"/>
    </row>
    <row r="4734" spans="2:2" hidden="1" x14ac:dyDescent="0.3">
      <c r="B4734" s="1"/>
    </row>
    <row r="4735" spans="2:2" hidden="1" x14ac:dyDescent="0.3">
      <c r="B4735" s="1"/>
    </row>
    <row r="4736" spans="2:2" hidden="1" x14ac:dyDescent="0.3">
      <c r="B4736" s="1"/>
    </row>
    <row r="4737" spans="2:2" hidden="1" x14ac:dyDescent="0.3">
      <c r="B4737" s="1"/>
    </row>
    <row r="4738" spans="2:2" hidden="1" x14ac:dyDescent="0.3">
      <c r="B4738" s="1"/>
    </row>
    <row r="4739" spans="2:2" hidden="1" x14ac:dyDescent="0.3">
      <c r="B4739" s="1"/>
    </row>
    <row r="4740" spans="2:2" hidden="1" x14ac:dyDescent="0.3">
      <c r="B4740" s="1"/>
    </row>
    <row r="4741" spans="2:2" hidden="1" x14ac:dyDescent="0.3">
      <c r="B4741" s="1"/>
    </row>
    <row r="4742" spans="2:2" hidden="1" x14ac:dyDescent="0.3">
      <c r="B4742" s="1"/>
    </row>
    <row r="4743" spans="2:2" hidden="1" x14ac:dyDescent="0.3">
      <c r="B4743" s="1"/>
    </row>
    <row r="4744" spans="2:2" hidden="1" x14ac:dyDescent="0.3">
      <c r="B4744" s="1"/>
    </row>
    <row r="4745" spans="2:2" hidden="1" x14ac:dyDescent="0.3">
      <c r="B4745" s="1"/>
    </row>
    <row r="4746" spans="2:2" hidden="1" x14ac:dyDescent="0.3">
      <c r="B4746" s="1"/>
    </row>
    <row r="4747" spans="2:2" hidden="1" x14ac:dyDescent="0.3">
      <c r="B4747" s="1"/>
    </row>
    <row r="4748" spans="2:2" hidden="1" x14ac:dyDescent="0.3">
      <c r="B4748" s="1"/>
    </row>
    <row r="4749" spans="2:2" hidden="1" x14ac:dyDescent="0.3">
      <c r="B4749" s="1"/>
    </row>
    <row r="4750" spans="2:2" hidden="1" x14ac:dyDescent="0.3">
      <c r="B4750" s="1"/>
    </row>
    <row r="4751" spans="2:2" hidden="1" x14ac:dyDescent="0.3">
      <c r="B4751" s="1"/>
    </row>
    <row r="4752" spans="2:2" hidden="1" x14ac:dyDescent="0.3">
      <c r="B4752" s="1"/>
    </row>
    <row r="4753" spans="2:2" hidden="1" x14ac:dyDescent="0.3">
      <c r="B4753" s="1"/>
    </row>
    <row r="4754" spans="2:2" hidden="1" x14ac:dyDescent="0.3">
      <c r="B4754" s="1"/>
    </row>
    <row r="4755" spans="2:2" hidden="1" x14ac:dyDescent="0.3">
      <c r="B4755" s="1"/>
    </row>
    <row r="4756" spans="2:2" hidden="1" x14ac:dyDescent="0.3">
      <c r="B4756" s="1"/>
    </row>
    <row r="4757" spans="2:2" hidden="1" x14ac:dyDescent="0.3">
      <c r="B4757" s="1"/>
    </row>
    <row r="4758" spans="2:2" hidden="1" x14ac:dyDescent="0.3">
      <c r="B4758" s="1"/>
    </row>
    <row r="4759" spans="2:2" hidden="1" x14ac:dyDescent="0.3">
      <c r="B4759" s="1"/>
    </row>
    <row r="4760" spans="2:2" hidden="1" x14ac:dyDescent="0.3">
      <c r="B4760" s="1"/>
    </row>
    <row r="4761" spans="2:2" hidden="1" x14ac:dyDescent="0.3">
      <c r="B4761" s="1"/>
    </row>
    <row r="4762" spans="2:2" hidden="1" x14ac:dyDescent="0.3">
      <c r="B4762" s="1"/>
    </row>
    <row r="4763" spans="2:2" hidden="1" x14ac:dyDescent="0.3">
      <c r="B4763" s="1"/>
    </row>
    <row r="4764" spans="2:2" hidden="1" x14ac:dyDescent="0.3">
      <c r="B4764" s="1"/>
    </row>
    <row r="4765" spans="2:2" hidden="1" x14ac:dyDescent="0.3">
      <c r="B4765" s="1"/>
    </row>
    <row r="4766" spans="2:2" hidden="1" x14ac:dyDescent="0.3">
      <c r="B4766" s="1"/>
    </row>
    <row r="4767" spans="2:2" hidden="1" x14ac:dyDescent="0.3">
      <c r="B4767" s="1"/>
    </row>
    <row r="4768" spans="2:2" hidden="1" x14ac:dyDescent="0.3">
      <c r="B4768" s="1"/>
    </row>
    <row r="4769" spans="2:2" hidden="1" x14ac:dyDescent="0.3">
      <c r="B4769" s="1"/>
    </row>
    <row r="4770" spans="2:2" hidden="1" x14ac:dyDescent="0.3">
      <c r="B4770" s="1"/>
    </row>
    <row r="4771" spans="2:2" hidden="1" x14ac:dyDescent="0.3">
      <c r="B4771" s="1"/>
    </row>
    <row r="4772" spans="2:2" hidden="1" x14ac:dyDescent="0.3">
      <c r="B4772" s="1"/>
    </row>
    <row r="4773" spans="2:2" hidden="1" x14ac:dyDescent="0.3">
      <c r="B4773" s="1"/>
    </row>
    <row r="4774" spans="2:2" hidden="1" x14ac:dyDescent="0.3">
      <c r="B4774" s="1"/>
    </row>
    <row r="4775" spans="2:2" hidden="1" x14ac:dyDescent="0.3">
      <c r="B4775" s="1"/>
    </row>
    <row r="4776" spans="2:2" hidden="1" x14ac:dyDescent="0.3">
      <c r="B4776" s="1"/>
    </row>
    <row r="4777" spans="2:2" hidden="1" x14ac:dyDescent="0.3">
      <c r="B4777" s="1"/>
    </row>
    <row r="4778" spans="2:2" hidden="1" x14ac:dyDescent="0.3">
      <c r="B4778" s="1"/>
    </row>
    <row r="4779" spans="2:2" hidden="1" x14ac:dyDescent="0.3">
      <c r="B4779" s="1"/>
    </row>
    <row r="4780" spans="2:2" hidden="1" x14ac:dyDescent="0.3">
      <c r="B4780" s="1"/>
    </row>
    <row r="4781" spans="2:2" hidden="1" x14ac:dyDescent="0.3">
      <c r="B4781" s="1"/>
    </row>
    <row r="4782" spans="2:2" hidden="1" x14ac:dyDescent="0.3">
      <c r="B4782" s="1"/>
    </row>
    <row r="4783" spans="2:2" hidden="1" x14ac:dyDescent="0.3">
      <c r="B4783" s="1"/>
    </row>
    <row r="4784" spans="2:2" hidden="1" x14ac:dyDescent="0.3">
      <c r="B4784" s="1"/>
    </row>
    <row r="4785" spans="2:2" hidden="1" x14ac:dyDescent="0.3">
      <c r="B4785" s="1"/>
    </row>
    <row r="4786" spans="2:2" hidden="1" x14ac:dyDescent="0.3">
      <c r="B4786" s="1"/>
    </row>
    <row r="4787" spans="2:2" hidden="1" x14ac:dyDescent="0.3">
      <c r="B4787" s="1"/>
    </row>
    <row r="4788" spans="2:2" hidden="1" x14ac:dyDescent="0.3">
      <c r="B4788" s="1"/>
    </row>
    <row r="4789" spans="2:2" hidden="1" x14ac:dyDescent="0.3">
      <c r="B4789" s="1"/>
    </row>
    <row r="4790" spans="2:2" hidden="1" x14ac:dyDescent="0.3">
      <c r="B4790" s="1"/>
    </row>
    <row r="4791" spans="2:2" hidden="1" x14ac:dyDescent="0.3">
      <c r="B4791" s="1"/>
    </row>
    <row r="4792" spans="2:2" hidden="1" x14ac:dyDescent="0.3">
      <c r="B4792" s="1"/>
    </row>
    <row r="4793" spans="2:2" hidden="1" x14ac:dyDescent="0.3">
      <c r="B4793" s="1"/>
    </row>
    <row r="4794" spans="2:2" hidden="1" x14ac:dyDescent="0.3">
      <c r="B4794" s="1"/>
    </row>
    <row r="4795" spans="2:2" hidden="1" x14ac:dyDescent="0.3">
      <c r="B4795" s="1"/>
    </row>
    <row r="4796" spans="2:2" hidden="1" x14ac:dyDescent="0.3">
      <c r="B4796" s="1"/>
    </row>
    <row r="4797" spans="2:2" hidden="1" x14ac:dyDescent="0.3">
      <c r="B4797" s="1"/>
    </row>
    <row r="4798" spans="2:2" hidden="1" x14ac:dyDescent="0.3">
      <c r="B4798" s="1"/>
    </row>
    <row r="4799" spans="2:2" hidden="1" x14ac:dyDescent="0.3">
      <c r="B4799" s="1"/>
    </row>
    <row r="4800" spans="2:2" hidden="1" x14ac:dyDescent="0.3">
      <c r="B4800" s="1"/>
    </row>
    <row r="4801" spans="2:2" hidden="1" x14ac:dyDescent="0.3">
      <c r="B4801" s="1"/>
    </row>
    <row r="4802" spans="2:2" hidden="1" x14ac:dyDescent="0.3">
      <c r="B4802" s="1"/>
    </row>
    <row r="4803" spans="2:2" hidden="1" x14ac:dyDescent="0.3">
      <c r="B4803" s="1"/>
    </row>
    <row r="4804" spans="2:2" hidden="1" x14ac:dyDescent="0.3">
      <c r="B4804" s="1"/>
    </row>
    <row r="4805" spans="2:2" hidden="1" x14ac:dyDescent="0.3">
      <c r="B4805" s="1"/>
    </row>
    <row r="4806" spans="2:2" hidden="1" x14ac:dyDescent="0.3">
      <c r="B4806" s="1"/>
    </row>
    <row r="4807" spans="2:2" hidden="1" x14ac:dyDescent="0.3">
      <c r="B4807" s="1"/>
    </row>
    <row r="4808" spans="2:2" hidden="1" x14ac:dyDescent="0.3">
      <c r="B4808" s="1"/>
    </row>
    <row r="4809" spans="2:2" hidden="1" x14ac:dyDescent="0.3">
      <c r="B4809" s="1"/>
    </row>
    <row r="4810" spans="2:2" hidden="1" x14ac:dyDescent="0.3">
      <c r="B4810" s="1"/>
    </row>
    <row r="4811" spans="2:2" hidden="1" x14ac:dyDescent="0.3">
      <c r="B4811" s="1"/>
    </row>
    <row r="4812" spans="2:2" hidden="1" x14ac:dyDescent="0.3">
      <c r="B4812" s="1"/>
    </row>
    <row r="4813" spans="2:2" hidden="1" x14ac:dyDescent="0.3">
      <c r="B4813" s="1"/>
    </row>
    <row r="4814" spans="2:2" hidden="1" x14ac:dyDescent="0.3">
      <c r="B4814" s="1"/>
    </row>
    <row r="4815" spans="2:2" hidden="1" x14ac:dyDescent="0.3">
      <c r="B4815" s="1"/>
    </row>
    <row r="4816" spans="2:2" hidden="1" x14ac:dyDescent="0.3">
      <c r="B4816" s="1"/>
    </row>
    <row r="4817" spans="2:2" hidden="1" x14ac:dyDescent="0.3">
      <c r="B4817" s="1"/>
    </row>
    <row r="4818" spans="2:2" hidden="1" x14ac:dyDescent="0.3">
      <c r="B4818" s="1"/>
    </row>
    <row r="4819" spans="2:2" hidden="1" x14ac:dyDescent="0.3">
      <c r="B4819" s="1"/>
    </row>
    <row r="4820" spans="2:2" hidden="1" x14ac:dyDescent="0.3">
      <c r="B4820" s="1"/>
    </row>
    <row r="4821" spans="2:2" hidden="1" x14ac:dyDescent="0.3">
      <c r="B4821" s="1"/>
    </row>
    <row r="4822" spans="2:2" hidden="1" x14ac:dyDescent="0.3">
      <c r="B4822" s="1"/>
    </row>
    <row r="4823" spans="2:2" hidden="1" x14ac:dyDescent="0.3">
      <c r="B4823" s="1"/>
    </row>
    <row r="4824" spans="2:2" hidden="1" x14ac:dyDescent="0.3">
      <c r="B4824" s="1"/>
    </row>
    <row r="4825" spans="2:2" hidden="1" x14ac:dyDescent="0.3">
      <c r="B4825" s="1"/>
    </row>
    <row r="4826" spans="2:2" hidden="1" x14ac:dyDescent="0.3">
      <c r="B4826" s="1"/>
    </row>
    <row r="4827" spans="2:2" hidden="1" x14ac:dyDescent="0.3">
      <c r="B4827" s="1"/>
    </row>
    <row r="4828" spans="2:2" hidden="1" x14ac:dyDescent="0.3">
      <c r="B4828" s="1"/>
    </row>
    <row r="4829" spans="2:2" hidden="1" x14ac:dyDescent="0.3">
      <c r="B4829" s="1"/>
    </row>
    <row r="4830" spans="2:2" hidden="1" x14ac:dyDescent="0.3">
      <c r="B4830" s="1"/>
    </row>
    <row r="4831" spans="2:2" hidden="1" x14ac:dyDescent="0.3">
      <c r="B4831" s="1"/>
    </row>
    <row r="4832" spans="2:2" hidden="1" x14ac:dyDescent="0.3">
      <c r="B4832" s="1"/>
    </row>
    <row r="4833" spans="2:2" hidden="1" x14ac:dyDescent="0.3">
      <c r="B4833" s="1"/>
    </row>
    <row r="4834" spans="2:2" hidden="1" x14ac:dyDescent="0.3">
      <c r="B4834" s="1"/>
    </row>
    <row r="4835" spans="2:2" hidden="1" x14ac:dyDescent="0.3">
      <c r="B4835" s="1"/>
    </row>
    <row r="4836" spans="2:2" hidden="1" x14ac:dyDescent="0.3">
      <c r="B4836" s="1"/>
    </row>
    <row r="4837" spans="2:2" hidden="1" x14ac:dyDescent="0.3">
      <c r="B4837" s="1"/>
    </row>
    <row r="4838" spans="2:2" hidden="1" x14ac:dyDescent="0.3">
      <c r="B4838" s="1"/>
    </row>
    <row r="4839" spans="2:2" hidden="1" x14ac:dyDescent="0.3">
      <c r="B4839" s="1"/>
    </row>
    <row r="4840" spans="2:2" hidden="1" x14ac:dyDescent="0.3">
      <c r="B4840" s="1"/>
    </row>
    <row r="4841" spans="2:2" hidden="1" x14ac:dyDescent="0.3">
      <c r="B4841" s="1"/>
    </row>
    <row r="4842" spans="2:2" hidden="1" x14ac:dyDescent="0.3">
      <c r="B4842" s="1"/>
    </row>
    <row r="4843" spans="2:2" hidden="1" x14ac:dyDescent="0.3">
      <c r="B4843" s="1"/>
    </row>
    <row r="4844" spans="2:2" hidden="1" x14ac:dyDescent="0.3">
      <c r="B4844" s="1"/>
    </row>
    <row r="4845" spans="2:2" hidden="1" x14ac:dyDescent="0.3">
      <c r="B4845" s="1"/>
    </row>
    <row r="4846" spans="2:2" hidden="1" x14ac:dyDescent="0.3">
      <c r="B4846" s="1"/>
    </row>
    <row r="4847" spans="2:2" hidden="1" x14ac:dyDescent="0.3">
      <c r="B4847" s="1"/>
    </row>
    <row r="4848" spans="2:2" hidden="1" x14ac:dyDescent="0.3">
      <c r="B4848" s="1"/>
    </row>
    <row r="4849" spans="2:2" hidden="1" x14ac:dyDescent="0.3">
      <c r="B4849" s="1"/>
    </row>
    <row r="4850" spans="2:2" hidden="1" x14ac:dyDescent="0.3">
      <c r="B4850" s="1"/>
    </row>
    <row r="4851" spans="2:2" hidden="1" x14ac:dyDescent="0.3">
      <c r="B4851" s="1"/>
    </row>
    <row r="4852" spans="2:2" hidden="1" x14ac:dyDescent="0.3">
      <c r="B4852" s="1"/>
    </row>
    <row r="4853" spans="2:2" hidden="1" x14ac:dyDescent="0.3">
      <c r="B4853" s="1"/>
    </row>
    <row r="4854" spans="2:2" hidden="1" x14ac:dyDescent="0.3">
      <c r="B4854" s="1"/>
    </row>
    <row r="4855" spans="2:2" hidden="1" x14ac:dyDescent="0.3">
      <c r="B4855" s="1"/>
    </row>
    <row r="4856" spans="2:2" hidden="1" x14ac:dyDescent="0.3">
      <c r="B4856" s="1"/>
    </row>
    <row r="4857" spans="2:2" hidden="1" x14ac:dyDescent="0.3">
      <c r="B4857" s="1"/>
    </row>
    <row r="4858" spans="2:2" hidden="1" x14ac:dyDescent="0.3">
      <c r="B4858" s="1"/>
    </row>
    <row r="4859" spans="2:2" hidden="1" x14ac:dyDescent="0.3">
      <c r="B4859" s="1"/>
    </row>
    <row r="4860" spans="2:2" hidden="1" x14ac:dyDescent="0.3">
      <c r="B4860" s="1"/>
    </row>
    <row r="4861" spans="2:2" hidden="1" x14ac:dyDescent="0.3">
      <c r="B4861" s="1"/>
    </row>
    <row r="4862" spans="2:2" hidden="1" x14ac:dyDescent="0.3">
      <c r="B4862" s="1"/>
    </row>
    <row r="4863" spans="2:2" hidden="1" x14ac:dyDescent="0.3">
      <c r="B4863" s="1"/>
    </row>
    <row r="4864" spans="2:2" hidden="1" x14ac:dyDescent="0.3">
      <c r="B4864" s="1"/>
    </row>
    <row r="4865" spans="2:2" hidden="1" x14ac:dyDescent="0.3">
      <c r="B4865" s="1"/>
    </row>
    <row r="4866" spans="2:2" hidden="1" x14ac:dyDescent="0.3">
      <c r="B4866" s="1"/>
    </row>
    <row r="4867" spans="2:2" hidden="1" x14ac:dyDescent="0.3">
      <c r="B4867" s="1"/>
    </row>
    <row r="4868" spans="2:2" hidden="1" x14ac:dyDescent="0.3">
      <c r="B4868" s="1"/>
    </row>
    <row r="4869" spans="2:2" hidden="1" x14ac:dyDescent="0.3">
      <c r="B4869" s="1"/>
    </row>
    <row r="4870" spans="2:2" hidden="1" x14ac:dyDescent="0.3">
      <c r="B4870" s="1"/>
    </row>
    <row r="4871" spans="2:2" hidden="1" x14ac:dyDescent="0.3">
      <c r="B4871" s="1"/>
    </row>
    <row r="4872" spans="2:2" hidden="1" x14ac:dyDescent="0.3">
      <c r="B4872" s="1"/>
    </row>
    <row r="4873" spans="2:2" hidden="1" x14ac:dyDescent="0.3">
      <c r="B4873" s="1"/>
    </row>
    <row r="4874" spans="2:2" hidden="1" x14ac:dyDescent="0.3">
      <c r="B4874" s="1"/>
    </row>
    <row r="4875" spans="2:2" hidden="1" x14ac:dyDescent="0.3">
      <c r="B4875" s="1"/>
    </row>
    <row r="4876" spans="2:2" hidden="1" x14ac:dyDescent="0.3">
      <c r="B4876" s="1"/>
    </row>
    <row r="4877" spans="2:2" hidden="1" x14ac:dyDescent="0.3">
      <c r="B4877" s="1"/>
    </row>
    <row r="4878" spans="2:2" hidden="1" x14ac:dyDescent="0.3">
      <c r="B4878" s="1"/>
    </row>
    <row r="4879" spans="2:2" hidden="1" x14ac:dyDescent="0.3">
      <c r="B4879" s="1"/>
    </row>
    <row r="4880" spans="2:2" hidden="1" x14ac:dyDescent="0.3">
      <c r="B4880" s="1"/>
    </row>
    <row r="4881" spans="2:2" hidden="1" x14ac:dyDescent="0.3">
      <c r="B4881" s="1"/>
    </row>
    <row r="4882" spans="2:2" hidden="1" x14ac:dyDescent="0.3">
      <c r="B4882" s="1"/>
    </row>
    <row r="4883" spans="2:2" hidden="1" x14ac:dyDescent="0.3">
      <c r="B4883" s="1"/>
    </row>
    <row r="4884" spans="2:2" hidden="1" x14ac:dyDescent="0.3">
      <c r="B4884" s="1"/>
    </row>
    <row r="4885" spans="2:2" hidden="1" x14ac:dyDescent="0.3">
      <c r="B4885" s="1"/>
    </row>
    <row r="4886" spans="2:2" hidden="1" x14ac:dyDescent="0.3">
      <c r="B4886" s="1"/>
    </row>
    <row r="4887" spans="2:2" hidden="1" x14ac:dyDescent="0.3">
      <c r="B4887" s="1"/>
    </row>
    <row r="4888" spans="2:2" hidden="1" x14ac:dyDescent="0.3">
      <c r="B4888" s="1"/>
    </row>
    <row r="4889" spans="2:2" hidden="1" x14ac:dyDescent="0.3">
      <c r="B4889" s="1"/>
    </row>
    <row r="4890" spans="2:2" hidden="1" x14ac:dyDescent="0.3">
      <c r="B4890" s="1"/>
    </row>
    <row r="4891" spans="2:2" hidden="1" x14ac:dyDescent="0.3">
      <c r="B4891" s="1"/>
    </row>
    <row r="4892" spans="2:2" hidden="1" x14ac:dyDescent="0.3">
      <c r="B4892" s="1"/>
    </row>
    <row r="4893" spans="2:2" hidden="1" x14ac:dyDescent="0.3">
      <c r="B4893" s="1"/>
    </row>
    <row r="4894" spans="2:2" hidden="1" x14ac:dyDescent="0.3">
      <c r="B4894" s="1"/>
    </row>
    <row r="4895" spans="2:2" hidden="1" x14ac:dyDescent="0.3">
      <c r="B4895" s="1"/>
    </row>
    <row r="4896" spans="2:2" hidden="1" x14ac:dyDescent="0.3">
      <c r="B4896" s="1"/>
    </row>
    <row r="4897" spans="2:2" hidden="1" x14ac:dyDescent="0.3">
      <c r="B4897" s="1"/>
    </row>
    <row r="4898" spans="2:2" hidden="1" x14ac:dyDescent="0.3">
      <c r="B4898" s="1"/>
    </row>
    <row r="4899" spans="2:2" hidden="1" x14ac:dyDescent="0.3">
      <c r="B4899" s="1"/>
    </row>
    <row r="4900" spans="2:2" hidden="1" x14ac:dyDescent="0.3">
      <c r="B4900" s="1"/>
    </row>
    <row r="4901" spans="2:2" hidden="1" x14ac:dyDescent="0.3">
      <c r="B4901" s="1"/>
    </row>
    <row r="4902" spans="2:2" hidden="1" x14ac:dyDescent="0.3">
      <c r="B4902" s="1"/>
    </row>
    <row r="4903" spans="2:2" hidden="1" x14ac:dyDescent="0.3">
      <c r="B4903" s="1"/>
    </row>
    <row r="4904" spans="2:2" hidden="1" x14ac:dyDescent="0.3">
      <c r="B4904" s="1"/>
    </row>
    <row r="4905" spans="2:2" hidden="1" x14ac:dyDescent="0.3">
      <c r="B4905" s="1"/>
    </row>
    <row r="4906" spans="2:2" hidden="1" x14ac:dyDescent="0.3">
      <c r="B4906" s="1"/>
    </row>
    <row r="4907" spans="2:2" hidden="1" x14ac:dyDescent="0.3">
      <c r="B4907" s="1"/>
    </row>
    <row r="4908" spans="2:2" hidden="1" x14ac:dyDescent="0.3">
      <c r="B4908" s="1"/>
    </row>
    <row r="4909" spans="2:2" hidden="1" x14ac:dyDescent="0.3">
      <c r="B4909" s="1"/>
    </row>
    <row r="4910" spans="2:2" hidden="1" x14ac:dyDescent="0.3">
      <c r="B4910" s="1"/>
    </row>
    <row r="4911" spans="2:2" hidden="1" x14ac:dyDescent="0.3">
      <c r="B4911" s="1"/>
    </row>
    <row r="4912" spans="2:2" hidden="1" x14ac:dyDescent="0.3">
      <c r="B4912" s="1"/>
    </row>
    <row r="4913" spans="2:2" hidden="1" x14ac:dyDescent="0.3">
      <c r="B4913" s="1"/>
    </row>
    <row r="4914" spans="2:2" hidden="1" x14ac:dyDescent="0.3">
      <c r="B4914" s="1"/>
    </row>
    <row r="4915" spans="2:2" hidden="1" x14ac:dyDescent="0.3">
      <c r="B4915" s="1"/>
    </row>
    <row r="4916" spans="2:2" hidden="1" x14ac:dyDescent="0.3">
      <c r="B4916" s="1"/>
    </row>
    <row r="4917" spans="2:2" hidden="1" x14ac:dyDescent="0.3">
      <c r="B4917" s="1"/>
    </row>
    <row r="4918" spans="2:2" hidden="1" x14ac:dyDescent="0.3">
      <c r="B4918" s="1"/>
    </row>
    <row r="4919" spans="2:2" hidden="1" x14ac:dyDescent="0.3">
      <c r="B4919" s="1"/>
    </row>
    <row r="4920" spans="2:2" hidden="1" x14ac:dyDescent="0.3">
      <c r="B4920" s="1"/>
    </row>
    <row r="4921" spans="2:2" hidden="1" x14ac:dyDescent="0.3">
      <c r="B4921" s="1"/>
    </row>
    <row r="4922" spans="2:2" hidden="1" x14ac:dyDescent="0.3">
      <c r="B4922" s="1"/>
    </row>
    <row r="4923" spans="2:2" hidden="1" x14ac:dyDescent="0.3">
      <c r="B4923" s="1"/>
    </row>
    <row r="4924" spans="2:2" hidden="1" x14ac:dyDescent="0.3">
      <c r="B4924" s="1"/>
    </row>
    <row r="4925" spans="2:2" hidden="1" x14ac:dyDescent="0.3">
      <c r="B4925" s="1"/>
    </row>
    <row r="4926" spans="2:2" hidden="1" x14ac:dyDescent="0.3">
      <c r="B4926" s="1"/>
    </row>
    <row r="4927" spans="2:2" hidden="1" x14ac:dyDescent="0.3">
      <c r="B4927" s="1"/>
    </row>
    <row r="4928" spans="2:2" hidden="1" x14ac:dyDescent="0.3">
      <c r="B4928" s="1"/>
    </row>
    <row r="4929" spans="2:2" hidden="1" x14ac:dyDescent="0.3">
      <c r="B4929" s="1"/>
    </row>
    <row r="4930" spans="2:2" hidden="1" x14ac:dyDescent="0.3">
      <c r="B4930" s="1"/>
    </row>
    <row r="4931" spans="2:2" hidden="1" x14ac:dyDescent="0.3">
      <c r="B4931" s="1"/>
    </row>
    <row r="4932" spans="2:2" hidden="1" x14ac:dyDescent="0.3">
      <c r="B4932" s="1"/>
    </row>
    <row r="4933" spans="2:2" hidden="1" x14ac:dyDescent="0.3">
      <c r="B4933" s="1"/>
    </row>
    <row r="4934" spans="2:2" hidden="1" x14ac:dyDescent="0.3">
      <c r="B4934" s="1"/>
    </row>
    <row r="4935" spans="2:2" hidden="1" x14ac:dyDescent="0.3">
      <c r="B4935" s="1"/>
    </row>
    <row r="4936" spans="2:2" hidden="1" x14ac:dyDescent="0.3">
      <c r="B4936" s="1"/>
    </row>
    <row r="4937" spans="2:2" hidden="1" x14ac:dyDescent="0.3">
      <c r="B4937" s="1"/>
    </row>
    <row r="4938" spans="2:2" hidden="1" x14ac:dyDescent="0.3">
      <c r="B4938" s="1"/>
    </row>
    <row r="4939" spans="2:2" hidden="1" x14ac:dyDescent="0.3">
      <c r="B4939" s="1"/>
    </row>
    <row r="4940" spans="2:2" hidden="1" x14ac:dyDescent="0.3">
      <c r="B4940" s="1"/>
    </row>
    <row r="4941" spans="2:2" hidden="1" x14ac:dyDescent="0.3">
      <c r="B4941" s="1"/>
    </row>
    <row r="4942" spans="2:2" hidden="1" x14ac:dyDescent="0.3">
      <c r="B4942" s="1"/>
    </row>
    <row r="4943" spans="2:2" hidden="1" x14ac:dyDescent="0.3">
      <c r="B4943" s="1"/>
    </row>
    <row r="4944" spans="2:2" hidden="1" x14ac:dyDescent="0.3">
      <c r="B4944" s="1"/>
    </row>
    <row r="4945" spans="2:2" hidden="1" x14ac:dyDescent="0.3">
      <c r="B4945" s="1"/>
    </row>
    <row r="4946" spans="2:2" hidden="1" x14ac:dyDescent="0.3">
      <c r="B4946" s="1"/>
    </row>
    <row r="4947" spans="2:2" hidden="1" x14ac:dyDescent="0.3">
      <c r="B4947" s="1"/>
    </row>
    <row r="4948" spans="2:2" hidden="1" x14ac:dyDescent="0.3">
      <c r="B4948" s="1"/>
    </row>
    <row r="4949" spans="2:2" hidden="1" x14ac:dyDescent="0.3">
      <c r="B4949" s="1"/>
    </row>
    <row r="4950" spans="2:2" hidden="1" x14ac:dyDescent="0.3">
      <c r="B4950" s="1"/>
    </row>
    <row r="4951" spans="2:2" hidden="1" x14ac:dyDescent="0.3">
      <c r="B4951" s="1"/>
    </row>
    <row r="4952" spans="2:2" hidden="1" x14ac:dyDescent="0.3">
      <c r="B4952" s="1"/>
    </row>
    <row r="4953" spans="2:2" hidden="1" x14ac:dyDescent="0.3">
      <c r="B4953" s="1"/>
    </row>
    <row r="4954" spans="2:2" hidden="1" x14ac:dyDescent="0.3">
      <c r="B4954" s="1"/>
    </row>
    <row r="4955" spans="2:2" hidden="1" x14ac:dyDescent="0.3">
      <c r="B4955" s="1"/>
    </row>
    <row r="4956" spans="2:2" hidden="1" x14ac:dyDescent="0.3">
      <c r="B4956" s="1"/>
    </row>
    <row r="4957" spans="2:2" hidden="1" x14ac:dyDescent="0.3">
      <c r="B4957" s="1"/>
    </row>
    <row r="4958" spans="2:2" hidden="1" x14ac:dyDescent="0.3">
      <c r="B4958" s="1"/>
    </row>
    <row r="4959" spans="2:2" hidden="1" x14ac:dyDescent="0.3">
      <c r="B4959" s="1"/>
    </row>
    <row r="4960" spans="2:2" hidden="1" x14ac:dyDescent="0.3">
      <c r="B4960" s="1"/>
    </row>
    <row r="4961" spans="2:2" hidden="1" x14ac:dyDescent="0.3">
      <c r="B4961" s="1"/>
    </row>
    <row r="4962" spans="2:2" hidden="1" x14ac:dyDescent="0.3">
      <c r="B4962" s="1"/>
    </row>
    <row r="4963" spans="2:2" hidden="1" x14ac:dyDescent="0.3">
      <c r="B4963" s="1"/>
    </row>
    <row r="4964" spans="2:2" hidden="1" x14ac:dyDescent="0.3">
      <c r="B4964" s="1"/>
    </row>
    <row r="4965" spans="2:2" hidden="1" x14ac:dyDescent="0.3">
      <c r="B4965" s="1"/>
    </row>
    <row r="4966" spans="2:2" hidden="1" x14ac:dyDescent="0.3">
      <c r="B4966" s="1"/>
    </row>
    <row r="4967" spans="2:2" hidden="1" x14ac:dyDescent="0.3">
      <c r="B4967" s="1"/>
    </row>
    <row r="4968" spans="2:2" hidden="1" x14ac:dyDescent="0.3">
      <c r="B4968" s="1"/>
    </row>
    <row r="4969" spans="2:2" hidden="1" x14ac:dyDescent="0.3">
      <c r="B4969" s="1"/>
    </row>
    <row r="4970" spans="2:2" hidden="1" x14ac:dyDescent="0.3">
      <c r="B4970" s="1"/>
    </row>
    <row r="4971" spans="2:2" hidden="1" x14ac:dyDescent="0.3">
      <c r="B4971" s="1"/>
    </row>
    <row r="4972" spans="2:2" hidden="1" x14ac:dyDescent="0.3">
      <c r="B4972" s="1"/>
    </row>
    <row r="4973" spans="2:2" hidden="1" x14ac:dyDescent="0.3">
      <c r="B4973" s="1"/>
    </row>
    <row r="4974" spans="2:2" hidden="1" x14ac:dyDescent="0.3">
      <c r="B4974" s="1"/>
    </row>
    <row r="4975" spans="2:2" hidden="1" x14ac:dyDescent="0.3">
      <c r="B4975" s="1"/>
    </row>
    <row r="4976" spans="2:2" hidden="1" x14ac:dyDescent="0.3">
      <c r="B4976" s="1"/>
    </row>
    <row r="4977" spans="2:2" hidden="1" x14ac:dyDescent="0.3">
      <c r="B4977" s="1"/>
    </row>
    <row r="4978" spans="2:2" hidden="1" x14ac:dyDescent="0.3">
      <c r="B4978" s="1"/>
    </row>
    <row r="4979" spans="2:2" hidden="1" x14ac:dyDescent="0.3">
      <c r="B4979" s="1"/>
    </row>
    <row r="4980" spans="2:2" hidden="1" x14ac:dyDescent="0.3">
      <c r="B4980" s="1"/>
    </row>
    <row r="4981" spans="2:2" hidden="1" x14ac:dyDescent="0.3">
      <c r="B4981" s="1"/>
    </row>
    <row r="4982" spans="2:2" hidden="1" x14ac:dyDescent="0.3">
      <c r="B4982" s="1"/>
    </row>
    <row r="4983" spans="2:2" hidden="1" x14ac:dyDescent="0.3">
      <c r="B4983" s="1"/>
    </row>
    <row r="4984" spans="2:2" hidden="1" x14ac:dyDescent="0.3">
      <c r="B4984" s="1"/>
    </row>
    <row r="4985" spans="2:2" hidden="1" x14ac:dyDescent="0.3">
      <c r="B4985" s="1"/>
    </row>
    <row r="4986" spans="2:2" hidden="1" x14ac:dyDescent="0.3">
      <c r="B4986" s="1"/>
    </row>
    <row r="4987" spans="2:2" hidden="1" x14ac:dyDescent="0.3">
      <c r="B4987" s="1"/>
    </row>
    <row r="4988" spans="2:2" hidden="1" x14ac:dyDescent="0.3">
      <c r="B4988" s="1"/>
    </row>
    <row r="4989" spans="2:2" hidden="1" x14ac:dyDescent="0.3">
      <c r="B4989" s="1"/>
    </row>
    <row r="4990" spans="2:2" hidden="1" x14ac:dyDescent="0.3">
      <c r="B4990" s="1"/>
    </row>
    <row r="4991" spans="2:2" hidden="1" x14ac:dyDescent="0.3">
      <c r="B4991" s="1"/>
    </row>
    <row r="4992" spans="2:2" hidden="1" x14ac:dyDescent="0.3">
      <c r="B4992" s="1"/>
    </row>
    <row r="4993" spans="2:2" hidden="1" x14ac:dyDescent="0.3">
      <c r="B4993" s="1"/>
    </row>
    <row r="4994" spans="2:2" hidden="1" x14ac:dyDescent="0.3">
      <c r="B4994" s="1"/>
    </row>
    <row r="4995" spans="2:2" hidden="1" x14ac:dyDescent="0.3">
      <c r="B4995" s="1"/>
    </row>
    <row r="4996" spans="2:2" hidden="1" x14ac:dyDescent="0.3">
      <c r="B4996" s="1"/>
    </row>
    <row r="4997" spans="2:2" hidden="1" x14ac:dyDescent="0.3">
      <c r="B4997" s="1"/>
    </row>
    <row r="4998" spans="2:2" hidden="1" x14ac:dyDescent="0.3">
      <c r="B4998" s="1"/>
    </row>
    <row r="4999" spans="2:2" hidden="1" x14ac:dyDescent="0.3">
      <c r="B4999" s="1"/>
    </row>
    <row r="5000" spans="2:2" hidden="1" x14ac:dyDescent="0.3">
      <c r="B5000" s="1"/>
    </row>
    <row r="5001" spans="2:2" hidden="1" x14ac:dyDescent="0.3">
      <c r="B5001" s="1"/>
    </row>
    <row r="5002" spans="2:2" hidden="1" x14ac:dyDescent="0.3">
      <c r="B5002" s="1"/>
    </row>
    <row r="5003" spans="2:2" hidden="1" x14ac:dyDescent="0.3">
      <c r="B5003" s="1"/>
    </row>
    <row r="5004" spans="2:2" hidden="1" x14ac:dyDescent="0.3">
      <c r="B5004" s="1"/>
    </row>
    <row r="5005" spans="2:2" hidden="1" x14ac:dyDescent="0.3">
      <c r="B5005" s="1"/>
    </row>
    <row r="5006" spans="2:2" hidden="1" x14ac:dyDescent="0.3">
      <c r="B5006" s="1"/>
    </row>
    <row r="5007" spans="2:2" hidden="1" x14ac:dyDescent="0.3">
      <c r="B5007" s="1"/>
    </row>
    <row r="5008" spans="2:2" hidden="1" x14ac:dyDescent="0.3">
      <c r="B5008" s="1"/>
    </row>
    <row r="5009" spans="2:2" hidden="1" x14ac:dyDescent="0.3">
      <c r="B5009" s="1"/>
    </row>
    <row r="5010" spans="2:2" hidden="1" x14ac:dyDescent="0.3">
      <c r="B5010" s="1"/>
    </row>
    <row r="5011" spans="2:2" hidden="1" x14ac:dyDescent="0.3">
      <c r="B5011" s="1"/>
    </row>
    <row r="5012" spans="2:2" hidden="1" x14ac:dyDescent="0.3">
      <c r="B5012" s="1"/>
    </row>
    <row r="5013" spans="2:2" hidden="1" x14ac:dyDescent="0.3">
      <c r="B5013" s="1"/>
    </row>
    <row r="5014" spans="2:2" hidden="1" x14ac:dyDescent="0.3">
      <c r="B5014" s="1"/>
    </row>
    <row r="5015" spans="2:2" hidden="1" x14ac:dyDescent="0.3">
      <c r="B5015" s="1"/>
    </row>
    <row r="5016" spans="2:2" hidden="1" x14ac:dyDescent="0.3">
      <c r="B5016" s="1"/>
    </row>
    <row r="5017" spans="2:2" hidden="1" x14ac:dyDescent="0.3">
      <c r="B5017" s="1"/>
    </row>
    <row r="5018" spans="2:2" hidden="1" x14ac:dyDescent="0.3">
      <c r="B5018" s="1"/>
    </row>
    <row r="5019" spans="2:2" hidden="1" x14ac:dyDescent="0.3">
      <c r="B5019" s="1"/>
    </row>
    <row r="5020" spans="2:2" hidden="1" x14ac:dyDescent="0.3">
      <c r="B5020" s="1"/>
    </row>
    <row r="5021" spans="2:2" hidden="1" x14ac:dyDescent="0.3">
      <c r="B5021" s="1"/>
    </row>
    <row r="5022" spans="2:2" hidden="1" x14ac:dyDescent="0.3">
      <c r="B5022" s="1"/>
    </row>
    <row r="5023" spans="2:2" hidden="1" x14ac:dyDescent="0.3">
      <c r="B5023" s="1"/>
    </row>
    <row r="5024" spans="2:2" hidden="1" x14ac:dyDescent="0.3">
      <c r="B5024" s="1"/>
    </row>
    <row r="5025" spans="2:2" hidden="1" x14ac:dyDescent="0.3">
      <c r="B5025" s="1"/>
    </row>
    <row r="5026" spans="2:2" hidden="1" x14ac:dyDescent="0.3">
      <c r="B5026" s="1"/>
    </row>
    <row r="5027" spans="2:2" hidden="1" x14ac:dyDescent="0.3">
      <c r="B5027" s="1"/>
    </row>
    <row r="5028" spans="2:2" hidden="1" x14ac:dyDescent="0.3">
      <c r="B5028" s="1"/>
    </row>
    <row r="5029" spans="2:2" hidden="1" x14ac:dyDescent="0.3">
      <c r="B5029" s="1"/>
    </row>
    <row r="5030" spans="2:2" hidden="1" x14ac:dyDescent="0.3">
      <c r="B5030" s="1"/>
    </row>
    <row r="5031" spans="2:2" hidden="1" x14ac:dyDescent="0.3">
      <c r="B5031" s="1"/>
    </row>
    <row r="5032" spans="2:2" hidden="1" x14ac:dyDescent="0.3">
      <c r="B5032" s="1"/>
    </row>
    <row r="5033" spans="2:2" hidden="1" x14ac:dyDescent="0.3">
      <c r="B5033" s="1"/>
    </row>
    <row r="5034" spans="2:2" hidden="1" x14ac:dyDescent="0.3">
      <c r="B5034" s="1"/>
    </row>
    <row r="5035" spans="2:2" hidden="1" x14ac:dyDescent="0.3">
      <c r="B5035" s="1"/>
    </row>
    <row r="5036" spans="2:2" hidden="1" x14ac:dyDescent="0.3">
      <c r="B5036" s="1"/>
    </row>
    <row r="5037" spans="2:2" hidden="1" x14ac:dyDescent="0.3">
      <c r="B5037" s="1"/>
    </row>
    <row r="5038" spans="2:2" hidden="1" x14ac:dyDescent="0.3">
      <c r="B5038" s="1"/>
    </row>
    <row r="5039" spans="2:2" hidden="1" x14ac:dyDescent="0.3">
      <c r="B5039" s="1"/>
    </row>
    <row r="5040" spans="2:2" hidden="1" x14ac:dyDescent="0.3">
      <c r="B5040" s="1"/>
    </row>
    <row r="5041" spans="2:2" hidden="1" x14ac:dyDescent="0.3">
      <c r="B5041" s="1"/>
    </row>
    <row r="5042" spans="2:2" hidden="1" x14ac:dyDescent="0.3">
      <c r="B5042" s="1"/>
    </row>
    <row r="5043" spans="2:2" hidden="1" x14ac:dyDescent="0.3">
      <c r="B5043" s="1"/>
    </row>
    <row r="5044" spans="2:2" hidden="1" x14ac:dyDescent="0.3">
      <c r="B5044" s="1"/>
    </row>
    <row r="5045" spans="2:2" hidden="1" x14ac:dyDescent="0.3">
      <c r="B5045" s="1"/>
    </row>
    <row r="5046" spans="2:2" hidden="1" x14ac:dyDescent="0.3">
      <c r="B5046" s="1"/>
    </row>
    <row r="5047" spans="2:2" hidden="1" x14ac:dyDescent="0.3">
      <c r="B5047" s="1"/>
    </row>
    <row r="5048" spans="2:2" hidden="1" x14ac:dyDescent="0.3">
      <c r="B5048" s="1"/>
    </row>
    <row r="5049" spans="2:2" hidden="1" x14ac:dyDescent="0.3">
      <c r="B5049" s="1"/>
    </row>
    <row r="5050" spans="2:2" hidden="1" x14ac:dyDescent="0.3">
      <c r="B5050" s="1"/>
    </row>
    <row r="5051" spans="2:2" hidden="1" x14ac:dyDescent="0.3">
      <c r="B5051" s="1"/>
    </row>
    <row r="5052" spans="2:2" hidden="1" x14ac:dyDescent="0.3">
      <c r="B5052" s="1"/>
    </row>
    <row r="5053" spans="2:2" hidden="1" x14ac:dyDescent="0.3">
      <c r="B5053" s="1"/>
    </row>
    <row r="5054" spans="2:2" hidden="1" x14ac:dyDescent="0.3">
      <c r="B5054" s="1"/>
    </row>
    <row r="5055" spans="2:2" hidden="1" x14ac:dyDescent="0.3">
      <c r="B5055" s="1"/>
    </row>
    <row r="5056" spans="2:2" hidden="1" x14ac:dyDescent="0.3">
      <c r="B5056" s="1"/>
    </row>
    <row r="5057" spans="2:2" hidden="1" x14ac:dyDescent="0.3">
      <c r="B5057" s="1"/>
    </row>
    <row r="5058" spans="2:2" hidden="1" x14ac:dyDescent="0.3">
      <c r="B5058" s="1"/>
    </row>
    <row r="5059" spans="2:2" hidden="1" x14ac:dyDescent="0.3">
      <c r="B5059" s="1"/>
    </row>
    <row r="5060" spans="2:2" hidden="1" x14ac:dyDescent="0.3">
      <c r="B5060" s="1"/>
    </row>
    <row r="5061" spans="2:2" hidden="1" x14ac:dyDescent="0.3">
      <c r="B5061" s="1"/>
    </row>
    <row r="5062" spans="2:2" hidden="1" x14ac:dyDescent="0.3">
      <c r="B5062" s="1"/>
    </row>
    <row r="5063" spans="2:2" hidden="1" x14ac:dyDescent="0.3">
      <c r="B5063" s="1"/>
    </row>
    <row r="5064" spans="2:2" hidden="1" x14ac:dyDescent="0.3">
      <c r="B5064" s="1"/>
    </row>
    <row r="5065" spans="2:2" hidden="1" x14ac:dyDescent="0.3">
      <c r="B5065" s="1"/>
    </row>
    <row r="5066" spans="2:2" hidden="1" x14ac:dyDescent="0.3">
      <c r="B5066" s="1"/>
    </row>
    <row r="5067" spans="2:2" hidden="1" x14ac:dyDescent="0.3">
      <c r="B5067" s="1"/>
    </row>
    <row r="5068" spans="2:2" hidden="1" x14ac:dyDescent="0.3">
      <c r="B5068" s="1"/>
    </row>
    <row r="5069" spans="2:2" hidden="1" x14ac:dyDescent="0.3">
      <c r="B5069" s="1"/>
    </row>
    <row r="5070" spans="2:2" hidden="1" x14ac:dyDescent="0.3">
      <c r="B5070" s="1"/>
    </row>
    <row r="5071" spans="2:2" hidden="1" x14ac:dyDescent="0.3">
      <c r="B5071" s="1"/>
    </row>
    <row r="5072" spans="2:2" hidden="1" x14ac:dyDescent="0.3">
      <c r="B5072" s="1"/>
    </row>
    <row r="5073" spans="2:2" hidden="1" x14ac:dyDescent="0.3">
      <c r="B5073" s="1"/>
    </row>
    <row r="5074" spans="2:2" hidden="1" x14ac:dyDescent="0.3">
      <c r="B5074" s="1"/>
    </row>
    <row r="5075" spans="2:2" hidden="1" x14ac:dyDescent="0.3">
      <c r="B5075" s="1"/>
    </row>
    <row r="5076" spans="2:2" hidden="1" x14ac:dyDescent="0.3">
      <c r="B5076" s="1"/>
    </row>
    <row r="5077" spans="2:2" hidden="1" x14ac:dyDescent="0.3">
      <c r="B5077" s="1"/>
    </row>
    <row r="5078" spans="2:2" hidden="1" x14ac:dyDescent="0.3">
      <c r="B5078" s="1"/>
    </row>
    <row r="5079" spans="2:2" hidden="1" x14ac:dyDescent="0.3">
      <c r="B5079" s="1"/>
    </row>
    <row r="5080" spans="2:2" hidden="1" x14ac:dyDescent="0.3">
      <c r="B5080" s="1"/>
    </row>
    <row r="5081" spans="2:2" hidden="1" x14ac:dyDescent="0.3">
      <c r="B5081" s="1"/>
    </row>
    <row r="5082" spans="2:2" hidden="1" x14ac:dyDescent="0.3">
      <c r="B5082" s="1"/>
    </row>
    <row r="5083" spans="2:2" hidden="1" x14ac:dyDescent="0.3">
      <c r="B5083" s="1"/>
    </row>
    <row r="5084" spans="2:2" hidden="1" x14ac:dyDescent="0.3">
      <c r="B5084" s="1"/>
    </row>
    <row r="5085" spans="2:2" hidden="1" x14ac:dyDescent="0.3">
      <c r="B5085" s="1"/>
    </row>
    <row r="5086" spans="2:2" hidden="1" x14ac:dyDescent="0.3">
      <c r="B5086" s="1"/>
    </row>
    <row r="5087" spans="2:2" hidden="1" x14ac:dyDescent="0.3">
      <c r="B5087" s="1"/>
    </row>
    <row r="5088" spans="2:2" hidden="1" x14ac:dyDescent="0.3">
      <c r="B5088" s="1"/>
    </row>
    <row r="5089" spans="2:2" hidden="1" x14ac:dyDescent="0.3">
      <c r="B5089" s="1"/>
    </row>
    <row r="5090" spans="2:2" hidden="1" x14ac:dyDescent="0.3">
      <c r="B5090" s="1"/>
    </row>
    <row r="5091" spans="2:2" hidden="1" x14ac:dyDescent="0.3">
      <c r="B5091" s="1"/>
    </row>
    <row r="5092" spans="2:2" hidden="1" x14ac:dyDescent="0.3">
      <c r="B5092" s="1"/>
    </row>
    <row r="5093" spans="2:2" hidden="1" x14ac:dyDescent="0.3">
      <c r="B5093" s="1"/>
    </row>
    <row r="5094" spans="2:2" hidden="1" x14ac:dyDescent="0.3">
      <c r="B5094" s="1"/>
    </row>
    <row r="5095" spans="2:2" hidden="1" x14ac:dyDescent="0.3">
      <c r="B5095" s="1"/>
    </row>
    <row r="5096" spans="2:2" hidden="1" x14ac:dyDescent="0.3">
      <c r="B5096" s="1"/>
    </row>
    <row r="5097" spans="2:2" hidden="1" x14ac:dyDescent="0.3">
      <c r="B5097" s="1"/>
    </row>
    <row r="5098" spans="2:2" hidden="1" x14ac:dyDescent="0.3">
      <c r="B5098" s="1"/>
    </row>
    <row r="5099" spans="2:2" hidden="1" x14ac:dyDescent="0.3">
      <c r="B5099" s="1"/>
    </row>
    <row r="5100" spans="2:2" hidden="1" x14ac:dyDescent="0.3">
      <c r="B5100" s="1"/>
    </row>
    <row r="5101" spans="2:2" hidden="1" x14ac:dyDescent="0.3">
      <c r="B5101" s="1"/>
    </row>
    <row r="5102" spans="2:2" hidden="1" x14ac:dyDescent="0.3">
      <c r="B5102" s="1"/>
    </row>
    <row r="5103" spans="2:2" hidden="1" x14ac:dyDescent="0.3">
      <c r="B5103" s="1"/>
    </row>
    <row r="5104" spans="2:2" hidden="1" x14ac:dyDescent="0.3">
      <c r="B5104" s="1"/>
    </row>
    <row r="5105" spans="2:2" hidden="1" x14ac:dyDescent="0.3">
      <c r="B5105" s="1"/>
    </row>
    <row r="5106" spans="2:2" hidden="1" x14ac:dyDescent="0.3">
      <c r="B5106" s="1"/>
    </row>
    <row r="5107" spans="2:2" hidden="1" x14ac:dyDescent="0.3">
      <c r="B5107" s="1"/>
    </row>
    <row r="5108" spans="2:2" hidden="1" x14ac:dyDescent="0.3">
      <c r="B5108" s="1"/>
    </row>
    <row r="5109" spans="2:2" hidden="1" x14ac:dyDescent="0.3">
      <c r="B5109" s="1"/>
    </row>
    <row r="5110" spans="2:2" hidden="1" x14ac:dyDescent="0.3">
      <c r="B5110" s="1"/>
    </row>
    <row r="5111" spans="2:2" hidden="1" x14ac:dyDescent="0.3">
      <c r="B5111" s="1"/>
    </row>
    <row r="5112" spans="2:2" hidden="1" x14ac:dyDescent="0.3">
      <c r="B5112" s="1"/>
    </row>
    <row r="5113" spans="2:2" hidden="1" x14ac:dyDescent="0.3">
      <c r="B5113" s="1"/>
    </row>
    <row r="5114" spans="2:2" hidden="1" x14ac:dyDescent="0.3">
      <c r="B5114" s="1"/>
    </row>
    <row r="5115" spans="2:2" hidden="1" x14ac:dyDescent="0.3">
      <c r="B5115" s="1"/>
    </row>
    <row r="5116" spans="2:2" hidden="1" x14ac:dyDescent="0.3">
      <c r="B5116" s="1"/>
    </row>
    <row r="5117" spans="2:2" hidden="1" x14ac:dyDescent="0.3">
      <c r="B5117" s="1"/>
    </row>
    <row r="5118" spans="2:2" hidden="1" x14ac:dyDescent="0.3">
      <c r="B5118" s="1"/>
    </row>
    <row r="5119" spans="2:2" hidden="1" x14ac:dyDescent="0.3">
      <c r="B5119" s="1"/>
    </row>
    <row r="5120" spans="2:2" hidden="1" x14ac:dyDescent="0.3">
      <c r="B5120" s="1"/>
    </row>
    <row r="5121" spans="2:2" hidden="1" x14ac:dyDescent="0.3">
      <c r="B5121" s="1"/>
    </row>
    <row r="5122" spans="2:2" hidden="1" x14ac:dyDescent="0.3">
      <c r="B5122" s="1"/>
    </row>
    <row r="5123" spans="2:2" hidden="1" x14ac:dyDescent="0.3">
      <c r="B5123" s="1"/>
    </row>
    <row r="5124" spans="2:2" hidden="1" x14ac:dyDescent="0.3">
      <c r="B5124" s="1"/>
    </row>
    <row r="5125" spans="2:2" hidden="1" x14ac:dyDescent="0.3">
      <c r="B5125" s="1"/>
    </row>
    <row r="5126" spans="2:2" hidden="1" x14ac:dyDescent="0.3">
      <c r="B5126" s="1"/>
    </row>
    <row r="5127" spans="2:2" hidden="1" x14ac:dyDescent="0.3">
      <c r="B5127" s="1"/>
    </row>
    <row r="5128" spans="2:2" hidden="1" x14ac:dyDescent="0.3">
      <c r="B5128" s="1"/>
    </row>
    <row r="5129" spans="2:2" hidden="1" x14ac:dyDescent="0.3">
      <c r="B5129" s="1"/>
    </row>
    <row r="5130" spans="2:2" hidden="1" x14ac:dyDescent="0.3">
      <c r="B5130" s="1"/>
    </row>
    <row r="5131" spans="2:2" hidden="1" x14ac:dyDescent="0.3">
      <c r="B5131" s="1"/>
    </row>
    <row r="5132" spans="2:2" hidden="1" x14ac:dyDescent="0.3">
      <c r="B5132" s="1"/>
    </row>
    <row r="5133" spans="2:2" hidden="1" x14ac:dyDescent="0.3">
      <c r="B5133" s="1"/>
    </row>
    <row r="5134" spans="2:2" hidden="1" x14ac:dyDescent="0.3">
      <c r="B5134" s="1"/>
    </row>
    <row r="5135" spans="2:2" hidden="1" x14ac:dyDescent="0.3">
      <c r="B5135" s="1"/>
    </row>
    <row r="5136" spans="2:2" hidden="1" x14ac:dyDescent="0.3">
      <c r="B5136" s="1"/>
    </row>
    <row r="5137" spans="2:2" hidden="1" x14ac:dyDescent="0.3">
      <c r="B5137" s="1"/>
    </row>
    <row r="5138" spans="2:2" hidden="1" x14ac:dyDescent="0.3">
      <c r="B5138" s="1"/>
    </row>
    <row r="5139" spans="2:2" hidden="1" x14ac:dyDescent="0.3">
      <c r="B5139" s="1"/>
    </row>
    <row r="5140" spans="2:2" hidden="1" x14ac:dyDescent="0.3">
      <c r="B5140" s="1"/>
    </row>
    <row r="5141" spans="2:2" hidden="1" x14ac:dyDescent="0.3">
      <c r="B5141" s="1"/>
    </row>
    <row r="5142" spans="2:2" hidden="1" x14ac:dyDescent="0.3">
      <c r="B5142" s="1"/>
    </row>
    <row r="5143" spans="2:2" hidden="1" x14ac:dyDescent="0.3">
      <c r="B5143" s="1"/>
    </row>
    <row r="5144" spans="2:2" hidden="1" x14ac:dyDescent="0.3">
      <c r="B5144" s="1"/>
    </row>
    <row r="5145" spans="2:2" hidden="1" x14ac:dyDescent="0.3">
      <c r="B5145" s="1"/>
    </row>
    <row r="5146" spans="2:2" hidden="1" x14ac:dyDescent="0.3">
      <c r="B5146" s="1"/>
    </row>
    <row r="5147" spans="2:2" hidden="1" x14ac:dyDescent="0.3">
      <c r="B5147" s="1"/>
    </row>
    <row r="5148" spans="2:2" hidden="1" x14ac:dyDescent="0.3">
      <c r="B5148" s="1"/>
    </row>
    <row r="5149" spans="2:2" hidden="1" x14ac:dyDescent="0.3">
      <c r="B5149" s="1"/>
    </row>
    <row r="5150" spans="2:2" hidden="1" x14ac:dyDescent="0.3">
      <c r="B5150" s="1"/>
    </row>
    <row r="5151" spans="2:2" hidden="1" x14ac:dyDescent="0.3">
      <c r="B5151" s="1"/>
    </row>
    <row r="5152" spans="2:2" hidden="1" x14ac:dyDescent="0.3">
      <c r="B5152" s="1"/>
    </row>
    <row r="5153" spans="2:2" hidden="1" x14ac:dyDescent="0.3">
      <c r="B5153" s="1"/>
    </row>
    <row r="5154" spans="2:2" hidden="1" x14ac:dyDescent="0.3">
      <c r="B5154" s="1"/>
    </row>
    <row r="5155" spans="2:2" hidden="1" x14ac:dyDescent="0.3">
      <c r="B5155" s="1"/>
    </row>
    <row r="5156" spans="2:2" hidden="1" x14ac:dyDescent="0.3">
      <c r="B5156" s="1"/>
    </row>
    <row r="5157" spans="2:2" hidden="1" x14ac:dyDescent="0.3">
      <c r="B5157" s="1"/>
    </row>
    <row r="5158" spans="2:2" hidden="1" x14ac:dyDescent="0.3">
      <c r="B5158" s="1"/>
    </row>
    <row r="5159" spans="2:2" hidden="1" x14ac:dyDescent="0.3">
      <c r="B5159" s="1"/>
    </row>
    <row r="5160" spans="2:2" hidden="1" x14ac:dyDescent="0.3">
      <c r="B5160" s="1"/>
    </row>
    <row r="5161" spans="2:2" hidden="1" x14ac:dyDescent="0.3">
      <c r="B5161" s="1"/>
    </row>
    <row r="5162" spans="2:2" hidden="1" x14ac:dyDescent="0.3">
      <c r="B5162" s="1"/>
    </row>
    <row r="5163" spans="2:2" hidden="1" x14ac:dyDescent="0.3">
      <c r="B5163" s="1"/>
    </row>
    <row r="5164" spans="2:2" hidden="1" x14ac:dyDescent="0.3">
      <c r="B5164" s="1"/>
    </row>
    <row r="5165" spans="2:2" hidden="1" x14ac:dyDescent="0.3">
      <c r="B5165" s="1"/>
    </row>
    <row r="5166" spans="2:2" hidden="1" x14ac:dyDescent="0.3">
      <c r="B5166" s="1"/>
    </row>
    <row r="5167" spans="2:2" hidden="1" x14ac:dyDescent="0.3">
      <c r="B5167" s="1"/>
    </row>
    <row r="5168" spans="2:2" hidden="1" x14ac:dyDescent="0.3">
      <c r="B5168" s="1"/>
    </row>
    <row r="5169" spans="2:2" hidden="1" x14ac:dyDescent="0.3">
      <c r="B5169" s="1"/>
    </row>
    <row r="5170" spans="2:2" hidden="1" x14ac:dyDescent="0.3">
      <c r="B5170" s="1"/>
    </row>
    <row r="5171" spans="2:2" hidden="1" x14ac:dyDescent="0.3">
      <c r="B5171" s="1"/>
    </row>
    <row r="5172" spans="2:2" hidden="1" x14ac:dyDescent="0.3">
      <c r="B5172" s="1"/>
    </row>
    <row r="5173" spans="2:2" hidden="1" x14ac:dyDescent="0.3">
      <c r="B5173" s="1"/>
    </row>
    <row r="5174" spans="2:2" hidden="1" x14ac:dyDescent="0.3">
      <c r="B5174" s="1"/>
    </row>
    <row r="5175" spans="2:2" hidden="1" x14ac:dyDescent="0.3">
      <c r="B5175" s="1"/>
    </row>
    <row r="5176" spans="2:2" hidden="1" x14ac:dyDescent="0.3">
      <c r="B5176" s="1"/>
    </row>
    <row r="5177" spans="2:2" hidden="1" x14ac:dyDescent="0.3">
      <c r="B5177" s="1"/>
    </row>
    <row r="5178" spans="2:2" hidden="1" x14ac:dyDescent="0.3">
      <c r="B5178" s="1"/>
    </row>
    <row r="5179" spans="2:2" hidden="1" x14ac:dyDescent="0.3">
      <c r="B5179" s="1"/>
    </row>
    <row r="5180" spans="2:2" hidden="1" x14ac:dyDescent="0.3">
      <c r="B5180" s="1"/>
    </row>
    <row r="5181" spans="2:2" hidden="1" x14ac:dyDescent="0.3">
      <c r="B5181" s="1"/>
    </row>
    <row r="5182" spans="2:2" hidden="1" x14ac:dyDescent="0.3">
      <c r="B5182" s="1"/>
    </row>
    <row r="5183" spans="2:2" hidden="1" x14ac:dyDescent="0.3">
      <c r="B5183" s="1"/>
    </row>
    <row r="5184" spans="2:2" hidden="1" x14ac:dyDescent="0.3">
      <c r="B5184" s="1"/>
    </row>
    <row r="5185" spans="2:2" hidden="1" x14ac:dyDescent="0.3">
      <c r="B5185" s="1"/>
    </row>
    <row r="5186" spans="2:2" hidden="1" x14ac:dyDescent="0.3">
      <c r="B5186" s="1"/>
    </row>
    <row r="5187" spans="2:2" hidden="1" x14ac:dyDescent="0.3">
      <c r="B5187" s="1"/>
    </row>
    <row r="5188" spans="2:2" hidden="1" x14ac:dyDescent="0.3">
      <c r="B5188" s="1"/>
    </row>
    <row r="5189" spans="2:2" hidden="1" x14ac:dyDescent="0.3">
      <c r="B5189" s="1"/>
    </row>
    <row r="5190" spans="2:2" hidden="1" x14ac:dyDescent="0.3">
      <c r="B5190" s="1"/>
    </row>
    <row r="5191" spans="2:2" hidden="1" x14ac:dyDescent="0.3">
      <c r="B5191" s="1"/>
    </row>
    <row r="5192" spans="2:2" hidden="1" x14ac:dyDescent="0.3">
      <c r="B5192" s="1"/>
    </row>
    <row r="5193" spans="2:2" hidden="1" x14ac:dyDescent="0.3">
      <c r="B5193" s="1"/>
    </row>
    <row r="5194" spans="2:2" hidden="1" x14ac:dyDescent="0.3">
      <c r="B5194" s="1"/>
    </row>
    <row r="5195" spans="2:2" hidden="1" x14ac:dyDescent="0.3">
      <c r="B5195" s="1"/>
    </row>
    <row r="5196" spans="2:2" hidden="1" x14ac:dyDescent="0.3">
      <c r="B5196" s="1"/>
    </row>
    <row r="5197" spans="2:2" hidden="1" x14ac:dyDescent="0.3">
      <c r="B5197" s="1"/>
    </row>
    <row r="5198" spans="2:2" hidden="1" x14ac:dyDescent="0.3">
      <c r="B5198" s="1"/>
    </row>
    <row r="5199" spans="2:2" hidden="1" x14ac:dyDescent="0.3">
      <c r="B5199" s="1"/>
    </row>
    <row r="5200" spans="2:2" hidden="1" x14ac:dyDescent="0.3">
      <c r="B5200" s="1"/>
    </row>
    <row r="5201" spans="2:2" hidden="1" x14ac:dyDescent="0.3">
      <c r="B5201" s="1"/>
    </row>
    <row r="5202" spans="2:2" hidden="1" x14ac:dyDescent="0.3">
      <c r="B5202" s="1"/>
    </row>
    <row r="5203" spans="2:2" hidden="1" x14ac:dyDescent="0.3">
      <c r="B5203" s="1"/>
    </row>
    <row r="5204" spans="2:2" hidden="1" x14ac:dyDescent="0.3">
      <c r="B5204" s="1"/>
    </row>
    <row r="5205" spans="2:2" hidden="1" x14ac:dyDescent="0.3">
      <c r="B5205" s="1"/>
    </row>
    <row r="5206" spans="2:2" hidden="1" x14ac:dyDescent="0.3">
      <c r="B5206" s="1"/>
    </row>
    <row r="5207" spans="2:2" hidden="1" x14ac:dyDescent="0.3">
      <c r="B5207" s="1"/>
    </row>
    <row r="5208" spans="2:2" hidden="1" x14ac:dyDescent="0.3">
      <c r="B5208" s="1"/>
    </row>
    <row r="5209" spans="2:2" hidden="1" x14ac:dyDescent="0.3">
      <c r="B5209" s="1"/>
    </row>
    <row r="5210" spans="2:2" hidden="1" x14ac:dyDescent="0.3">
      <c r="B5210" s="1"/>
    </row>
    <row r="5211" spans="2:2" hidden="1" x14ac:dyDescent="0.3">
      <c r="B5211" s="1"/>
    </row>
    <row r="5212" spans="2:2" hidden="1" x14ac:dyDescent="0.3">
      <c r="B5212" s="1"/>
    </row>
    <row r="5213" spans="2:2" hidden="1" x14ac:dyDescent="0.3">
      <c r="B5213" s="1"/>
    </row>
    <row r="5214" spans="2:2" hidden="1" x14ac:dyDescent="0.3">
      <c r="B5214" s="1"/>
    </row>
    <row r="5215" spans="2:2" hidden="1" x14ac:dyDescent="0.3">
      <c r="B5215" s="1"/>
    </row>
    <row r="5216" spans="2:2" hidden="1" x14ac:dyDescent="0.3">
      <c r="B5216" s="1"/>
    </row>
    <row r="5217" spans="2:2" hidden="1" x14ac:dyDescent="0.3">
      <c r="B5217" s="1"/>
    </row>
    <row r="5218" spans="2:2" hidden="1" x14ac:dyDescent="0.3">
      <c r="B5218" s="1"/>
    </row>
    <row r="5219" spans="2:2" hidden="1" x14ac:dyDescent="0.3">
      <c r="B5219" s="1"/>
    </row>
    <row r="5220" spans="2:2" hidden="1" x14ac:dyDescent="0.3">
      <c r="B5220" s="1"/>
    </row>
    <row r="5221" spans="2:2" hidden="1" x14ac:dyDescent="0.3">
      <c r="B5221" s="1"/>
    </row>
    <row r="5222" spans="2:2" hidden="1" x14ac:dyDescent="0.3">
      <c r="B5222" s="1"/>
    </row>
    <row r="5223" spans="2:2" hidden="1" x14ac:dyDescent="0.3">
      <c r="B5223" s="1"/>
    </row>
    <row r="5224" spans="2:2" hidden="1" x14ac:dyDescent="0.3">
      <c r="B5224" s="1"/>
    </row>
    <row r="5225" spans="2:2" hidden="1" x14ac:dyDescent="0.3">
      <c r="B5225" s="1"/>
    </row>
    <row r="5226" spans="2:2" hidden="1" x14ac:dyDescent="0.3">
      <c r="B5226" s="1"/>
    </row>
    <row r="5227" spans="2:2" hidden="1" x14ac:dyDescent="0.3">
      <c r="B5227" s="1"/>
    </row>
    <row r="5228" spans="2:2" hidden="1" x14ac:dyDescent="0.3">
      <c r="B5228" s="1"/>
    </row>
    <row r="5229" spans="2:2" hidden="1" x14ac:dyDescent="0.3">
      <c r="B5229" s="1"/>
    </row>
    <row r="5230" spans="2:2" hidden="1" x14ac:dyDescent="0.3">
      <c r="B5230" s="1"/>
    </row>
    <row r="5231" spans="2:2" hidden="1" x14ac:dyDescent="0.3">
      <c r="B5231" s="1"/>
    </row>
    <row r="5232" spans="2:2" hidden="1" x14ac:dyDescent="0.3">
      <c r="B5232" s="1"/>
    </row>
    <row r="5233" spans="2:2" hidden="1" x14ac:dyDescent="0.3">
      <c r="B5233" s="1"/>
    </row>
    <row r="5234" spans="2:2" hidden="1" x14ac:dyDescent="0.3">
      <c r="B5234" s="1"/>
    </row>
    <row r="5235" spans="2:2" hidden="1" x14ac:dyDescent="0.3">
      <c r="B5235" s="1"/>
    </row>
    <row r="5236" spans="2:2" hidden="1" x14ac:dyDescent="0.3">
      <c r="B5236" s="1"/>
    </row>
    <row r="5237" spans="2:2" hidden="1" x14ac:dyDescent="0.3">
      <c r="B5237" s="1"/>
    </row>
    <row r="5238" spans="2:2" hidden="1" x14ac:dyDescent="0.3">
      <c r="B5238" s="1"/>
    </row>
    <row r="5239" spans="2:2" hidden="1" x14ac:dyDescent="0.3">
      <c r="B5239" s="1"/>
    </row>
    <row r="5240" spans="2:2" hidden="1" x14ac:dyDescent="0.3">
      <c r="B5240" s="1"/>
    </row>
    <row r="5241" spans="2:2" hidden="1" x14ac:dyDescent="0.3">
      <c r="B5241" s="1"/>
    </row>
    <row r="5242" spans="2:2" hidden="1" x14ac:dyDescent="0.3">
      <c r="B5242" s="1"/>
    </row>
    <row r="5243" spans="2:2" hidden="1" x14ac:dyDescent="0.3">
      <c r="B5243" s="1"/>
    </row>
    <row r="5244" spans="2:2" hidden="1" x14ac:dyDescent="0.3">
      <c r="B5244" s="1"/>
    </row>
    <row r="5245" spans="2:2" hidden="1" x14ac:dyDescent="0.3">
      <c r="B5245" s="1"/>
    </row>
    <row r="5246" spans="2:2" hidden="1" x14ac:dyDescent="0.3">
      <c r="B5246" s="1"/>
    </row>
    <row r="5247" spans="2:2" hidden="1" x14ac:dyDescent="0.3">
      <c r="B5247" s="1"/>
    </row>
    <row r="5248" spans="2:2" hidden="1" x14ac:dyDescent="0.3">
      <c r="B5248" s="1"/>
    </row>
    <row r="5249" spans="2:2" hidden="1" x14ac:dyDescent="0.3">
      <c r="B5249" s="1"/>
    </row>
    <row r="5250" spans="2:2" hidden="1" x14ac:dyDescent="0.3">
      <c r="B5250" s="1"/>
    </row>
    <row r="5251" spans="2:2" hidden="1" x14ac:dyDescent="0.3">
      <c r="B5251" s="1"/>
    </row>
    <row r="5252" spans="2:2" hidden="1" x14ac:dyDescent="0.3">
      <c r="B5252" s="1"/>
    </row>
    <row r="5253" spans="2:2" hidden="1" x14ac:dyDescent="0.3">
      <c r="B5253" s="1"/>
    </row>
    <row r="5254" spans="2:2" hidden="1" x14ac:dyDescent="0.3">
      <c r="B5254" s="1"/>
    </row>
    <row r="5255" spans="2:2" hidden="1" x14ac:dyDescent="0.3">
      <c r="B5255" s="1"/>
    </row>
    <row r="5256" spans="2:2" hidden="1" x14ac:dyDescent="0.3">
      <c r="B5256" s="1"/>
    </row>
    <row r="5257" spans="2:2" hidden="1" x14ac:dyDescent="0.3">
      <c r="B5257" s="1"/>
    </row>
    <row r="5258" spans="2:2" hidden="1" x14ac:dyDescent="0.3">
      <c r="B5258" s="1"/>
    </row>
    <row r="5259" spans="2:2" hidden="1" x14ac:dyDescent="0.3">
      <c r="B5259" s="1"/>
    </row>
    <row r="5260" spans="2:2" hidden="1" x14ac:dyDescent="0.3">
      <c r="B5260" s="1"/>
    </row>
    <row r="5261" spans="2:2" hidden="1" x14ac:dyDescent="0.3">
      <c r="B5261" s="1"/>
    </row>
    <row r="5262" spans="2:2" hidden="1" x14ac:dyDescent="0.3">
      <c r="B5262" s="1"/>
    </row>
    <row r="5263" spans="2:2" hidden="1" x14ac:dyDescent="0.3">
      <c r="B5263" s="1"/>
    </row>
    <row r="5264" spans="2:2" hidden="1" x14ac:dyDescent="0.3">
      <c r="B5264" s="1"/>
    </row>
    <row r="5265" spans="2:2" hidden="1" x14ac:dyDescent="0.3">
      <c r="B5265" s="1"/>
    </row>
    <row r="5266" spans="2:2" hidden="1" x14ac:dyDescent="0.3">
      <c r="B5266" s="1"/>
    </row>
    <row r="5267" spans="2:2" hidden="1" x14ac:dyDescent="0.3">
      <c r="B5267" s="1"/>
    </row>
    <row r="5268" spans="2:2" hidden="1" x14ac:dyDescent="0.3">
      <c r="B5268" s="1"/>
    </row>
    <row r="5269" spans="2:2" hidden="1" x14ac:dyDescent="0.3">
      <c r="B5269" s="1"/>
    </row>
    <row r="5270" spans="2:2" hidden="1" x14ac:dyDescent="0.3">
      <c r="B5270" s="1"/>
    </row>
    <row r="5271" spans="2:2" hidden="1" x14ac:dyDescent="0.3">
      <c r="B5271" s="1"/>
    </row>
    <row r="5272" spans="2:2" hidden="1" x14ac:dyDescent="0.3">
      <c r="B5272" s="1"/>
    </row>
    <row r="5273" spans="2:2" hidden="1" x14ac:dyDescent="0.3">
      <c r="B5273" s="1"/>
    </row>
    <row r="5274" spans="2:2" hidden="1" x14ac:dyDescent="0.3">
      <c r="B5274" s="1"/>
    </row>
    <row r="5275" spans="2:2" hidden="1" x14ac:dyDescent="0.3">
      <c r="B5275" s="1"/>
    </row>
    <row r="5276" spans="2:2" hidden="1" x14ac:dyDescent="0.3">
      <c r="B5276" s="1"/>
    </row>
    <row r="5277" spans="2:2" hidden="1" x14ac:dyDescent="0.3">
      <c r="B5277" s="1"/>
    </row>
    <row r="5278" spans="2:2" hidden="1" x14ac:dyDescent="0.3">
      <c r="B5278" s="1"/>
    </row>
    <row r="5279" spans="2:2" hidden="1" x14ac:dyDescent="0.3">
      <c r="B5279" s="1"/>
    </row>
    <row r="5280" spans="2:2" hidden="1" x14ac:dyDescent="0.3">
      <c r="B5280" s="1"/>
    </row>
    <row r="5281" spans="2:2" hidden="1" x14ac:dyDescent="0.3">
      <c r="B5281" s="1"/>
    </row>
    <row r="5282" spans="2:2" hidden="1" x14ac:dyDescent="0.3">
      <c r="B5282" s="1"/>
    </row>
    <row r="5283" spans="2:2" hidden="1" x14ac:dyDescent="0.3">
      <c r="B5283" s="1"/>
    </row>
    <row r="5284" spans="2:2" hidden="1" x14ac:dyDescent="0.3">
      <c r="B5284" s="1"/>
    </row>
    <row r="5285" spans="2:2" hidden="1" x14ac:dyDescent="0.3">
      <c r="B5285" s="1"/>
    </row>
    <row r="5286" spans="2:2" hidden="1" x14ac:dyDescent="0.3">
      <c r="B5286" s="1"/>
    </row>
    <row r="5287" spans="2:2" hidden="1" x14ac:dyDescent="0.3">
      <c r="B5287" s="1"/>
    </row>
    <row r="5288" spans="2:2" hidden="1" x14ac:dyDescent="0.3">
      <c r="B5288" s="1"/>
    </row>
    <row r="5289" spans="2:2" hidden="1" x14ac:dyDescent="0.3">
      <c r="B5289" s="1"/>
    </row>
    <row r="5290" spans="2:2" hidden="1" x14ac:dyDescent="0.3">
      <c r="B5290" s="1"/>
    </row>
    <row r="5291" spans="2:2" hidden="1" x14ac:dyDescent="0.3">
      <c r="B5291" s="1"/>
    </row>
    <row r="5292" spans="2:2" hidden="1" x14ac:dyDescent="0.3">
      <c r="B5292" s="1"/>
    </row>
    <row r="5293" spans="2:2" hidden="1" x14ac:dyDescent="0.3">
      <c r="B5293" s="1"/>
    </row>
    <row r="5294" spans="2:2" hidden="1" x14ac:dyDescent="0.3">
      <c r="B5294" s="1"/>
    </row>
    <row r="5295" spans="2:2" hidden="1" x14ac:dyDescent="0.3">
      <c r="B5295" s="1"/>
    </row>
    <row r="5296" spans="2:2" hidden="1" x14ac:dyDescent="0.3">
      <c r="B5296" s="1"/>
    </row>
    <row r="5297" spans="2:2" hidden="1" x14ac:dyDescent="0.3">
      <c r="B5297" s="1"/>
    </row>
    <row r="5298" spans="2:2" hidden="1" x14ac:dyDescent="0.3">
      <c r="B5298" s="1"/>
    </row>
    <row r="5299" spans="2:2" hidden="1" x14ac:dyDescent="0.3">
      <c r="B5299" s="1"/>
    </row>
    <row r="5300" spans="2:2" hidden="1" x14ac:dyDescent="0.3">
      <c r="B5300" s="1"/>
    </row>
    <row r="5301" spans="2:2" hidden="1" x14ac:dyDescent="0.3">
      <c r="B5301" s="1"/>
    </row>
    <row r="5302" spans="2:2" hidden="1" x14ac:dyDescent="0.3">
      <c r="B5302" s="1"/>
    </row>
    <row r="5303" spans="2:2" hidden="1" x14ac:dyDescent="0.3">
      <c r="B5303" s="1"/>
    </row>
    <row r="5304" spans="2:2" hidden="1" x14ac:dyDescent="0.3">
      <c r="B5304" s="1"/>
    </row>
    <row r="5305" spans="2:2" hidden="1" x14ac:dyDescent="0.3">
      <c r="B5305" s="1"/>
    </row>
    <row r="5306" spans="2:2" hidden="1" x14ac:dyDescent="0.3">
      <c r="B5306" s="1"/>
    </row>
    <row r="5307" spans="2:2" hidden="1" x14ac:dyDescent="0.3">
      <c r="B5307" s="1"/>
    </row>
    <row r="5308" spans="2:2" hidden="1" x14ac:dyDescent="0.3">
      <c r="B5308" s="1"/>
    </row>
    <row r="5309" spans="2:2" hidden="1" x14ac:dyDescent="0.3">
      <c r="B5309" s="1"/>
    </row>
    <row r="5310" spans="2:2" hidden="1" x14ac:dyDescent="0.3">
      <c r="B5310" s="1"/>
    </row>
    <row r="5311" spans="2:2" hidden="1" x14ac:dyDescent="0.3">
      <c r="B5311" s="1"/>
    </row>
    <row r="5312" spans="2:2" hidden="1" x14ac:dyDescent="0.3">
      <c r="B5312" s="1"/>
    </row>
    <row r="5313" spans="2:2" hidden="1" x14ac:dyDescent="0.3">
      <c r="B5313" s="1"/>
    </row>
    <row r="5314" spans="2:2" hidden="1" x14ac:dyDescent="0.3">
      <c r="B5314" s="1"/>
    </row>
    <row r="5315" spans="2:2" hidden="1" x14ac:dyDescent="0.3">
      <c r="B5315" s="1"/>
    </row>
    <row r="5316" spans="2:2" hidden="1" x14ac:dyDescent="0.3">
      <c r="B5316" s="1"/>
    </row>
    <row r="5317" spans="2:2" hidden="1" x14ac:dyDescent="0.3">
      <c r="B5317" s="1"/>
    </row>
    <row r="5318" spans="2:2" hidden="1" x14ac:dyDescent="0.3">
      <c r="B5318" s="1"/>
    </row>
    <row r="5319" spans="2:2" hidden="1" x14ac:dyDescent="0.3">
      <c r="B5319" s="1"/>
    </row>
    <row r="5320" spans="2:2" hidden="1" x14ac:dyDescent="0.3">
      <c r="B5320" s="1"/>
    </row>
    <row r="5321" spans="2:2" hidden="1" x14ac:dyDescent="0.3">
      <c r="B5321" s="1"/>
    </row>
    <row r="5322" spans="2:2" hidden="1" x14ac:dyDescent="0.3">
      <c r="B5322" s="1"/>
    </row>
    <row r="5323" spans="2:2" hidden="1" x14ac:dyDescent="0.3">
      <c r="B5323" s="1"/>
    </row>
    <row r="5324" spans="2:2" hidden="1" x14ac:dyDescent="0.3">
      <c r="B5324" s="1"/>
    </row>
    <row r="5325" spans="2:2" hidden="1" x14ac:dyDescent="0.3">
      <c r="B5325" s="1"/>
    </row>
    <row r="5326" spans="2:2" hidden="1" x14ac:dyDescent="0.3">
      <c r="B5326" s="1"/>
    </row>
    <row r="5327" spans="2:2" hidden="1" x14ac:dyDescent="0.3">
      <c r="B5327" s="1"/>
    </row>
    <row r="5328" spans="2:2" hidden="1" x14ac:dyDescent="0.3">
      <c r="B5328" s="1"/>
    </row>
    <row r="5329" spans="2:2" hidden="1" x14ac:dyDescent="0.3">
      <c r="B5329" s="1"/>
    </row>
    <row r="5330" spans="2:2" hidden="1" x14ac:dyDescent="0.3">
      <c r="B5330" s="1"/>
    </row>
    <row r="5331" spans="2:2" hidden="1" x14ac:dyDescent="0.3">
      <c r="B5331" s="1"/>
    </row>
    <row r="5332" spans="2:2" hidden="1" x14ac:dyDescent="0.3">
      <c r="B5332" s="1"/>
    </row>
    <row r="5333" spans="2:2" hidden="1" x14ac:dyDescent="0.3">
      <c r="B5333" s="1"/>
    </row>
    <row r="5334" spans="2:2" hidden="1" x14ac:dyDescent="0.3">
      <c r="B5334" s="1"/>
    </row>
    <row r="5335" spans="2:2" hidden="1" x14ac:dyDescent="0.3">
      <c r="B5335" s="1"/>
    </row>
    <row r="5336" spans="2:2" hidden="1" x14ac:dyDescent="0.3">
      <c r="B5336" s="1"/>
    </row>
    <row r="5337" spans="2:2" hidden="1" x14ac:dyDescent="0.3">
      <c r="B5337" s="1"/>
    </row>
    <row r="5338" spans="2:2" hidden="1" x14ac:dyDescent="0.3">
      <c r="B5338" s="1"/>
    </row>
    <row r="5339" spans="2:2" hidden="1" x14ac:dyDescent="0.3">
      <c r="B5339" s="1"/>
    </row>
    <row r="5340" spans="2:2" hidden="1" x14ac:dyDescent="0.3">
      <c r="B5340" s="1"/>
    </row>
    <row r="5341" spans="2:2" hidden="1" x14ac:dyDescent="0.3">
      <c r="B5341" s="1"/>
    </row>
    <row r="5342" spans="2:2" hidden="1" x14ac:dyDescent="0.3">
      <c r="B5342" s="1"/>
    </row>
    <row r="5343" spans="2:2" hidden="1" x14ac:dyDescent="0.3">
      <c r="B5343" s="1"/>
    </row>
    <row r="5344" spans="2:2" hidden="1" x14ac:dyDescent="0.3">
      <c r="B5344" s="1"/>
    </row>
    <row r="5345" spans="2:2" hidden="1" x14ac:dyDescent="0.3">
      <c r="B5345" s="1"/>
    </row>
    <row r="5346" spans="2:2" hidden="1" x14ac:dyDescent="0.3">
      <c r="B5346" s="1"/>
    </row>
    <row r="5347" spans="2:2" hidden="1" x14ac:dyDescent="0.3">
      <c r="B5347" s="1"/>
    </row>
    <row r="5348" spans="2:2" hidden="1" x14ac:dyDescent="0.3">
      <c r="B5348" s="1"/>
    </row>
    <row r="5349" spans="2:2" hidden="1" x14ac:dyDescent="0.3">
      <c r="B5349" s="1"/>
    </row>
    <row r="5350" spans="2:2" hidden="1" x14ac:dyDescent="0.3">
      <c r="B5350" s="1"/>
    </row>
    <row r="5351" spans="2:2" hidden="1" x14ac:dyDescent="0.3">
      <c r="B5351" s="1"/>
    </row>
    <row r="5352" spans="2:2" hidden="1" x14ac:dyDescent="0.3">
      <c r="B5352" s="1"/>
    </row>
    <row r="5353" spans="2:2" hidden="1" x14ac:dyDescent="0.3">
      <c r="B5353" s="1"/>
    </row>
    <row r="5354" spans="2:2" hidden="1" x14ac:dyDescent="0.3">
      <c r="B5354" s="1"/>
    </row>
    <row r="5355" spans="2:2" hidden="1" x14ac:dyDescent="0.3">
      <c r="B5355" s="1"/>
    </row>
    <row r="5356" spans="2:2" hidden="1" x14ac:dyDescent="0.3">
      <c r="B5356" s="1"/>
    </row>
    <row r="5357" spans="2:2" hidden="1" x14ac:dyDescent="0.3">
      <c r="B5357" s="1"/>
    </row>
    <row r="5358" spans="2:2" hidden="1" x14ac:dyDescent="0.3">
      <c r="B5358" s="1"/>
    </row>
    <row r="5359" spans="2:2" hidden="1" x14ac:dyDescent="0.3">
      <c r="B5359" s="1"/>
    </row>
    <row r="5360" spans="2:2" hidden="1" x14ac:dyDescent="0.3">
      <c r="B5360" s="1"/>
    </row>
    <row r="5361" spans="2:2" hidden="1" x14ac:dyDescent="0.3">
      <c r="B5361" s="1"/>
    </row>
    <row r="5362" spans="2:2" hidden="1" x14ac:dyDescent="0.3">
      <c r="B5362" s="1"/>
    </row>
    <row r="5363" spans="2:2" hidden="1" x14ac:dyDescent="0.3">
      <c r="B5363" s="1"/>
    </row>
    <row r="5364" spans="2:2" hidden="1" x14ac:dyDescent="0.3">
      <c r="B5364" s="1"/>
    </row>
    <row r="5365" spans="2:2" hidden="1" x14ac:dyDescent="0.3">
      <c r="B5365" s="1"/>
    </row>
    <row r="5366" spans="2:2" hidden="1" x14ac:dyDescent="0.3">
      <c r="B5366" s="1"/>
    </row>
    <row r="5367" spans="2:2" hidden="1" x14ac:dyDescent="0.3">
      <c r="B5367" s="1"/>
    </row>
    <row r="5368" spans="2:2" hidden="1" x14ac:dyDescent="0.3">
      <c r="B5368" s="1"/>
    </row>
    <row r="5369" spans="2:2" hidden="1" x14ac:dyDescent="0.3">
      <c r="B5369" s="1"/>
    </row>
    <row r="5370" spans="2:2" hidden="1" x14ac:dyDescent="0.3">
      <c r="B5370" s="1"/>
    </row>
    <row r="5371" spans="2:2" hidden="1" x14ac:dyDescent="0.3">
      <c r="B5371" s="1"/>
    </row>
    <row r="5372" spans="2:2" hidden="1" x14ac:dyDescent="0.3">
      <c r="B5372" s="1"/>
    </row>
    <row r="5373" spans="2:2" hidden="1" x14ac:dyDescent="0.3">
      <c r="B5373" s="1"/>
    </row>
    <row r="5374" spans="2:2" hidden="1" x14ac:dyDescent="0.3">
      <c r="B5374" s="1"/>
    </row>
    <row r="5375" spans="2:2" hidden="1" x14ac:dyDescent="0.3">
      <c r="B5375" s="1"/>
    </row>
    <row r="5376" spans="2:2" hidden="1" x14ac:dyDescent="0.3">
      <c r="B5376" s="1"/>
    </row>
    <row r="5377" spans="2:2" hidden="1" x14ac:dyDescent="0.3">
      <c r="B5377" s="1"/>
    </row>
    <row r="5378" spans="2:2" hidden="1" x14ac:dyDescent="0.3">
      <c r="B5378" s="1"/>
    </row>
    <row r="5379" spans="2:2" hidden="1" x14ac:dyDescent="0.3">
      <c r="B5379" s="1"/>
    </row>
    <row r="5380" spans="2:2" hidden="1" x14ac:dyDescent="0.3">
      <c r="B5380" s="1"/>
    </row>
    <row r="5381" spans="2:2" hidden="1" x14ac:dyDescent="0.3">
      <c r="B5381" s="1"/>
    </row>
    <row r="5382" spans="2:2" hidden="1" x14ac:dyDescent="0.3">
      <c r="B5382" s="1"/>
    </row>
    <row r="5383" spans="2:2" hidden="1" x14ac:dyDescent="0.3">
      <c r="B5383" s="1"/>
    </row>
    <row r="5384" spans="2:2" hidden="1" x14ac:dyDescent="0.3">
      <c r="B5384" s="1"/>
    </row>
    <row r="5385" spans="2:2" hidden="1" x14ac:dyDescent="0.3">
      <c r="B5385" s="1"/>
    </row>
    <row r="5386" spans="2:2" hidden="1" x14ac:dyDescent="0.3">
      <c r="B5386" s="1"/>
    </row>
    <row r="5387" spans="2:2" hidden="1" x14ac:dyDescent="0.3">
      <c r="B5387" s="1"/>
    </row>
    <row r="5388" spans="2:2" hidden="1" x14ac:dyDescent="0.3">
      <c r="B5388" s="1"/>
    </row>
    <row r="5389" spans="2:2" hidden="1" x14ac:dyDescent="0.3">
      <c r="B5389" s="1"/>
    </row>
    <row r="5390" spans="2:2" hidden="1" x14ac:dyDescent="0.3">
      <c r="B5390" s="1"/>
    </row>
    <row r="5391" spans="2:2" hidden="1" x14ac:dyDescent="0.3">
      <c r="B5391" s="1"/>
    </row>
    <row r="5392" spans="2:2" hidden="1" x14ac:dyDescent="0.3">
      <c r="B5392" s="1"/>
    </row>
    <row r="5393" spans="2:2" hidden="1" x14ac:dyDescent="0.3">
      <c r="B5393" s="1"/>
    </row>
    <row r="5394" spans="2:2" hidden="1" x14ac:dyDescent="0.3">
      <c r="B5394" s="1"/>
    </row>
    <row r="5395" spans="2:2" hidden="1" x14ac:dyDescent="0.3">
      <c r="B5395" s="1"/>
    </row>
    <row r="5396" spans="2:2" hidden="1" x14ac:dyDescent="0.3">
      <c r="B5396" s="1"/>
    </row>
    <row r="5397" spans="2:2" hidden="1" x14ac:dyDescent="0.3">
      <c r="B5397" s="1"/>
    </row>
    <row r="5398" spans="2:2" hidden="1" x14ac:dyDescent="0.3">
      <c r="B5398" s="1"/>
    </row>
    <row r="5399" spans="2:2" hidden="1" x14ac:dyDescent="0.3">
      <c r="B5399" s="1"/>
    </row>
    <row r="5400" spans="2:2" hidden="1" x14ac:dyDescent="0.3">
      <c r="B5400" s="1"/>
    </row>
    <row r="5401" spans="2:2" hidden="1" x14ac:dyDescent="0.3">
      <c r="B5401" s="1"/>
    </row>
    <row r="5402" spans="2:2" hidden="1" x14ac:dyDescent="0.3">
      <c r="B5402" s="1"/>
    </row>
    <row r="5403" spans="2:2" hidden="1" x14ac:dyDescent="0.3">
      <c r="B5403" s="1"/>
    </row>
    <row r="5404" spans="2:2" hidden="1" x14ac:dyDescent="0.3">
      <c r="B5404" s="1"/>
    </row>
    <row r="5405" spans="2:2" hidden="1" x14ac:dyDescent="0.3">
      <c r="B5405" s="1"/>
    </row>
    <row r="5406" spans="2:2" hidden="1" x14ac:dyDescent="0.3">
      <c r="B5406" s="1"/>
    </row>
    <row r="5407" spans="2:2" hidden="1" x14ac:dyDescent="0.3">
      <c r="B5407" s="1"/>
    </row>
    <row r="5408" spans="2:2" hidden="1" x14ac:dyDescent="0.3">
      <c r="B5408" s="1"/>
    </row>
    <row r="5409" spans="2:2" hidden="1" x14ac:dyDescent="0.3">
      <c r="B5409" s="1"/>
    </row>
    <row r="5410" spans="2:2" hidden="1" x14ac:dyDescent="0.3">
      <c r="B5410" s="1"/>
    </row>
    <row r="5411" spans="2:2" hidden="1" x14ac:dyDescent="0.3">
      <c r="B5411" s="1"/>
    </row>
    <row r="5412" spans="2:2" hidden="1" x14ac:dyDescent="0.3">
      <c r="B5412" s="1"/>
    </row>
    <row r="5413" spans="2:2" hidden="1" x14ac:dyDescent="0.3">
      <c r="B5413" s="1"/>
    </row>
    <row r="5414" spans="2:2" hidden="1" x14ac:dyDescent="0.3">
      <c r="B5414" s="1"/>
    </row>
    <row r="5415" spans="2:2" hidden="1" x14ac:dyDescent="0.3">
      <c r="B5415" s="1"/>
    </row>
    <row r="5416" spans="2:2" hidden="1" x14ac:dyDescent="0.3">
      <c r="B5416" s="1"/>
    </row>
    <row r="5417" spans="2:2" hidden="1" x14ac:dyDescent="0.3">
      <c r="B5417" s="1"/>
    </row>
    <row r="5418" spans="2:2" hidden="1" x14ac:dyDescent="0.3">
      <c r="B5418" s="1"/>
    </row>
    <row r="5419" spans="2:2" hidden="1" x14ac:dyDescent="0.3">
      <c r="B5419" s="1"/>
    </row>
    <row r="5420" spans="2:2" hidden="1" x14ac:dyDescent="0.3">
      <c r="B5420" s="1"/>
    </row>
    <row r="5421" spans="2:2" hidden="1" x14ac:dyDescent="0.3">
      <c r="B5421" s="1"/>
    </row>
    <row r="5422" spans="2:2" hidden="1" x14ac:dyDescent="0.3">
      <c r="B5422" s="1"/>
    </row>
    <row r="5423" spans="2:2" hidden="1" x14ac:dyDescent="0.3">
      <c r="B5423" s="1"/>
    </row>
    <row r="5424" spans="2:2" hidden="1" x14ac:dyDescent="0.3">
      <c r="B5424" s="1"/>
    </row>
    <row r="5425" spans="2:2" hidden="1" x14ac:dyDescent="0.3">
      <c r="B5425" s="1"/>
    </row>
    <row r="5426" spans="2:2" hidden="1" x14ac:dyDescent="0.3">
      <c r="B5426" s="1"/>
    </row>
    <row r="5427" spans="2:2" hidden="1" x14ac:dyDescent="0.3">
      <c r="B5427" s="1"/>
    </row>
    <row r="5428" spans="2:2" hidden="1" x14ac:dyDescent="0.3">
      <c r="B5428" s="1"/>
    </row>
    <row r="5429" spans="2:2" hidden="1" x14ac:dyDescent="0.3">
      <c r="B5429" s="1"/>
    </row>
    <row r="5430" spans="2:2" hidden="1" x14ac:dyDescent="0.3">
      <c r="B5430" s="1"/>
    </row>
    <row r="5431" spans="2:2" hidden="1" x14ac:dyDescent="0.3">
      <c r="B5431" s="1"/>
    </row>
    <row r="5432" spans="2:2" hidden="1" x14ac:dyDescent="0.3">
      <c r="B5432" s="1"/>
    </row>
    <row r="5433" spans="2:2" hidden="1" x14ac:dyDescent="0.3">
      <c r="B5433" s="1"/>
    </row>
    <row r="5434" spans="2:2" hidden="1" x14ac:dyDescent="0.3">
      <c r="B5434" s="1"/>
    </row>
    <row r="5435" spans="2:2" hidden="1" x14ac:dyDescent="0.3">
      <c r="B5435" s="1"/>
    </row>
    <row r="5436" spans="2:2" hidden="1" x14ac:dyDescent="0.3">
      <c r="B5436" s="1"/>
    </row>
    <row r="5437" spans="2:2" hidden="1" x14ac:dyDescent="0.3">
      <c r="B5437" s="1"/>
    </row>
    <row r="5438" spans="2:2" hidden="1" x14ac:dyDescent="0.3">
      <c r="B5438" s="1"/>
    </row>
    <row r="5439" spans="2:2" hidden="1" x14ac:dyDescent="0.3">
      <c r="B5439" s="1"/>
    </row>
    <row r="5440" spans="2:2" hidden="1" x14ac:dyDescent="0.3">
      <c r="B5440" s="1"/>
    </row>
    <row r="5441" spans="2:2" hidden="1" x14ac:dyDescent="0.3">
      <c r="B5441" s="1"/>
    </row>
    <row r="5442" spans="2:2" hidden="1" x14ac:dyDescent="0.3">
      <c r="B5442" s="1"/>
    </row>
    <row r="5443" spans="2:2" hidden="1" x14ac:dyDescent="0.3">
      <c r="B5443" s="1"/>
    </row>
    <row r="5444" spans="2:2" hidden="1" x14ac:dyDescent="0.3">
      <c r="B5444" s="1"/>
    </row>
    <row r="5445" spans="2:2" hidden="1" x14ac:dyDescent="0.3">
      <c r="B5445" s="1"/>
    </row>
    <row r="5446" spans="2:2" hidden="1" x14ac:dyDescent="0.3">
      <c r="B5446" s="1"/>
    </row>
    <row r="5447" spans="2:2" hidden="1" x14ac:dyDescent="0.3">
      <c r="B5447" s="1"/>
    </row>
    <row r="5448" spans="2:2" hidden="1" x14ac:dyDescent="0.3">
      <c r="B5448" s="1"/>
    </row>
    <row r="5449" spans="2:2" hidden="1" x14ac:dyDescent="0.3">
      <c r="B5449" s="1"/>
    </row>
    <row r="5450" spans="2:2" hidden="1" x14ac:dyDescent="0.3">
      <c r="B5450" s="1"/>
    </row>
    <row r="5451" spans="2:2" hidden="1" x14ac:dyDescent="0.3">
      <c r="B5451" s="1"/>
    </row>
    <row r="5452" spans="2:2" hidden="1" x14ac:dyDescent="0.3">
      <c r="B5452" s="1"/>
    </row>
    <row r="5453" spans="2:2" hidden="1" x14ac:dyDescent="0.3">
      <c r="B5453" s="1"/>
    </row>
    <row r="5454" spans="2:2" hidden="1" x14ac:dyDescent="0.3">
      <c r="B5454" s="1"/>
    </row>
    <row r="5455" spans="2:2" hidden="1" x14ac:dyDescent="0.3">
      <c r="B5455" s="1"/>
    </row>
    <row r="5456" spans="2:2" hidden="1" x14ac:dyDescent="0.3">
      <c r="B5456" s="1"/>
    </row>
    <row r="5457" spans="2:2" hidden="1" x14ac:dyDescent="0.3">
      <c r="B5457" s="1"/>
    </row>
    <row r="5458" spans="2:2" hidden="1" x14ac:dyDescent="0.3">
      <c r="B5458" s="1"/>
    </row>
    <row r="5459" spans="2:2" hidden="1" x14ac:dyDescent="0.3">
      <c r="B5459" s="1"/>
    </row>
    <row r="5460" spans="2:2" hidden="1" x14ac:dyDescent="0.3">
      <c r="B5460" s="1"/>
    </row>
    <row r="5461" spans="2:2" hidden="1" x14ac:dyDescent="0.3">
      <c r="B5461" s="1"/>
    </row>
    <row r="5462" spans="2:2" hidden="1" x14ac:dyDescent="0.3">
      <c r="B5462" s="1"/>
    </row>
    <row r="5463" spans="2:2" hidden="1" x14ac:dyDescent="0.3">
      <c r="B5463" s="1"/>
    </row>
    <row r="5464" spans="2:2" hidden="1" x14ac:dyDescent="0.3">
      <c r="B5464" s="1"/>
    </row>
    <row r="5465" spans="2:2" hidden="1" x14ac:dyDescent="0.3">
      <c r="B5465" s="1"/>
    </row>
    <row r="5466" spans="2:2" hidden="1" x14ac:dyDescent="0.3">
      <c r="B5466" s="1"/>
    </row>
    <row r="5467" spans="2:2" hidden="1" x14ac:dyDescent="0.3">
      <c r="B5467" s="1"/>
    </row>
    <row r="5468" spans="2:2" hidden="1" x14ac:dyDescent="0.3">
      <c r="B5468" s="1"/>
    </row>
    <row r="5469" spans="2:2" hidden="1" x14ac:dyDescent="0.3">
      <c r="B5469" s="1"/>
    </row>
    <row r="5470" spans="2:2" hidden="1" x14ac:dyDescent="0.3">
      <c r="B5470" s="1"/>
    </row>
    <row r="5471" spans="2:2" hidden="1" x14ac:dyDescent="0.3">
      <c r="B5471" s="1"/>
    </row>
    <row r="5472" spans="2:2" hidden="1" x14ac:dyDescent="0.3">
      <c r="B5472" s="1"/>
    </row>
    <row r="5473" spans="2:2" hidden="1" x14ac:dyDescent="0.3">
      <c r="B5473" s="1"/>
    </row>
    <row r="5474" spans="2:2" hidden="1" x14ac:dyDescent="0.3">
      <c r="B5474" s="1"/>
    </row>
    <row r="5475" spans="2:2" hidden="1" x14ac:dyDescent="0.3">
      <c r="B5475" s="1"/>
    </row>
    <row r="5476" spans="2:2" hidden="1" x14ac:dyDescent="0.3">
      <c r="B5476" s="1"/>
    </row>
    <row r="5477" spans="2:2" hidden="1" x14ac:dyDescent="0.3">
      <c r="B5477" s="1"/>
    </row>
    <row r="5478" spans="2:2" hidden="1" x14ac:dyDescent="0.3">
      <c r="B5478" s="1"/>
    </row>
    <row r="5479" spans="2:2" hidden="1" x14ac:dyDescent="0.3">
      <c r="B5479" s="1"/>
    </row>
    <row r="5480" spans="2:2" hidden="1" x14ac:dyDescent="0.3">
      <c r="B5480" s="1"/>
    </row>
    <row r="5481" spans="2:2" hidden="1" x14ac:dyDescent="0.3">
      <c r="B5481" s="1"/>
    </row>
    <row r="5482" spans="2:2" hidden="1" x14ac:dyDescent="0.3">
      <c r="B5482" s="1"/>
    </row>
    <row r="5483" spans="2:2" hidden="1" x14ac:dyDescent="0.3">
      <c r="B5483" s="1"/>
    </row>
    <row r="5484" spans="2:2" hidden="1" x14ac:dyDescent="0.3">
      <c r="B5484" s="1"/>
    </row>
    <row r="5485" spans="2:2" hidden="1" x14ac:dyDescent="0.3">
      <c r="B5485" s="1"/>
    </row>
    <row r="5486" spans="2:2" hidden="1" x14ac:dyDescent="0.3">
      <c r="B5486" s="1"/>
    </row>
    <row r="5487" spans="2:2" hidden="1" x14ac:dyDescent="0.3">
      <c r="B5487" s="1"/>
    </row>
    <row r="5488" spans="2:2" hidden="1" x14ac:dyDescent="0.3">
      <c r="B5488" s="1"/>
    </row>
    <row r="5489" spans="2:2" hidden="1" x14ac:dyDescent="0.3">
      <c r="B5489" s="1"/>
    </row>
    <row r="5490" spans="2:2" hidden="1" x14ac:dyDescent="0.3">
      <c r="B5490" s="1"/>
    </row>
    <row r="5491" spans="2:2" hidden="1" x14ac:dyDescent="0.3">
      <c r="B5491" s="1"/>
    </row>
    <row r="5492" spans="2:2" hidden="1" x14ac:dyDescent="0.3">
      <c r="B5492" s="1"/>
    </row>
    <row r="5493" spans="2:2" hidden="1" x14ac:dyDescent="0.3">
      <c r="B5493" s="1"/>
    </row>
    <row r="5494" spans="2:2" hidden="1" x14ac:dyDescent="0.3">
      <c r="B5494" s="1"/>
    </row>
    <row r="5495" spans="2:2" hidden="1" x14ac:dyDescent="0.3">
      <c r="B5495" s="1"/>
    </row>
    <row r="5496" spans="2:2" hidden="1" x14ac:dyDescent="0.3">
      <c r="B5496" s="1"/>
    </row>
    <row r="5497" spans="2:2" hidden="1" x14ac:dyDescent="0.3">
      <c r="B5497" s="1"/>
    </row>
    <row r="5498" spans="2:2" hidden="1" x14ac:dyDescent="0.3">
      <c r="B5498" s="1"/>
    </row>
    <row r="5499" spans="2:2" hidden="1" x14ac:dyDescent="0.3">
      <c r="B5499" s="1"/>
    </row>
    <row r="5500" spans="2:2" hidden="1" x14ac:dyDescent="0.3">
      <c r="B5500" s="1"/>
    </row>
    <row r="5501" spans="2:2" hidden="1" x14ac:dyDescent="0.3">
      <c r="B5501" s="1"/>
    </row>
    <row r="5502" spans="2:2" hidden="1" x14ac:dyDescent="0.3">
      <c r="B5502" s="1"/>
    </row>
    <row r="5503" spans="2:2" hidden="1" x14ac:dyDescent="0.3">
      <c r="B5503" s="1"/>
    </row>
    <row r="5504" spans="2:2" hidden="1" x14ac:dyDescent="0.3">
      <c r="B5504" s="1"/>
    </row>
    <row r="5505" spans="2:2" hidden="1" x14ac:dyDescent="0.3">
      <c r="B5505" s="1"/>
    </row>
    <row r="5506" spans="2:2" hidden="1" x14ac:dyDescent="0.3">
      <c r="B5506" s="1"/>
    </row>
    <row r="5507" spans="2:2" hidden="1" x14ac:dyDescent="0.3">
      <c r="B5507" s="1"/>
    </row>
    <row r="5508" spans="2:2" hidden="1" x14ac:dyDescent="0.3">
      <c r="B5508" s="1"/>
    </row>
    <row r="5509" spans="2:2" hidden="1" x14ac:dyDescent="0.3">
      <c r="B5509" s="1"/>
    </row>
    <row r="5510" spans="2:2" hidden="1" x14ac:dyDescent="0.3">
      <c r="B5510" s="1"/>
    </row>
    <row r="5511" spans="2:2" hidden="1" x14ac:dyDescent="0.3">
      <c r="B5511" s="1"/>
    </row>
    <row r="5512" spans="2:2" hidden="1" x14ac:dyDescent="0.3">
      <c r="B5512" s="1"/>
    </row>
    <row r="5513" spans="2:2" hidden="1" x14ac:dyDescent="0.3">
      <c r="B5513" s="1"/>
    </row>
    <row r="5514" spans="2:2" hidden="1" x14ac:dyDescent="0.3">
      <c r="B5514" s="1"/>
    </row>
    <row r="5515" spans="2:2" hidden="1" x14ac:dyDescent="0.3">
      <c r="B5515" s="1"/>
    </row>
    <row r="5516" spans="2:2" hidden="1" x14ac:dyDescent="0.3">
      <c r="B5516" s="1"/>
    </row>
    <row r="5517" spans="2:2" hidden="1" x14ac:dyDescent="0.3">
      <c r="B5517" s="1"/>
    </row>
    <row r="5518" spans="2:2" hidden="1" x14ac:dyDescent="0.3">
      <c r="B5518" s="1"/>
    </row>
    <row r="5519" spans="2:2" hidden="1" x14ac:dyDescent="0.3">
      <c r="B5519" s="1"/>
    </row>
    <row r="5520" spans="2:2" hidden="1" x14ac:dyDescent="0.3">
      <c r="B5520" s="1"/>
    </row>
    <row r="5521" spans="2:2" hidden="1" x14ac:dyDescent="0.3">
      <c r="B5521" s="1"/>
    </row>
    <row r="5522" spans="2:2" hidden="1" x14ac:dyDescent="0.3">
      <c r="B5522" s="1"/>
    </row>
    <row r="5523" spans="2:2" hidden="1" x14ac:dyDescent="0.3">
      <c r="B5523" s="1"/>
    </row>
    <row r="5524" spans="2:2" hidden="1" x14ac:dyDescent="0.3">
      <c r="B5524" s="1"/>
    </row>
    <row r="5525" spans="2:2" hidden="1" x14ac:dyDescent="0.3">
      <c r="B5525" s="1"/>
    </row>
    <row r="5526" spans="2:2" hidden="1" x14ac:dyDescent="0.3">
      <c r="B5526" s="1"/>
    </row>
    <row r="5527" spans="2:2" hidden="1" x14ac:dyDescent="0.3">
      <c r="B5527" s="1"/>
    </row>
    <row r="5528" spans="2:2" hidden="1" x14ac:dyDescent="0.3">
      <c r="B5528" s="1"/>
    </row>
    <row r="5529" spans="2:2" hidden="1" x14ac:dyDescent="0.3">
      <c r="B5529" s="1"/>
    </row>
    <row r="5530" spans="2:2" hidden="1" x14ac:dyDescent="0.3">
      <c r="B5530" s="1"/>
    </row>
    <row r="5531" spans="2:2" hidden="1" x14ac:dyDescent="0.3">
      <c r="B5531" s="1"/>
    </row>
    <row r="5532" spans="2:2" hidden="1" x14ac:dyDescent="0.3">
      <c r="B5532" s="1"/>
    </row>
    <row r="5533" spans="2:2" hidden="1" x14ac:dyDescent="0.3">
      <c r="B5533" s="1"/>
    </row>
    <row r="5534" spans="2:2" hidden="1" x14ac:dyDescent="0.3">
      <c r="B5534" s="1"/>
    </row>
    <row r="5535" spans="2:2" hidden="1" x14ac:dyDescent="0.3">
      <c r="B5535" s="1"/>
    </row>
    <row r="5536" spans="2:2" hidden="1" x14ac:dyDescent="0.3">
      <c r="B5536" s="1"/>
    </row>
    <row r="5537" spans="2:2" hidden="1" x14ac:dyDescent="0.3">
      <c r="B5537" s="1"/>
    </row>
    <row r="5538" spans="2:2" hidden="1" x14ac:dyDescent="0.3">
      <c r="B5538" s="1"/>
    </row>
    <row r="5539" spans="2:2" hidden="1" x14ac:dyDescent="0.3">
      <c r="B5539" s="1"/>
    </row>
    <row r="5540" spans="2:2" hidden="1" x14ac:dyDescent="0.3">
      <c r="B5540" s="1"/>
    </row>
    <row r="5541" spans="2:2" hidden="1" x14ac:dyDescent="0.3">
      <c r="B5541" s="1"/>
    </row>
    <row r="5542" spans="2:2" hidden="1" x14ac:dyDescent="0.3">
      <c r="B5542" s="1"/>
    </row>
    <row r="5543" spans="2:2" hidden="1" x14ac:dyDescent="0.3">
      <c r="B5543" s="1"/>
    </row>
    <row r="5544" spans="2:2" hidden="1" x14ac:dyDescent="0.3">
      <c r="B5544" s="1"/>
    </row>
    <row r="5545" spans="2:2" hidden="1" x14ac:dyDescent="0.3">
      <c r="B5545" s="1"/>
    </row>
    <row r="5546" spans="2:2" hidden="1" x14ac:dyDescent="0.3">
      <c r="B5546" s="1"/>
    </row>
    <row r="5547" spans="2:2" hidden="1" x14ac:dyDescent="0.3">
      <c r="B5547" s="1"/>
    </row>
    <row r="5548" spans="2:2" hidden="1" x14ac:dyDescent="0.3">
      <c r="B5548" s="1"/>
    </row>
    <row r="5549" spans="2:2" hidden="1" x14ac:dyDescent="0.3">
      <c r="B5549" s="1"/>
    </row>
    <row r="5550" spans="2:2" hidden="1" x14ac:dyDescent="0.3">
      <c r="B5550" s="1"/>
    </row>
    <row r="5551" spans="2:2" hidden="1" x14ac:dyDescent="0.3">
      <c r="B5551" s="1"/>
    </row>
    <row r="5552" spans="2:2" hidden="1" x14ac:dyDescent="0.3">
      <c r="B5552" s="1"/>
    </row>
    <row r="5553" spans="2:2" hidden="1" x14ac:dyDescent="0.3">
      <c r="B5553" s="1"/>
    </row>
    <row r="5554" spans="2:2" hidden="1" x14ac:dyDescent="0.3">
      <c r="B5554" s="1"/>
    </row>
    <row r="5555" spans="2:2" hidden="1" x14ac:dyDescent="0.3">
      <c r="B5555" s="1"/>
    </row>
    <row r="5556" spans="2:2" hidden="1" x14ac:dyDescent="0.3">
      <c r="B5556" s="1"/>
    </row>
    <row r="5557" spans="2:2" hidden="1" x14ac:dyDescent="0.3">
      <c r="B5557" s="1"/>
    </row>
    <row r="5558" spans="2:2" hidden="1" x14ac:dyDescent="0.3">
      <c r="B5558" s="1"/>
    </row>
    <row r="5559" spans="2:2" hidden="1" x14ac:dyDescent="0.3">
      <c r="B5559" s="1"/>
    </row>
    <row r="5560" spans="2:2" hidden="1" x14ac:dyDescent="0.3">
      <c r="B5560" s="1"/>
    </row>
    <row r="5561" spans="2:2" hidden="1" x14ac:dyDescent="0.3">
      <c r="B5561" s="1"/>
    </row>
    <row r="5562" spans="2:2" hidden="1" x14ac:dyDescent="0.3">
      <c r="B5562" s="1"/>
    </row>
    <row r="5563" spans="2:2" hidden="1" x14ac:dyDescent="0.3">
      <c r="B5563" s="1"/>
    </row>
    <row r="5564" spans="2:2" hidden="1" x14ac:dyDescent="0.3">
      <c r="B5564" s="1"/>
    </row>
    <row r="5565" spans="2:2" hidden="1" x14ac:dyDescent="0.3">
      <c r="B5565" s="1"/>
    </row>
    <row r="5566" spans="2:2" hidden="1" x14ac:dyDescent="0.3">
      <c r="B5566" s="1"/>
    </row>
    <row r="5567" spans="2:2" hidden="1" x14ac:dyDescent="0.3">
      <c r="B5567" s="1"/>
    </row>
    <row r="5568" spans="2:2" hidden="1" x14ac:dyDescent="0.3">
      <c r="B5568" s="1"/>
    </row>
    <row r="5569" spans="2:2" hidden="1" x14ac:dyDescent="0.3">
      <c r="B5569" s="1"/>
    </row>
    <row r="5570" spans="2:2" hidden="1" x14ac:dyDescent="0.3">
      <c r="B5570" s="1"/>
    </row>
    <row r="5571" spans="2:2" hidden="1" x14ac:dyDescent="0.3">
      <c r="B5571" s="1"/>
    </row>
    <row r="5572" spans="2:2" hidden="1" x14ac:dyDescent="0.3">
      <c r="B5572" s="1"/>
    </row>
    <row r="5573" spans="2:2" hidden="1" x14ac:dyDescent="0.3">
      <c r="B5573" s="1"/>
    </row>
    <row r="5574" spans="2:2" hidden="1" x14ac:dyDescent="0.3">
      <c r="B5574" s="1"/>
    </row>
    <row r="5575" spans="2:2" hidden="1" x14ac:dyDescent="0.3">
      <c r="B5575" s="1"/>
    </row>
    <row r="5576" spans="2:2" hidden="1" x14ac:dyDescent="0.3">
      <c r="B5576" s="1"/>
    </row>
    <row r="5577" spans="2:2" hidden="1" x14ac:dyDescent="0.3">
      <c r="B5577" s="1"/>
    </row>
    <row r="5578" spans="2:2" hidden="1" x14ac:dyDescent="0.3">
      <c r="B5578" s="1"/>
    </row>
    <row r="5579" spans="2:2" hidden="1" x14ac:dyDescent="0.3">
      <c r="B5579" s="1"/>
    </row>
    <row r="5580" spans="2:2" hidden="1" x14ac:dyDescent="0.3">
      <c r="B5580" s="1"/>
    </row>
    <row r="5581" spans="2:2" hidden="1" x14ac:dyDescent="0.3">
      <c r="B5581" s="1"/>
    </row>
    <row r="5582" spans="2:2" hidden="1" x14ac:dyDescent="0.3">
      <c r="B5582" s="1"/>
    </row>
    <row r="5583" spans="2:2" hidden="1" x14ac:dyDescent="0.3">
      <c r="B5583" s="1"/>
    </row>
    <row r="5584" spans="2:2" hidden="1" x14ac:dyDescent="0.3">
      <c r="B5584" s="1"/>
    </row>
    <row r="5585" spans="2:2" hidden="1" x14ac:dyDescent="0.3">
      <c r="B5585" s="1"/>
    </row>
    <row r="5586" spans="2:2" hidden="1" x14ac:dyDescent="0.3">
      <c r="B5586" s="1"/>
    </row>
    <row r="5587" spans="2:2" hidden="1" x14ac:dyDescent="0.3">
      <c r="B5587" s="1"/>
    </row>
    <row r="5588" spans="2:2" hidden="1" x14ac:dyDescent="0.3">
      <c r="B5588" s="1"/>
    </row>
    <row r="5589" spans="2:2" hidden="1" x14ac:dyDescent="0.3">
      <c r="B5589" s="1"/>
    </row>
    <row r="5590" spans="2:2" hidden="1" x14ac:dyDescent="0.3">
      <c r="B5590" s="1"/>
    </row>
    <row r="5591" spans="2:2" hidden="1" x14ac:dyDescent="0.3">
      <c r="B5591" s="1"/>
    </row>
    <row r="5592" spans="2:2" hidden="1" x14ac:dyDescent="0.3">
      <c r="B5592" s="1"/>
    </row>
    <row r="5593" spans="2:2" hidden="1" x14ac:dyDescent="0.3">
      <c r="B5593" s="1"/>
    </row>
    <row r="5594" spans="2:2" hidden="1" x14ac:dyDescent="0.3">
      <c r="B5594" s="1"/>
    </row>
    <row r="5595" spans="2:2" hidden="1" x14ac:dyDescent="0.3">
      <c r="B5595" s="1"/>
    </row>
    <row r="5596" spans="2:2" hidden="1" x14ac:dyDescent="0.3">
      <c r="B5596" s="1"/>
    </row>
    <row r="5597" spans="2:2" hidden="1" x14ac:dyDescent="0.3">
      <c r="B5597" s="1"/>
    </row>
    <row r="5598" spans="2:2" hidden="1" x14ac:dyDescent="0.3">
      <c r="B5598" s="1"/>
    </row>
    <row r="5599" spans="2:2" hidden="1" x14ac:dyDescent="0.3">
      <c r="B5599" s="1"/>
    </row>
    <row r="5600" spans="2:2" hidden="1" x14ac:dyDescent="0.3">
      <c r="B5600" s="1"/>
    </row>
    <row r="5601" spans="2:2" hidden="1" x14ac:dyDescent="0.3">
      <c r="B5601" s="1"/>
    </row>
    <row r="5602" spans="2:2" hidden="1" x14ac:dyDescent="0.3">
      <c r="B5602" s="1"/>
    </row>
    <row r="5603" spans="2:2" hidden="1" x14ac:dyDescent="0.3">
      <c r="B5603" s="1"/>
    </row>
    <row r="5604" spans="2:2" hidden="1" x14ac:dyDescent="0.3">
      <c r="B5604" s="1"/>
    </row>
    <row r="5605" spans="2:2" hidden="1" x14ac:dyDescent="0.3">
      <c r="B5605" s="1"/>
    </row>
    <row r="5606" spans="2:2" hidden="1" x14ac:dyDescent="0.3">
      <c r="B5606" s="1"/>
    </row>
    <row r="5607" spans="2:2" hidden="1" x14ac:dyDescent="0.3">
      <c r="B5607" s="1"/>
    </row>
    <row r="5608" spans="2:2" hidden="1" x14ac:dyDescent="0.3">
      <c r="B5608" s="1"/>
    </row>
    <row r="5609" spans="2:2" hidden="1" x14ac:dyDescent="0.3">
      <c r="B5609" s="1"/>
    </row>
    <row r="5610" spans="2:2" hidden="1" x14ac:dyDescent="0.3">
      <c r="B5610" s="1"/>
    </row>
    <row r="5611" spans="2:2" hidden="1" x14ac:dyDescent="0.3">
      <c r="B5611" s="1"/>
    </row>
    <row r="5612" spans="2:2" hidden="1" x14ac:dyDescent="0.3">
      <c r="B5612" s="1"/>
    </row>
    <row r="5613" spans="2:2" hidden="1" x14ac:dyDescent="0.3">
      <c r="B5613" s="1"/>
    </row>
    <row r="5614" spans="2:2" hidden="1" x14ac:dyDescent="0.3">
      <c r="B5614" s="1"/>
    </row>
    <row r="5615" spans="2:2" hidden="1" x14ac:dyDescent="0.3">
      <c r="B5615" s="1"/>
    </row>
    <row r="5616" spans="2:2" hidden="1" x14ac:dyDescent="0.3">
      <c r="B5616" s="1"/>
    </row>
    <row r="5617" spans="2:2" hidden="1" x14ac:dyDescent="0.3">
      <c r="B5617" s="1"/>
    </row>
    <row r="5618" spans="2:2" hidden="1" x14ac:dyDescent="0.3">
      <c r="B5618" s="1"/>
    </row>
    <row r="5619" spans="2:2" hidden="1" x14ac:dyDescent="0.3">
      <c r="B5619" s="1"/>
    </row>
    <row r="5620" spans="2:2" hidden="1" x14ac:dyDescent="0.3">
      <c r="B5620" s="1"/>
    </row>
    <row r="5621" spans="2:2" hidden="1" x14ac:dyDescent="0.3">
      <c r="B5621" s="1"/>
    </row>
    <row r="5622" spans="2:2" hidden="1" x14ac:dyDescent="0.3">
      <c r="B5622" s="1"/>
    </row>
    <row r="5623" spans="2:2" hidden="1" x14ac:dyDescent="0.3">
      <c r="B5623" s="1"/>
    </row>
    <row r="5624" spans="2:2" hidden="1" x14ac:dyDescent="0.3">
      <c r="B5624" s="1"/>
    </row>
    <row r="5625" spans="2:2" hidden="1" x14ac:dyDescent="0.3">
      <c r="B5625" s="1"/>
    </row>
    <row r="5626" spans="2:2" hidden="1" x14ac:dyDescent="0.3">
      <c r="B5626" s="1"/>
    </row>
    <row r="5627" spans="2:2" hidden="1" x14ac:dyDescent="0.3">
      <c r="B5627" s="1"/>
    </row>
    <row r="5628" spans="2:2" hidden="1" x14ac:dyDescent="0.3">
      <c r="B5628" s="1"/>
    </row>
    <row r="5629" spans="2:2" hidden="1" x14ac:dyDescent="0.3">
      <c r="B5629" s="1"/>
    </row>
    <row r="5630" spans="2:2" hidden="1" x14ac:dyDescent="0.3">
      <c r="B5630" s="1"/>
    </row>
    <row r="5631" spans="2:2" hidden="1" x14ac:dyDescent="0.3">
      <c r="B5631" s="1"/>
    </row>
    <row r="5632" spans="2:2" hidden="1" x14ac:dyDescent="0.3">
      <c r="B5632" s="1"/>
    </row>
    <row r="5633" spans="2:2" hidden="1" x14ac:dyDescent="0.3">
      <c r="B5633" s="1"/>
    </row>
    <row r="5634" spans="2:2" hidden="1" x14ac:dyDescent="0.3">
      <c r="B5634" s="1"/>
    </row>
    <row r="5635" spans="2:2" hidden="1" x14ac:dyDescent="0.3">
      <c r="B5635" s="1"/>
    </row>
    <row r="5636" spans="2:2" hidden="1" x14ac:dyDescent="0.3">
      <c r="B5636" s="1"/>
    </row>
    <row r="5637" spans="2:2" hidden="1" x14ac:dyDescent="0.3">
      <c r="B5637" s="1"/>
    </row>
    <row r="5638" spans="2:2" hidden="1" x14ac:dyDescent="0.3">
      <c r="B5638" s="1"/>
    </row>
    <row r="5639" spans="2:2" hidden="1" x14ac:dyDescent="0.3">
      <c r="B5639" s="1"/>
    </row>
    <row r="5640" spans="2:2" hidden="1" x14ac:dyDescent="0.3">
      <c r="B5640" s="1"/>
    </row>
    <row r="5641" spans="2:2" hidden="1" x14ac:dyDescent="0.3">
      <c r="B5641" s="1"/>
    </row>
    <row r="5642" spans="2:2" hidden="1" x14ac:dyDescent="0.3">
      <c r="B5642" s="1"/>
    </row>
    <row r="5643" spans="2:2" hidden="1" x14ac:dyDescent="0.3">
      <c r="B5643" s="1"/>
    </row>
    <row r="5644" spans="2:2" hidden="1" x14ac:dyDescent="0.3">
      <c r="B5644" s="1"/>
    </row>
    <row r="5645" spans="2:2" hidden="1" x14ac:dyDescent="0.3">
      <c r="B5645" s="1"/>
    </row>
    <row r="5646" spans="2:2" hidden="1" x14ac:dyDescent="0.3">
      <c r="B5646" s="1"/>
    </row>
    <row r="5647" spans="2:2" hidden="1" x14ac:dyDescent="0.3">
      <c r="B5647" s="1"/>
    </row>
    <row r="5648" spans="2:2" hidden="1" x14ac:dyDescent="0.3">
      <c r="B5648" s="1"/>
    </row>
    <row r="5649" spans="2:2" hidden="1" x14ac:dyDescent="0.3">
      <c r="B5649" s="1"/>
    </row>
    <row r="5650" spans="2:2" hidden="1" x14ac:dyDescent="0.3">
      <c r="B5650" s="1"/>
    </row>
    <row r="5651" spans="2:2" hidden="1" x14ac:dyDescent="0.3">
      <c r="B5651" s="1"/>
    </row>
    <row r="5652" spans="2:2" hidden="1" x14ac:dyDescent="0.3">
      <c r="B5652" s="1"/>
    </row>
    <row r="5653" spans="2:2" hidden="1" x14ac:dyDescent="0.3">
      <c r="B5653" s="1"/>
    </row>
    <row r="5654" spans="2:2" hidden="1" x14ac:dyDescent="0.3">
      <c r="B5654" s="1"/>
    </row>
    <row r="5655" spans="2:2" hidden="1" x14ac:dyDescent="0.3">
      <c r="B5655" s="1"/>
    </row>
    <row r="5656" spans="2:2" hidden="1" x14ac:dyDescent="0.3">
      <c r="B5656" s="1"/>
    </row>
    <row r="5657" spans="2:2" hidden="1" x14ac:dyDescent="0.3">
      <c r="B5657" s="1"/>
    </row>
    <row r="5658" spans="2:2" hidden="1" x14ac:dyDescent="0.3">
      <c r="B5658" s="1"/>
    </row>
    <row r="5659" spans="2:2" hidden="1" x14ac:dyDescent="0.3">
      <c r="B5659" s="1"/>
    </row>
    <row r="5660" spans="2:2" hidden="1" x14ac:dyDescent="0.3">
      <c r="B5660" s="1"/>
    </row>
    <row r="5661" spans="2:2" hidden="1" x14ac:dyDescent="0.3">
      <c r="B5661" s="1"/>
    </row>
    <row r="5662" spans="2:2" hidden="1" x14ac:dyDescent="0.3">
      <c r="B5662" s="1"/>
    </row>
    <row r="5663" spans="2:2" hidden="1" x14ac:dyDescent="0.3">
      <c r="B5663" s="1"/>
    </row>
    <row r="5664" spans="2:2" hidden="1" x14ac:dyDescent="0.3">
      <c r="B5664" s="1"/>
    </row>
    <row r="5665" spans="2:2" hidden="1" x14ac:dyDescent="0.3">
      <c r="B5665" s="1"/>
    </row>
    <row r="5666" spans="2:2" hidden="1" x14ac:dyDescent="0.3">
      <c r="B5666" s="1"/>
    </row>
    <row r="5667" spans="2:2" hidden="1" x14ac:dyDescent="0.3">
      <c r="B5667" s="1"/>
    </row>
    <row r="5668" spans="2:2" hidden="1" x14ac:dyDescent="0.3">
      <c r="B5668" s="1"/>
    </row>
    <row r="5669" spans="2:2" hidden="1" x14ac:dyDescent="0.3">
      <c r="B5669" s="1"/>
    </row>
    <row r="5670" spans="2:2" hidden="1" x14ac:dyDescent="0.3">
      <c r="B5670" s="1"/>
    </row>
    <row r="5671" spans="2:2" hidden="1" x14ac:dyDescent="0.3">
      <c r="B5671" s="1"/>
    </row>
    <row r="5672" spans="2:2" hidden="1" x14ac:dyDescent="0.3">
      <c r="B5672" s="1"/>
    </row>
    <row r="5673" spans="2:2" hidden="1" x14ac:dyDescent="0.3">
      <c r="B5673" s="1"/>
    </row>
    <row r="5674" spans="2:2" hidden="1" x14ac:dyDescent="0.3">
      <c r="B5674" s="1"/>
    </row>
    <row r="5675" spans="2:2" hidden="1" x14ac:dyDescent="0.3">
      <c r="B5675" s="1"/>
    </row>
    <row r="5676" spans="2:2" hidden="1" x14ac:dyDescent="0.3">
      <c r="B5676" s="1"/>
    </row>
    <row r="5677" spans="2:2" hidden="1" x14ac:dyDescent="0.3">
      <c r="B5677" s="1"/>
    </row>
    <row r="5678" spans="2:2" hidden="1" x14ac:dyDescent="0.3">
      <c r="B5678" s="1"/>
    </row>
    <row r="5679" spans="2:2" hidden="1" x14ac:dyDescent="0.3">
      <c r="B5679" s="1"/>
    </row>
    <row r="5680" spans="2:2" hidden="1" x14ac:dyDescent="0.3">
      <c r="B5680" s="1"/>
    </row>
    <row r="5681" spans="2:2" hidden="1" x14ac:dyDescent="0.3">
      <c r="B5681" s="1"/>
    </row>
    <row r="5682" spans="2:2" hidden="1" x14ac:dyDescent="0.3">
      <c r="B5682" s="1"/>
    </row>
    <row r="5683" spans="2:2" hidden="1" x14ac:dyDescent="0.3">
      <c r="B5683" s="1"/>
    </row>
    <row r="5684" spans="2:2" hidden="1" x14ac:dyDescent="0.3">
      <c r="B5684" s="1"/>
    </row>
    <row r="5685" spans="2:2" hidden="1" x14ac:dyDescent="0.3">
      <c r="B5685" s="1"/>
    </row>
    <row r="5686" spans="2:2" hidden="1" x14ac:dyDescent="0.3">
      <c r="B5686" s="1"/>
    </row>
    <row r="5687" spans="2:2" hidden="1" x14ac:dyDescent="0.3">
      <c r="B5687" s="1"/>
    </row>
    <row r="5688" spans="2:2" hidden="1" x14ac:dyDescent="0.3">
      <c r="B5688" s="1"/>
    </row>
    <row r="5689" spans="2:2" hidden="1" x14ac:dyDescent="0.3">
      <c r="B5689" s="1"/>
    </row>
    <row r="5690" spans="2:2" hidden="1" x14ac:dyDescent="0.3">
      <c r="B5690" s="1"/>
    </row>
    <row r="5691" spans="2:2" hidden="1" x14ac:dyDescent="0.3">
      <c r="B5691" s="1"/>
    </row>
    <row r="5692" spans="2:2" hidden="1" x14ac:dyDescent="0.3">
      <c r="B5692" s="1"/>
    </row>
    <row r="5693" spans="2:2" hidden="1" x14ac:dyDescent="0.3">
      <c r="B5693" s="1"/>
    </row>
    <row r="5694" spans="2:2" hidden="1" x14ac:dyDescent="0.3">
      <c r="B5694" s="1"/>
    </row>
    <row r="5695" spans="2:2" hidden="1" x14ac:dyDescent="0.3">
      <c r="B5695" s="1"/>
    </row>
    <row r="5696" spans="2:2" hidden="1" x14ac:dyDescent="0.3">
      <c r="B5696" s="1"/>
    </row>
    <row r="5697" spans="2:2" hidden="1" x14ac:dyDescent="0.3">
      <c r="B5697" s="1"/>
    </row>
    <row r="5698" spans="2:2" hidden="1" x14ac:dyDescent="0.3">
      <c r="B5698" s="1"/>
    </row>
    <row r="5699" spans="2:2" hidden="1" x14ac:dyDescent="0.3">
      <c r="B5699" s="1"/>
    </row>
    <row r="5700" spans="2:2" hidden="1" x14ac:dyDescent="0.3">
      <c r="B5700" s="1"/>
    </row>
    <row r="5701" spans="2:2" hidden="1" x14ac:dyDescent="0.3">
      <c r="B5701" s="1"/>
    </row>
    <row r="5702" spans="2:2" hidden="1" x14ac:dyDescent="0.3">
      <c r="B5702" s="1"/>
    </row>
    <row r="5703" spans="2:2" hidden="1" x14ac:dyDescent="0.3">
      <c r="B5703" s="1"/>
    </row>
    <row r="5704" spans="2:2" hidden="1" x14ac:dyDescent="0.3">
      <c r="B5704" s="1"/>
    </row>
    <row r="5705" spans="2:2" hidden="1" x14ac:dyDescent="0.3">
      <c r="B5705" s="1"/>
    </row>
    <row r="5706" spans="2:2" hidden="1" x14ac:dyDescent="0.3">
      <c r="B5706" s="1"/>
    </row>
    <row r="5707" spans="2:2" hidden="1" x14ac:dyDescent="0.3">
      <c r="B5707" s="1"/>
    </row>
    <row r="5708" spans="2:2" hidden="1" x14ac:dyDescent="0.3">
      <c r="B5708" s="1"/>
    </row>
    <row r="5709" spans="2:2" hidden="1" x14ac:dyDescent="0.3">
      <c r="B5709" s="1"/>
    </row>
    <row r="5710" spans="2:2" hidden="1" x14ac:dyDescent="0.3">
      <c r="B5710" s="1"/>
    </row>
    <row r="5711" spans="2:2" hidden="1" x14ac:dyDescent="0.3">
      <c r="B5711" s="1"/>
    </row>
    <row r="5712" spans="2:2" hidden="1" x14ac:dyDescent="0.3">
      <c r="B5712" s="1"/>
    </row>
    <row r="5713" spans="2:2" hidden="1" x14ac:dyDescent="0.3">
      <c r="B5713" s="1"/>
    </row>
    <row r="5714" spans="2:2" hidden="1" x14ac:dyDescent="0.3">
      <c r="B5714" s="1"/>
    </row>
    <row r="5715" spans="2:2" hidden="1" x14ac:dyDescent="0.3">
      <c r="B5715" s="1"/>
    </row>
    <row r="5716" spans="2:2" hidden="1" x14ac:dyDescent="0.3">
      <c r="B5716" s="1"/>
    </row>
    <row r="5717" spans="2:2" hidden="1" x14ac:dyDescent="0.3">
      <c r="B5717" s="1"/>
    </row>
    <row r="5718" spans="2:2" hidden="1" x14ac:dyDescent="0.3">
      <c r="B5718" s="1"/>
    </row>
    <row r="5719" spans="2:2" hidden="1" x14ac:dyDescent="0.3">
      <c r="B5719" s="1"/>
    </row>
    <row r="5720" spans="2:2" hidden="1" x14ac:dyDescent="0.3">
      <c r="B5720" s="1"/>
    </row>
    <row r="5721" spans="2:2" hidden="1" x14ac:dyDescent="0.3">
      <c r="B5721" s="1"/>
    </row>
    <row r="5722" spans="2:2" hidden="1" x14ac:dyDescent="0.3">
      <c r="B5722" s="1"/>
    </row>
    <row r="5723" spans="2:2" hidden="1" x14ac:dyDescent="0.3">
      <c r="B5723" s="1"/>
    </row>
    <row r="5724" spans="2:2" hidden="1" x14ac:dyDescent="0.3">
      <c r="B5724" s="1"/>
    </row>
    <row r="5725" spans="2:2" hidden="1" x14ac:dyDescent="0.3">
      <c r="B5725" s="1"/>
    </row>
    <row r="5726" spans="2:2" hidden="1" x14ac:dyDescent="0.3">
      <c r="B5726" s="1"/>
    </row>
    <row r="5727" spans="2:2" hidden="1" x14ac:dyDescent="0.3">
      <c r="B5727" s="1"/>
    </row>
    <row r="5728" spans="2:2" hidden="1" x14ac:dyDescent="0.3">
      <c r="B5728" s="1"/>
    </row>
    <row r="5729" spans="2:2" hidden="1" x14ac:dyDescent="0.3">
      <c r="B5729" s="1"/>
    </row>
    <row r="5730" spans="2:2" hidden="1" x14ac:dyDescent="0.3">
      <c r="B5730" s="1"/>
    </row>
    <row r="5731" spans="2:2" hidden="1" x14ac:dyDescent="0.3">
      <c r="B5731" s="1"/>
    </row>
    <row r="5732" spans="2:2" hidden="1" x14ac:dyDescent="0.3">
      <c r="B5732" s="1"/>
    </row>
    <row r="5733" spans="2:2" hidden="1" x14ac:dyDescent="0.3">
      <c r="B5733" s="1"/>
    </row>
    <row r="5734" spans="2:2" hidden="1" x14ac:dyDescent="0.3">
      <c r="B5734" s="1"/>
    </row>
    <row r="5735" spans="2:2" hidden="1" x14ac:dyDescent="0.3">
      <c r="B5735" s="1"/>
    </row>
    <row r="5736" spans="2:2" hidden="1" x14ac:dyDescent="0.3">
      <c r="B5736" s="1"/>
    </row>
    <row r="5737" spans="2:2" hidden="1" x14ac:dyDescent="0.3">
      <c r="B5737" s="1"/>
    </row>
    <row r="5738" spans="2:2" hidden="1" x14ac:dyDescent="0.3">
      <c r="B5738" s="1"/>
    </row>
    <row r="5739" spans="2:2" hidden="1" x14ac:dyDescent="0.3">
      <c r="B5739" s="1"/>
    </row>
    <row r="5740" spans="2:2" hidden="1" x14ac:dyDescent="0.3">
      <c r="B5740" s="1"/>
    </row>
    <row r="5741" spans="2:2" hidden="1" x14ac:dyDescent="0.3">
      <c r="B5741" s="1"/>
    </row>
    <row r="5742" spans="2:2" hidden="1" x14ac:dyDescent="0.3">
      <c r="B5742" s="1"/>
    </row>
    <row r="5743" spans="2:2" hidden="1" x14ac:dyDescent="0.3">
      <c r="B5743" s="1"/>
    </row>
    <row r="5744" spans="2:2" hidden="1" x14ac:dyDescent="0.3">
      <c r="B5744" s="1"/>
    </row>
    <row r="5745" spans="2:2" hidden="1" x14ac:dyDescent="0.3">
      <c r="B5745" s="1"/>
    </row>
    <row r="5746" spans="2:2" hidden="1" x14ac:dyDescent="0.3">
      <c r="B5746" s="1"/>
    </row>
    <row r="5747" spans="2:2" hidden="1" x14ac:dyDescent="0.3">
      <c r="B5747" s="1"/>
    </row>
    <row r="5748" spans="2:2" hidden="1" x14ac:dyDescent="0.3">
      <c r="B5748" s="1"/>
    </row>
    <row r="5749" spans="2:2" hidden="1" x14ac:dyDescent="0.3">
      <c r="B5749" s="1"/>
    </row>
    <row r="5750" spans="2:2" hidden="1" x14ac:dyDescent="0.3">
      <c r="B5750" s="1"/>
    </row>
    <row r="5751" spans="2:2" hidden="1" x14ac:dyDescent="0.3">
      <c r="B5751" s="1"/>
    </row>
    <row r="5752" spans="2:2" hidden="1" x14ac:dyDescent="0.3">
      <c r="B5752" s="1"/>
    </row>
    <row r="5753" spans="2:2" hidden="1" x14ac:dyDescent="0.3">
      <c r="B5753" s="1"/>
    </row>
    <row r="5754" spans="2:2" hidden="1" x14ac:dyDescent="0.3">
      <c r="B5754" s="1"/>
    </row>
    <row r="5755" spans="2:2" hidden="1" x14ac:dyDescent="0.3">
      <c r="B5755" s="1"/>
    </row>
    <row r="5756" spans="2:2" hidden="1" x14ac:dyDescent="0.3">
      <c r="B5756" s="1"/>
    </row>
    <row r="5757" spans="2:2" hidden="1" x14ac:dyDescent="0.3">
      <c r="B5757" s="1"/>
    </row>
    <row r="5758" spans="2:2" hidden="1" x14ac:dyDescent="0.3">
      <c r="B5758" s="1"/>
    </row>
    <row r="5759" spans="2:2" hidden="1" x14ac:dyDescent="0.3">
      <c r="B5759" s="1"/>
    </row>
    <row r="5760" spans="2:2" hidden="1" x14ac:dyDescent="0.3">
      <c r="B5760" s="1"/>
    </row>
    <row r="5761" spans="2:2" hidden="1" x14ac:dyDescent="0.3">
      <c r="B5761" s="1"/>
    </row>
    <row r="5762" spans="2:2" hidden="1" x14ac:dyDescent="0.3">
      <c r="B5762" s="1"/>
    </row>
    <row r="5763" spans="2:2" hidden="1" x14ac:dyDescent="0.3">
      <c r="B5763" s="1"/>
    </row>
    <row r="5764" spans="2:2" hidden="1" x14ac:dyDescent="0.3">
      <c r="B5764" s="1"/>
    </row>
    <row r="5765" spans="2:2" hidden="1" x14ac:dyDescent="0.3">
      <c r="B5765" s="1"/>
    </row>
    <row r="5766" spans="2:2" hidden="1" x14ac:dyDescent="0.3">
      <c r="B5766" s="1"/>
    </row>
    <row r="5767" spans="2:2" hidden="1" x14ac:dyDescent="0.3">
      <c r="B5767" s="1"/>
    </row>
    <row r="5768" spans="2:2" hidden="1" x14ac:dyDescent="0.3">
      <c r="B5768" s="1"/>
    </row>
    <row r="5769" spans="2:2" hidden="1" x14ac:dyDescent="0.3">
      <c r="B5769" s="1"/>
    </row>
    <row r="5770" spans="2:2" hidden="1" x14ac:dyDescent="0.3">
      <c r="B5770" s="1"/>
    </row>
    <row r="5771" spans="2:2" hidden="1" x14ac:dyDescent="0.3">
      <c r="B5771" s="1"/>
    </row>
    <row r="5772" spans="2:2" hidden="1" x14ac:dyDescent="0.3">
      <c r="B5772" s="1"/>
    </row>
    <row r="5773" spans="2:2" hidden="1" x14ac:dyDescent="0.3">
      <c r="B5773" s="1"/>
    </row>
    <row r="5774" spans="2:2" hidden="1" x14ac:dyDescent="0.3">
      <c r="B5774" s="1"/>
    </row>
    <row r="5775" spans="2:2" hidden="1" x14ac:dyDescent="0.3">
      <c r="B5775" s="1"/>
    </row>
    <row r="5776" spans="2:2" hidden="1" x14ac:dyDescent="0.3">
      <c r="B5776" s="1"/>
    </row>
    <row r="5777" spans="2:2" hidden="1" x14ac:dyDescent="0.3">
      <c r="B5777" s="1"/>
    </row>
    <row r="5778" spans="2:2" hidden="1" x14ac:dyDescent="0.3">
      <c r="B5778" s="1"/>
    </row>
    <row r="5779" spans="2:2" hidden="1" x14ac:dyDescent="0.3">
      <c r="B5779" s="1"/>
    </row>
    <row r="5780" spans="2:2" hidden="1" x14ac:dyDescent="0.3">
      <c r="B5780" s="1"/>
    </row>
    <row r="5781" spans="2:2" hidden="1" x14ac:dyDescent="0.3">
      <c r="B5781" s="1"/>
    </row>
    <row r="5782" spans="2:2" hidden="1" x14ac:dyDescent="0.3">
      <c r="B5782" s="1"/>
    </row>
    <row r="5783" spans="2:2" hidden="1" x14ac:dyDescent="0.3">
      <c r="B5783" s="1"/>
    </row>
    <row r="5784" spans="2:2" hidden="1" x14ac:dyDescent="0.3">
      <c r="B5784" s="1"/>
    </row>
    <row r="5785" spans="2:2" hidden="1" x14ac:dyDescent="0.3">
      <c r="B5785" s="1"/>
    </row>
    <row r="5786" spans="2:2" hidden="1" x14ac:dyDescent="0.3">
      <c r="B5786" s="1"/>
    </row>
    <row r="5787" spans="2:2" hidden="1" x14ac:dyDescent="0.3">
      <c r="B5787" s="1"/>
    </row>
    <row r="5788" spans="2:2" hidden="1" x14ac:dyDescent="0.3">
      <c r="B5788" s="1"/>
    </row>
    <row r="5789" spans="2:2" hidden="1" x14ac:dyDescent="0.3">
      <c r="B5789" s="1"/>
    </row>
    <row r="5790" spans="2:2" hidden="1" x14ac:dyDescent="0.3">
      <c r="B5790" s="1"/>
    </row>
    <row r="5791" spans="2:2" hidden="1" x14ac:dyDescent="0.3">
      <c r="B5791" s="1"/>
    </row>
    <row r="5792" spans="2:2" hidden="1" x14ac:dyDescent="0.3">
      <c r="B5792" s="1"/>
    </row>
    <row r="5793" spans="2:2" hidden="1" x14ac:dyDescent="0.3">
      <c r="B5793" s="1"/>
    </row>
    <row r="5794" spans="2:2" hidden="1" x14ac:dyDescent="0.3">
      <c r="B5794" s="1"/>
    </row>
    <row r="5795" spans="2:2" hidden="1" x14ac:dyDescent="0.3">
      <c r="B5795" s="1"/>
    </row>
    <row r="5796" spans="2:2" hidden="1" x14ac:dyDescent="0.3">
      <c r="B5796" s="1"/>
    </row>
    <row r="5797" spans="2:2" hidden="1" x14ac:dyDescent="0.3">
      <c r="B5797" s="1"/>
    </row>
    <row r="5798" spans="2:2" hidden="1" x14ac:dyDescent="0.3">
      <c r="B5798" s="1"/>
    </row>
    <row r="5799" spans="2:2" hidden="1" x14ac:dyDescent="0.3">
      <c r="B5799" s="1"/>
    </row>
    <row r="5800" spans="2:2" hidden="1" x14ac:dyDescent="0.3">
      <c r="B5800" s="1"/>
    </row>
    <row r="5801" spans="2:2" hidden="1" x14ac:dyDescent="0.3">
      <c r="B5801" s="1"/>
    </row>
    <row r="5802" spans="2:2" hidden="1" x14ac:dyDescent="0.3">
      <c r="B5802" s="1"/>
    </row>
    <row r="5803" spans="2:2" hidden="1" x14ac:dyDescent="0.3">
      <c r="B5803" s="1"/>
    </row>
    <row r="5804" spans="2:2" hidden="1" x14ac:dyDescent="0.3">
      <c r="B5804" s="1"/>
    </row>
    <row r="5805" spans="2:2" hidden="1" x14ac:dyDescent="0.3">
      <c r="B5805" s="1"/>
    </row>
    <row r="5806" spans="2:2" hidden="1" x14ac:dyDescent="0.3">
      <c r="B5806" s="1"/>
    </row>
    <row r="5807" spans="2:2" hidden="1" x14ac:dyDescent="0.3">
      <c r="B5807" s="1"/>
    </row>
    <row r="5808" spans="2:2" hidden="1" x14ac:dyDescent="0.3">
      <c r="B5808" s="1"/>
    </row>
    <row r="5809" spans="2:2" hidden="1" x14ac:dyDescent="0.3">
      <c r="B5809" s="1"/>
    </row>
    <row r="5810" spans="2:2" hidden="1" x14ac:dyDescent="0.3">
      <c r="B5810" s="1"/>
    </row>
    <row r="5811" spans="2:2" hidden="1" x14ac:dyDescent="0.3">
      <c r="B5811" s="1"/>
    </row>
    <row r="5812" spans="2:2" hidden="1" x14ac:dyDescent="0.3">
      <c r="B5812" s="1"/>
    </row>
    <row r="5813" spans="2:2" hidden="1" x14ac:dyDescent="0.3">
      <c r="B5813" s="1"/>
    </row>
    <row r="5814" spans="2:2" hidden="1" x14ac:dyDescent="0.3">
      <c r="B5814" s="1"/>
    </row>
    <row r="5815" spans="2:2" hidden="1" x14ac:dyDescent="0.3">
      <c r="B5815" s="1"/>
    </row>
    <row r="5816" spans="2:2" hidden="1" x14ac:dyDescent="0.3">
      <c r="B5816" s="1"/>
    </row>
    <row r="5817" spans="2:2" hidden="1" x14ac:dyDescent="0.3">
      <c r="B5817" s="1"/>
    </row>
    <row r="5818" spans="2:2" hidden="1" x14ac:dyDescent="0.3">
      <c r="B5818" s="1"/>
    </row>
    <row r="5819" spans="2:2" hidden="1" x14ac:dyDescent="0.3">
      <c r="B5819" s="1"/>
    </row>
    <row r="5820" spans="2:2" hidden="1" x14ac:dyDescent="0.3">
      <c r="B5820" s="1"/>
    </row>
    <row r="5821" spans="2:2" hidden="1" x14ac:dyDescent="0.3">
      <c r="B5821" s="1"/>
    </row>
    <row r="5822" spans="2:2" hidden="1" x14ac:dyDescent="0.3">
      <c r="B5822" s="1"/>
    </row>
    <row r="5823" spans="2:2" hidden="1" x14ac:dyDescent="0.3">
      <c r="B5823" s="1"/>
    </row>
    <row r="5824" spans="2:2" hidden="1" x14ac:dyDescent="0.3">
      <c r="B5824" s="1"/>
    </row>
    <row r="5825" spans="2:2" hidden="1" x14ac:dyDescent="0.3">
      <c r="B5825" s="1"/>
    </row>
    <row r="5826" spans="2:2" hidden="1" x14ac:dyDescent="0.3">
      <c r="B5826" s="1"/>
    </row>
    <row r="5827" spans="2:2" hidden="1" x14ac:dyDescent="0.3">
      <c r="B5827" s="1"/>
    </row>
    <row r="5828" spans="2:2" hidden="1" x14ac:dyDescent="0.3">
      <c r="B5828" s="1"/>
    </row>
    <row r="5829" spans="2:2" hidden="1" x14ac:dyDescent="0.3">
      <c r="B5829" s="1"/>
    </row>
    <row r="5830" spans="2:2" hidden="1" x14ac:dyDescent="0.3">
      <c r="B5830" s="1"/>
    </row>
    <row r="5831" spans="2:2" hidden="1" x14ac:dyDescent="0.3">
      <c r="B5831" s="1"/>
    </row>
    <row r="5832" spans="2:2" hidden="1" x14ac:dyDescent="0.3">
      <c r="B5832" s="1"/>
    </row>
    <row r="5833" spans="2:2" hidden="1" x14ac:dyDescent="0.3">
      <c r="B5833" s="1"/>
    </row>
    <row r="5834" spans="2:2" hidden="1" x14ac:dyDescent="0.3">
      <c r="B5834" s="1"/>
    </row>
    <row r="5835" spans="2:2" hidden="1" x14ac:dyDescent="0.3">
      <c r="B5835" s="1"/>
    </row>
    <row r="5836" spans="2:2" hidden="1" x14ac:dyDescent="0.3">
      <c r="B5836" s="1"/>
    </row>
    <row r="5837" spans="2:2" hidden="1" x14ac:dyDescent="0.3">
      <c r="B5837" s="1"/>
    </row>
    <row r="5838" spans="2:2" hidden="1" x14ac:dyDescent="0.3">
      <c r="B5838" s="1"/>
    </row>
    <row r="5839" spans="2:2" hidden="1" x14ac:dyDescent="0.3">
      <c r="B5839" s="1"/>
    </row>
    <row r="5840" spans="2:2" hidden="1" x14ac:dyDescent="0.3">
      <c r="B5840" s="1"/>
    </row>
    <row r="5841" spans="2:2" hidden="1" x14ac:dyDescent="0.3">
      <c r="B5841" s="1"/>
    </row>
    <row r="5842" spans="2:2" hidden="1" x14ac:dyDescent="0.3">
      <c r="B5842" s="1"/>
    </row>
    <row r="5843" spans="2:2" hidden="1" x14ac:dyDescent="0.3">
      <c r="B5843" s="1"/>
    </row>
    <row r="5844" spans="2:2" hidden="1" x14ac:dyDescent="0.3">
      <c r="B5844" s="1"/>
    </row>
    <row r="5845" spans="2:2" hidden="1" x14ac:dyDescent="0.3">
      <c r="B5845" s="1"/>
    </row>
    <row r="5846" spans="2:2" hidden="1" x14ac:dyDescent="0.3">
      <c r="B5846" s="1"/>
    </row>
    <row r="5847" spans="2:2" hidden="1" x14ac:dyDescent="0.3">
      <c r="B5847" s="1"/>
    </row>
    <row r="5848" spans="2:2" hidden="1" x14ac:dyDescent="0.3">
      <c r="B5848" s="1"/>
    </row>
    <row r="5849" spans="2:2" hidden="1" x14ac:dyDescent="0.3">
      <c r="B5849" s="1"/>
    </row>
    <row r="5850" spans="2:2" hidden="1" x14ac:dyDescent="0.3">
      <c r="B5850" s="1"/>
    </row>
    <row r="5851" spans="2:2" hidden="1" x14ac:dyDescent="0.3">
      <c r="B5851" s="1"/>
    </row>
    <row r="5852" spans="2:2" hidden="1" x14ac:dyDescent="0.3">
      <c r="B5852" s="1"/>
    </row>
    <row r="5853" spans="2:2" hidden="1" x14ac:dyDescent="0.3">
      <c r="B5853" s="1"/>
    </row>
    <row r="5854" spans="2:2" hidden="1" x14ac:dyDescent="0.3">
      <c r="B5854" s="1"/>
    </row>
    <row r="5855" spans="2:2" hidden="1" x14ac:dyDescent="0.3">
      <c r="B5855" s="1"/>
    </row>
    <row r="5856" spans="2:2" hidden="1" x14ac:dyDescent="0.3">
      <c r="B5856" s="1"/>
    </row>
    <row r="5857" spans="2:2" hidden="1" x14ac:dyDescent="0.3">
      <c r="B5857" s="1"/>
    </row>
    <row r="5858" spans="2:2" hidden="1" x14ac:dyDescent="0.3">
      <c r="B5858" s="1"/>
    </row>
    <row r="5859" spans="2:2" hidden="1" x14ac:dyDescent="0.3">
      <c r="B5859" s="1"/>
    </row>
    <row r="5860" spans="2:2" hidden="1" x14ac:dyDescent="0.3">
      <c r="B5860" s="1"/>
    </row>
    <row r="5861" spans="2:2" hidden="1" x14ac:dyDescent="0.3">
      <c r="B5861" s="1"/>
    </row>
    <row r="5862" spans="2:2" hidden="1" x14ac:dyDescent="0.3">
      <c r="B5862" s="1"/>
    </row>
    <row r="5863" spans="2:2" hidden="1" x14ac:dyDescent="0.3">
      <c r="B5863" s="1"/>
    </row>
    <row r="5864" spans="2:2" hidden="1" x14ac:dyDescent="0.3">
      <c r="B5864" s="1"/>
    </row>
    <row r="5865" spans="2:2" hidden="1" x14ac:dyDescent="0.3">
      <c r="B5865" s="1"/>
    </row>
    <row r="5866" spans="2:2" hidden="1" x14ac:dyDescent="0.3">
      <c r="B5866" s="1"/>
    </row>
    <row r="5867" spans="2:2" hidden="1" x14ac:dyDescent="0.3">
      <c r="B5867" s="1"/>
    </row>
    <row r="5868" spans="2:2" hidden="1" x14ac:dyDescent="0.3">
      <c r="B5868" s="1"/>
    </row>
    <row r="5869" spans="2:2" hidden="1" x14ac:dyDescent="0.3">
      <c r="B5869" s="1"/>
    </row>
    <row r="5870" spans="2:2" hidden="1" x14ac:dyDescent="0.3">
      <c r="B5870" s="1"/>
    </row>
    <row r="5871" spans="2:2" hidden="1" x14ac:dyDescent="0.3">
      <c r="B5871" s="1"/>
    </row>
    <row r="5872" spans="2:2" hidden="1" x14ac:dyDescent="0.3">
      <c r="B5872" s="1"/>
    </row>
    <row r="5873" spans="2:2" hidden="1" x14ac:dyDescent="0.3">
      <c r="B5873" s="1"/>
    </row>
    <row r="5874" spans="2:2" hidden="1" x14ac:dyDescent="0.3">
      <c r="B5874" s="1"/>
    </row>
    <row r="5875" spans="2:2" hidden="1" x14ac:dyDescent="0.3">
      <c r="B5875" s="1"/>
    </row>
    <row r="5876" spans="2:2" hidden="1" x14ac:dyDescent="0.3">
      <c r="B5876" s="1"/>
    </row>
    <row r="5877" spans="2:2" hidden="1" x14ac:dyDescent="0.3">
      <c r="B5877" s="1"/>
    </row>
    <row r="5878" spans="2:2" hidden="1" x14ac:dyDescent="0.3">
      <c r="B5878" s="1"/>
    </row>
    <row r="5879" spans="2:2" hidden="1" x14ac:dyDescent="0.3">
      <c r="B5879" s="1"/>
    </row>
    <row r="5880" spans="2:2" hidden="1" x14ac:dyDescent="0.3">
      <c r="B5880" s="1"/>
    </row>
    <row r="5881" spans="2:2" hidden="1" x14ac:dyDescent="0.3">
      <c r="B5881" s="1"/>
    </row>
    <row r="5882" spans="2:2" hidden="1" x14ac:dyDescent="0.3">
      <c r="B5882" s="1"/>
    </row>
    <row r="5883" spans="2:2" hidden="1" x14ac:dyDescent="0.3">
      <c r="B5883" s="1"/>
    </row>
    <row r="5884" spans="2:2" hidden="1" x14ac:dyDescent="0.3">
      <c r="B5884" s="1"/>
    </row>
    <row r="5885" spans="2:2" hidden="1" x14ac:dyDescent="0.3">
      <c r="B5885" s="1"/>
    </row>
    <row r="5886" spans="2:2" hidden="1" x14ac:dyDescent="0.3">
      <c r="B5886" s="1"/>
    </row>
    <row r="5887" spans="2:2" hidden="1" x14ac:dyDescent="0.3">
      <c r="B5887" s="1"/>
    </row>
    <row r="5888" spans="2:2" hidden="1" x14ac:dyDescent="0.3">
      <c r="B5888" s="1"/>
    </row>
    <row r="5889" spans="2:2" hidden="1" x14ac:dyDescent="0.3">
      <c r="B5889" s="1"/>
    </row>
    <row r="5890" spans="2:2" hidden="1" x14ac:dyDescent="0.3">
      <c r="B5890" s="1"/>
    </row>
    <row r="5891" spans="2:2" hidden="1" x14ac:dyDescent="0.3">
      <c r="B5891" s="1"/>
    </row>
    <row r="5892" spans="2:2" hidden="1" x14ac:dyDescent="0.3">
      <c r="B5892" s="1"/>
    </row>
    <row r="5893" spans="2:2" hidden="1" x14ac:dyDescent="0.3">
      <c r="B5893" s="1"/>
    </row>
    <row r="5894" spans="2:2" hidden="1" x14ac:dyDescent="0.3">
      <c r="B5894" s="1"/>
    </row>
    <row r="5895" spans="2:2" hidden="1" x14ac:dyDescent="0.3">
      <c r="B5895" s="1"/>
    </row>
    <row r="5896" spans="2:2" hidden="1" x14ac:dyDescent="0.3">
      <c r="B5896" s="1"/>
    </row>
    <row r="5897" spans="2:2" hidden="1" x14ac:dyDescent="0.3">
      <c r="B5897" s="1"/>
    </row>
    <row r="5898" spans="2:2" hidden="1" x14ac:dyDescent="0.3">
      <c r="B5898" s="1"/>
    </row>
    <row r="5899" spans="2:2" hidden="1" x14ac:dyDescent="0.3">
      <c r="B5899" s="1"/>
    </row>
    <row r="5900" spans="2:2" hidden="1" x14ac:dyDescent="0.3">
      <c r="B5900" s="1"/>
    </row>
    <row r="5901" spans="2:2" hidden="1" x14ac:dyDescent="0.3">
      <c r="B5901" s="1"/>
    </row>
    <row r="5902" spans="2:2" hidden="1" x14ac:dyDescent="0.3">
      <c r="B5902" s="1"/>
    </row>
    <row r="5903" spans="2:2" hidden="1" x14ac:dyDescent="0.3">
      <c r="B5903" s="1"/>
    </row>
    <row r="5904" spans="2:2" hidden="1" x14ac:dyDescent="0.3">
      <c r="B5904" s="1"/>
    </row>
    <row r="5905" spans="2:2" hidden="1" x14ac:dyDescent="0.3">
      <c r="B5905" s="1"/>
    </row>
    <row r="5906" spans="2:2" hidden="1" x14ac:dyDescent="0.3">
      <c r="B5906" s="1"/>
    </row>
    <row r="5907" spans="2:2" hidden="1" x14ac:dyDescent="0.3">
      <c r="B5907" s="1"/>
    </row>
    <row r="5908" spans="2:2" hidden="1" x14ac:dyDescent="0.3">
      <c r="B5908" s="1"/>
    </row>
    <row r="5909" spans="2:2" hidden="1" x14ac:dyDescent="0.3">
      <c r="B5909" s="1"/>
    </row>
    <row r="5910" spans="2:2" hidden="1" x14ac:dyDescent="0.3">
      <c r="B5910" s="1"/>
    </row>
    <row r="5911" spans="2:2" hidden="1" x14ac:dyDescent="0.3">
      <c r="B5911" s="1"/>
    </row>
    <row r="5912" spans="2:2" hidden="1" x14ac:dyDescent="0.3">
      <c r="B5912" s="1"/>
    </row>
    <row r="5913" spans="2:2" hidden="1" x14ac:dyDescent="0.3">
      <c r="B5913" s="1"/>
    </row>
    <row r="5914" spans="2:2" hidden="1" x14ac:dyDescent="0.3">
      <c r="B5914" s="1"/>
    </row>
    <row r="5915" spans="2:2" hidden="1" x14ac:dyDescent="0.3">
      <c r="B5915" s="1"/>
    </row>
    <row r="5916" spans="2:2" hidden="1" x14ac:dyDescent="0.3">
      <c r="B5916" s="1"/>
    </row>
    <row r="5917" spans="2:2" hidden="1" x14ac:dyDescent="0.3">
      <c r="B5917" s="1"/>
    </row>
    <row r="5918" spans="2:2" hidden="1" x14ac:dyDescent="0.3">
      <c r="B5918" s="1"/>
    </row>
    <row r="5919" spans="2:2" hidden="1" x14ac:dyDescent="0.3">
      <c r="B5919" s="1"/>
    </row>
    <row r="5920" spans="2:2" hidden="1" x14ac:dyDescent="0.3">
      <c r="B5920" s="1"/>
    </row>
    <row r="5921" spans="2:2" hidden="1" x14ac:dyDescent="0.3">
      <c r="B5921" s="1"/>
    </row>
    <row r="5922" spans="2:2" hidden="1" x14ac:dyDescent="0.3">
      <c r="B5922" s="1"/>
    </row>
    <row r="5923" spans="2:2" hidden="1" x14ac:dyDescent="0.3">
      <c r="B5923" s="1"/>
    </row>
    <row r="5924" spans="2:2" hidden="1" x14ac:dyDescent="0.3">
      <c r="B5924" s="1"/>
    </row>
    <row r="5925" spans="2:2" hidden="1" x14ac:dyDescent="0.3">
      <c r="B5925" s="1"/>
    </row>
    <row r="5926" spans="2:2" hidden="1" x14ac:dyDescent="0.3">
      <c r="B5926" s="1"/>
    </row>
    <row r="5927" spans="2:2" hidden="1" x14ac:dyDescent="0.3">
      <c r="B5927" s="1"/>
    </row>
    <row r="5928" spans="2:2" hidden="1" x14ac:dyDescent="0.3">
      <c r="B5928" s="1"/>
    </row>
    <row r="5929" spans="2:2" hidden="1" x14ac:dyDescent="0.3">
      <c r="B5929" s="1"/>
    </row>
    <row r="5930" spans="2:2" hidden="1" x14ac:dyDescent="0.3">
      <c r="B5930" s="1"/>
    </row>
    <row r="5931" spans="2:2" hidden="1" x14ac:dyDescent="0.3">
      <c r="B5931" s="1"/>
    </row>
    <row r="5932" spans="2:2" hidden="1" x14ac:dyDescent="0.3">
      <c r="B5932" s="1"/>
    </row>
    <row r="5933" spans="2:2" hidden="1" x14ac:dyDescent="0.3">
      <c r="B5933" s="1"/>
    </row>
    <row r="5934" spans="2:2" hidden="1" x14ac:dyDescent="0.3">
      <c r="B5934" s="1"/>
    </row>
    <row r="5935" spans="2:2" hidden="1" x14ac:dyDescent="0.3">
      <c r="B5935" s="1"/>
    </row>
    <row r="5936" spans="2:2" hidden="1" x14ac:dyDescent="0.3">
      <c r="B5936" s="1"/>
    </row>
    <row r="5937" spans="2:2" hidden="1" x14ac:dyDescent="0.3">
      <c r="B5937" s="1"/>
    </row>
    <row r="5938" spans="2:2" hidden="1" x14ac:dyDescent="0.3">
      <c r="B5938" s="1"/>
    </row>
    <row r="5939" spans="2:2" hidden="1" x14ac:dyDescent="0.3">
      <c r="B5939" s="1"/>
    </row>
    <row r="5940" spans="2:2" hidden="1" x14ac:dyDescent="0.3">
      <c r="B5940" s="1"/>
    </row>
    <row r="5941" spans="2:2" hidden="1" x14ac:dyDescent="0.3">
      <c r="B5941" s="1"/>
    </row>
    <row r="5942" spans="2:2" hidden="1" x14ac:dyDescent="0.3">
      <c r="B5942" s="1"/>
    </row>
    <row r="5943" spans="2:2" hidden="1" x14ac:dyDescent="0.3">
      <c r="B5943" s="1"/>
    </row>
    <row r="5944" spans="2:2" hidden="1" x14ac:dyDescent="0.3">
      <c r="B5944" s="1"/>
    </row>
    <row r="5945" spans="2:2" hidden="1" x14ac:dyDescent="0.3">
      <c r="B5945" s="1"/>
    </row>
    <row r="5946" spans="2:2" hidden="1" x14ac:dyDescent="0.3">
      <c r="B5946" s="1"/>
    </row>
    <row r="5947" spans="2:2" hidden="1" x14ac:dyDescent="0.3">
      <c r="B5947" s="1"/>
    </row>
    <row r="5948" spans="2:2" hidden="1" x14ac:dyDescent="0.3">
      <c r="B5948" s="1"/>
    </row>
    <row r="5949" spans="2:2" hidden="1" x14ac:dyDescent="0.3">
      <c r="B5949" s="1"/>
    </row>
    <row r="5950" spans="2:2" hidden="1" x14ac:dyDescent="0.3">
      <c r="B5950" s="1"/>
    </row>
    <row r="5951" spans="2:2" hidden="1" x14ac:dyDescent="0.3">
      <c r="B5951" s="1"/>
    </row>
    <row r="5952" spans="2:2" hidden="1" x14ac:dyDescent="0.3">
      <c r="B5952" s="1"/>
    </row>
    <row r="5953" spans="2:2" hidden="1" x14ac:dyDescent="0.3">
      <c r="B5953" s="1"/>
    </row>
    <row r="5954" spans="2:2" hidden="1" x14ac:dyDescent="0.3">
      <c r="B5954" s="1"/>
    </row>
    <row r="5955" spans="2:2" hidden="1" x14ac:dyDescent="0.3">
      <c r="B5955" s="1"/>
    </row>
    <row r="5956" spans="2:2" hidden="1" x14ac:dyDescent="0.3">
      <c r="B5956" s="1"/>
    </row>
    <row r="5957" spans="2:2" hidden="1" x14ac:dyDescent="0.3">
      <c r="B5957" s="1"/>
    </row>
    <row r="5958" spans="2:2" hidden="1" x14ac:dyDescent="0.3">
      <c r="B5958" s="1"/>
    </row>
    <row r="5959" spans="2:2" hidden="1" x14ac:dyDescent="0.3">
      <c r="B5959" s="1"/>
    </row>
    <row r="5960" spans="2:2" hidden="1" x14ac:dyDescent="0.3">
      <c r="B5960" s="1"/>
    </row>
    <row r="5961" spans="2:2" hidden="1" x14ac:dyDescent="0.3">
      <c r="B5961" s="1"/>
    </row>
    <row r="5962" spans="2:2" hidden="1" x14ac:dyDescent="0.3">
      <c r="B5962" s="1"/>
    </row>
    <row r="5963" spans="2:2" hidden="1" x14ac:dyDescent="0.3">
      <c r="B5963" s="1"/>
    </row>
    <row r="5964" spans="2:2" hidden="1" x14ac:dyDescent="0.3">
      <c r="B5964" s="1"/>
    </row>
    <row r="5965" spans="2:2" hidden="1" x14ac:dyDescent="0.3">
      <c r="B5965" s="1"/>
    </row>
    <row r="5966" spans="2:2" hidden="1" x14ac:dyDescent="0.3">
      <c r="B5966" s="1"/>
    </row>
    <row r="5967" spans="2:2" hidden="1" x14ac:dyDescent="0.3">
      <c r="B5967" s="1"/>
    </row>
    <row r="5968" spans="2:2" hidden="1" x14ac:dyDescent="0.3">
      <c r="B5968" s="1"/>
    </row>
    <row r="5969" spans="2:2" hidden="1" x14ac:dyDescent="0.3">
      <c r="B5969" s="1"/>
    </row>
    <row r="5970" spans="2:2" hidden="1" x14ac:dyDescent="0.3">
      <c r="B5970" s="1"/>
    </row>
    <row r="5971" spans="2:2" hidden="1" x14ac:dyDescent="0.3">
      <c r="B5971" s="1"/>
    </row>
    <row r="5972" spans="2:2" hidden="1" x14ac:dyDescent="0.3">
      <c r="B5972" s="1"/>
    </row>
    <row r="5973" spans="2:2" hidden="1" x14ac:dyDescent="0.3">
      <c r="B5973" s="1"/>
    </row>
    <row r="5974" spans="2:2" hidden="1" x14ac:dyDescent="0.3">
      <c r="B5974" s="1"/>
    </row>
    <row r="5975" spans="2:2" hidden="1" x14ac:dyDescent="0.3">
      <c r="B5975" s="1"/>
    </row>
    <row r="5976" spans="2:2" hidden="1" x14ac:dyDescent="0.3">
      <c r="B5976" s="1"/>
    </row>
    <row r="5977" spans="2:2" hidden="1" x14ac:dyDescent="0.3">
      <c r="B5977" s="1"/>
    </row>
    <row r="5978" spans="2:2" hidden="1" x14ac:dyDescent="0.3">
      <c r="B5978" s="1"/>
    </row>
    <row r="5979" spans="2:2" hidden="1" x14ac:dyDescent="0.3">
      <c r="B5979" s="1"/>
    </row>
    <row r="5980" spans="2:2" hidden="1" x14ac:dyDescent="0.3">
      <c r="B5980" s="1"/>
    </row>
    <row r="5981" spans="2:2" hidden="1" x14ac:dyDescent="0.3">
      <c r="B5981" s="1"/>
    </row>
    <row r="5982" spans="2:2" hidden="1" x14ac:dyDescent="0.3">
      <c r="B5982" s="1"/>
    </row>
    <row r="5983" spans="2:2" hidden="1" x14ac:dyDescent="0.3">
      <c r="B5983" s="1"/>
    </row>
    <row r="5984" spans="2:2" hidden="1" x14ac:dyDescent="0.3">
      <c r="B5984" s="1"/>
    </row>
    <row r="5985" spans="2:2" hidden="1" x14ac:dyDescent="0.3">
      <c r="B5985" s="1"/>
    </row>
    <row r="5986" spans="2:2" hidden="1" x14ac:dyDescent="0.3">
      <c r="B5986" s="1"/>
    </row>
    <row r="5987" spans="2:2" hidden="1" x14ac:dyDescent="0.3">
      <c r="B5987" s="1"/>
    </row>
    <row r="5988" spans="2:2" hidden="1" x14ac:dyDescent="0.3">
      <c r="B5988" s="1"/>
    </row>
    <row r="5989" spans="2:2" hidden="1" x14ac:dyDescent="0.3">
      <c r="B5989" s="1"/>
    </row>
    <row r="5990" spans="2:2" hidden="1" x14ac:dyDescent="0.3">
      <c r="B5990" s="1"/>
    </row>
    <row r="5991" spans="2:2" hidden="1" x14ac:dyDescent="0.3">
      <c r="B5991" s="1"/>
    </row>
    <row r="5992" spans="2:2" hidden="1" x14ac:dyDescent="0.3">
      <c r="B5992" s="1"/>
    </row>
    <row r="5993" spans="2:2" hidden="1" x14ac:dyDescent="0.3">
      <c r="B5993" s="1"/>
    </row>
    <row r="5994" spans="2:2" hidden="1" x14ac:dyDescent="0.3">
      <c r="B5994" s="1"/>
    </row>
    <row r="5995" spans="2:2" hidden="1" x14ac:dyDescent="0.3">
      <c r="B5995" s="1"/>
    </row>
    <row r="5996" spans="2:2" hidden="1" x14ac:dyDescent="0.3">
      <c r="B5996" s="1"/>
    </row>
    <row r="5997" spans="2:2" hidden="1" x14ac:dyDescent="0.3">
      <c r="B5997" s="1"/>
    </row>
    <row r="5998" spans="2:2" hidden="1" x14ac:dyDescent="0.3">
      <c r="B5998" s="1"/>
    </row>
    <row r="5999" spans="2:2" hidden="1" x14ac:dyDescent="0.3">
      <c r="B5999" s="1"/>
    </row>
    <row r="6000" spans="2:2" hidden="1" x14ac:dyDescent="0.3">
      <c r="B6000" s="1"/>
    </row>
    <row r="6001" spans="2:2" hidden="1" x14ac:dyDescent="0.3">
      <c r="B6001" s="1"/>
    </row>
    <row r="6002" spans="2:2" hidden="1" x14ac:dyDescent="0.3">
      <c r="B6002" s="1"/>
    </row>
    <row r="6003" spans="2:2" hidden="1" x14ac:dyDescent="0.3">
      <c r="B6003" s="1"/>
    </row>
    <row r="6004" spans="2:2" hidden="1" x14ac:dyDescent="0.3">
      <c r="B6004" s="1"/>
    </row>
    <row r="6005" spans="2:2" hidden="1" x14ac:dyDescent="0.3">
      <c r="B6005" s="1"/>
    </row>
    <row r="6006" spans="2:2" hidden="1" x14ac:dyDescent="0.3">
      <c r="B6006" s="1"/>
    </row>
    <row r="6007" spans="2:2" hidden="1" x14ac:dyDescent="0.3">
      <c r="B6007" s="1"/>
    </row>
    <row r="6008" spans="2:2" hidden="1" x14ac:dyDescent="0.3">
      <c r="B6008" s="1"/>
    </row>
    <row r="6009" spans="2:2" hidden="1" x14ac:dyDescent="0.3">
      <c r="B6009" s="1"/>
    </row>
    <row r="6010" spans="2:2" hidden="1" x14ac:dyDescent="0.3">
      <c r="B6010" s="1"/>
    </row>
    <row r="6011" spans="2:2" hidden="1" x14ac:dyDescent="0.3">
      <c r="B6011" s="1"/>
    </row>
    <row r="6012" spans="2:2" hidden="1" x14ac:dyDescent="0.3">
      <c r="B6012" s="1"/>
    </row>
    <row r="6013" spans="2:2" hidden="1" x14ac:dyDescent="0.3">
      <c r="B6013" s="1"/>
    </row>
    <row r="6014" spans="2:2" hidden="1" x14ac:dyDescent="0.3">
      <c r="B6014" s="1"/>
    </row>
    <row r="6015" spans="2:2" hidden="1" x14ac:dyDescent="0.3">
      <c r="B6015" s="1"/>
    </row>
    <row r="6016" spans="2:2" hidden="1" x14ac:dyDescent="0.3">
      <c r="B6016" s="1"/>
    </row>
    <row r="6017" spans="2:2" hidden="1" x14ac:dyDescent="0.3">
      <c r="B6017" s="1"/>
    </row>
    <row r="6018" spans="2:2" hidden="1" x14ac:dyDescent="0.3">
      <c r="B6018" s="1"/>
    </row>
    <row r="6019" spans="2:2" hidden="1" x14ac:dyDescent="0.3">
      <c r="B6019" s="1"/>
    </row>
    <row r="6020" spans="2:2" hidden="1" x14ac:dyDescent="0.3">
      <c r="B6020" s="1"/>
    </row>
    <row r="6021" spans="2:2" hidden="1" x14ac:dyDescent="0.3">
      <c r="B6021" s="1"/>
    </row>
    <row r="6022" spans="2:2" hidden="1" x14ac:dyDescent="0.3">
      <c r="B6022" s="1"/>
    </row>
    <row r="6023" spans="2:2" hidden="1" x14ac:dyDescent="0.3">
      <c r="B6023" s="1"/>
    </row>
    <row r="6024" spans="2:2" hidden="1" x14ac:dyDescent="0.3">
      <c r="B6024" s="1"/>
    </row>
    <row r="6025" spans="2:2" hidden="1" x14ac:dyDescent="0.3">
      <c r="B6025" s="1"/>
    </row>
    <row r="6026" spans="2:2" hidden="1" x14ac:dyDescent="0.3">
      <c r="B6026" s="1"/>
    </row>
    <row r="6027" spans="2:2" hidden="1" x14ac:dyDescent="0.3">
      <c r="B6027" s="1"/>
    </row>
    <row r="6028" spans="2:2" hidden="1" x14ac:dyDescent="0.3">
      <c r="B6028" s="1"/>
    </row>
    <row r="6029" spans="2:2" hidden="1" x14ac:dyDescent="0.3">
      <c r="B6029" s="1"/>
    </row>
    <row r="6030" spans="2:2" hidden="1" x14ac:dyDescent="0.3">
      <c r="B6030" s="1"/>
    </row>
    <row r="6031" spans="2:2" hidden="1" x14ac:dyDescent="0.3">
      <c r="B6031" s="1"/>
    </row>
    <row r="6032" spans="2:2" hidden="1" x14ac:dyDescent="0.3">
      <c r="B6032" s="1"/>
    </row>
    <row r="6033" spans="2:2" hidden="1" x14ac:dyDescent="0.3">
      <c r="B6033" s="1"/>
    </row>
    <row r="6034" spans="2:2" hidden="1" x14ac:dyDescent="0.3">
      <c r="B6034" s="1"/>
    </row>
    <row r="6035" spans="2:2" hidden="1" x14ac:dyDescent="0.3">
      <c r="B6035" s="1"/>
    </row>
    <row r="6036" spans="2:2" hidden="1" x14ac:dyDescent="0.3">
      <c r="B6036" s="1"/>
    </row>
    <row r="6037" spans="2:2" hidden="1" x14ac:dyDescent="0.3">
      <c r="B6037" s="1"/>
    </row>
    <row r="6038" spans="2:2" hidden="1" x14ac:dyDescent="0.3">
      <c r="B6038" s="1"/>
    </row>
    <row r="6039" spans="2:2" hidden="1" x14ac:dyDescent="0.3">
      <c r="B6039" s="1"/>
    </row>
    <row r="6040" spans="2:2" hidden="1" x14ac:dyDescent="0.3">
      <c r="B6040" s="1"/>
    </row>
    <row r="6041" spans="2:2" hidden="1" x14ac:dyDescent="0.3">
      <c r="B6041" s="1"/>
    </row>
    <row r="6042" spans="2:2" hidden="1" x14ac:dyDescent="0.3">
      <c r="B6042" s="1"/>
    </row>
    <row r="6043" spans="2:2" hidden="1" x14ac:dyDescent="0.3">
      <c r="B6043" s="1"/>
    </row>
    <row r="6044" spans="2:2" hidden="1" x14ac:dyDescent="0.3">
      <c r="B6044" s="1"/>
    </row>
    <row r="6045" spans="2:2" hidden="1" x14ac:dyDescent="0.3">
      <c r="B6045" s="1"/>
    </row>
    <row r="6046" spans="2:2" hidden="1" x14ac:dyDescent="0.3">
      <c r="B6046" s="1"/>
    </row>
    <row r="6047" spans="2:2" hidden="1" x14ac:dyDescent="0.3">
      <c r="B6047" s="1"/>
    </row>
    <row r="6048" spans="2:2" hidden="1" x14ac:dyDescent="0.3">
      <c r="B6048" s="1"/>
    </row>
    <row r="6049" spans="2:2" hidden="1" x14ac:dyDescent="0.3">
      <c r="B6049" s="1"/>
    </row>
    <row r="6050" spans="2:2" hidden="1" x14ac:dyDescent="0.3">
      <c r="B6050" s="1"/>
    </row>
    <row r="6051" spans="2:2" hidden="1" x14ac:dyDescent="0.3">
      <c r="B6051" s="1"/>
    </row>
    <row r="6052" spans="2:2" hidden="1" x14ac:dyDescent="0.3">
      <c r="B6052" s="1"/>
    </row>
    <row r="6053" spans="2:2" hidden="1" x14ac:dyDescent="0.3">
      <c r="B6053" s="1"/>
    </row>
    <row r="6054" spans="2:2" hidden="1" x14ac:dyDescent="0.3">
      <c r="B6054" s="1"/>
    </row>
    <row r="6055" spans="2:2" hidden="1" x14ac:dyDescent="0.3">
      <c r="B6055" s="1"/>
    </row>
    <row r="6056" spans="2:2" hidden="1" x14ac:dyDescent="0.3">
      <c r="B6056" s="1"/>
    </row>
    <row r="6057" spans="2:2" hidden="1" x14ac:dyDescent="0.3">
      <c r="B6057" s="1"/>
    </row>
    <row r="6058" spans="2:2" hidden="1" x14ac:dyDescent="0.3">
      <c r="B6058" s="1"/>
    </row>
    <row r="6059" spans="2:2" hidden="1" x14ac:dyDescent="0.3">
      <c r="B6059" s="1"/>
    </row>
    <row r="6060" spans="2:2" hidden="1" x14ac:dyDescent="0.3">
      <c r="B6060" s="1"/>
    </row>
    <row r="6061" spans="2:2" hidden="1" x14ac:dyDescent="0.3">
      <c r="B6061" s="1"/>
    </row>
    <row r="6062" spans="2:2" hidden="1" x14ac:dyDescent="0.3">
      <c r="B6062" s="1"/>
    </row>
    <row r="6063" spans="2:2" hidden="1" x14ac:dyDescent="0.3">
      <c r="B6063" s="1"/>
    </row>
    <row r="6064" spans="2:2" hidden="1" x14ac:dyDescent="0.3">
      <c r="B6064" s="1"/>
    </row>
    <row r="6065" spans="2:2" hidden="1" x14ac:dyDescent="0.3">
      <c r="B6065" s="1"/>
    </row>
    <row r="6066" spans="2:2" hidden="1" x14ac:dyDescent="0.3">
      <c r="B6066" s="1"/>
    </row>
    <row r="6067" spans="2:2" hidden="1" x14ac:dyDescent="0.3">
      <c r="B6067" s="1"/>
    </row>
    <row r="6068" spans="2:2" hidden="1" x14ac:dyDescent="0.3">
      <c r="B6068" s="1"/>
    </row>
    <row r="6069" spans="2:2" hidden="1" x14ac:dyDescent="0.3">
      <c r="B6069" s="1"/>
    </row>
    <row r="6070" spans="2:2" hidden="1" x14ac:dyDescent="0.3">
      <c r="B6070" s="1"/>
    </row>
    <row r="6071" spans="2:2" hidden="1" x14ac:dyDescent="0.3">
      <c r="B6071" s="1"/>
    </row>
    <row r="6072" spans="2:2" hidden="1" x14ac:dyDescent="0.3">
      <c r="B6072" s="1"/>
    </row>
    <row r="6073" spans="2:2" hidden="1" x14ac:dyDescent="0.3">
      <c r="B6073" s="1"/>
    </row>
    <row r="6074" spans="2:2" hidden="1" x14ac:dyDescent="0.3">
      <c r="B6074" s="1"/>
    </row>
    <row r="6075" spans="2:2" hidden="1" x14ac:dyDescent="0.3">
      <c r="B6075" s="1"/>
    </row>
    <row r="6076" spans="2:2" hidden="1" x14ac:dyDescent="0.3">
      <c r="B6076" s="1"/>
    </row>
    <row r="6077" spans="2:2" hidden="1" x14ac:dyDescent="0.3">
      <c r="B6077" s="1"/>
    </row>
    <row r="6078" spans="2:2" hidden="1" x14ac:dyDescent="0.3">
      <c r="B6078" s="1"/>
    </row>
    <row r="6079" spans="2:2" hidden="1" x14ac:dyDescent="0.3">
      <c r="B6079" s="1"/>
    </row>
    <row r="6080" spans="2:2" hidden="1" x14ac:dyDescent="0.3">
      <c r="B6080" s="1"/>
    </row>
    <row r="6081" spans="2:2" hidden="1" x14ac:dyDescent="0.3">
      <c r="B6081" s="1"/>
    </row>
    <row r="6082" spans="2:2" hidden="1" x14ac:dyDescent="0.3">
      <c r="B6082" s="1"/>
    </row>
    <row r="6083" spans="2:2" hidden="1" x14ac:dyDescent="0.3">
      <c r="B6083" s="1"/>
    </row>
    <row r="6084" spans="2:2" hidden="1" x14ac:dyDescent="0.3">
      <c r="B6084" s="1"/>
    </row>
    <row r="6085" spans="2:2" hidden="1" x14ac:dyDescent="0.3">
      <c r="B6085" s="1"/>
    </row>
    <row r="6086" spans="2:2" hidden="1" x14ac:dyDescent="0.3">
      <c r="B6086" s="1"/>
    </row>
    <row r="6087" spans="2:2" hidden="1" x14ac:dyDescent="0.3">
      <c r="B6087" s="1"/>
    </row>
    <row r="6088" spans="2:2" hidden="1" x14ac:dyDescent="0.3">
      <c r="B6088" s="1"/>
    </row>
    <row r="6089" spans="2:2" hidden="1" x14ac:dyDescent="0.3">
      <c r="B6089" s="1"/>
    </row>
    <row r="6090" spans="2:2" hidden="1" x14ac:dyDescent="0.3">
      <c r="B6090" s="1"/>
    </row>
    <row r="6091" spans="2:2" hidden="1" x14ac:dyDescent="0.3">
      <c r="B6091" s="1"/>
    </row>
    <row r="6092" spans="2:2" hidden="1" x14ac:dyDescent="0.3">
      <c r="B6092" s="1"/>
    </row>
    <row r="6093" spans="2:2" hidden="1" x14ac:dyDescent="0.3">
      <c r="B6093" s="1"/>
    </row>
    <row r="6094" spans="2:2" hidden="1" x14ac:dyDescent="0.3">
      <c r="B6094" s="1"/>
    </row>
    <row r="6095" spans="2:2" hidden="1" x14ac:dyDescent="0.3">
      <c r="B6095" s="1"/>
    </row>
    <row r="6096" spans="2:2" hidden="1" x14ac:dyDescent="0.3">
      <c r="B6096" s="1"/>
    </row>
    <row r="6097" spans="2:2" hidden="1" x14ac:dyDescent="0.3">
      <c r="B6097" s="1"/>
    </row>
    <row r="6098" spans="2:2" hidden="1" x14ac:dyDescent="0.3">
      <c r="B6098" s="1"/>
    </row>
    <row r="6099" spans="2:2" hidden="1" x14ac:dyDescent="0.3">
      <c r="B6099" s="1"/>
    </row>
    <row r="6100" spans="2:2" hidden="1" x14ac:dyDescent="0.3">
      <c r="B6100" s="1"/>
    </row>
    <row r="6101" spans="2:2" hidden="1" x14ac:dyDescent="0.3">
      <c r="B6101" s="1"/>
    </row>
    <row r="6102" spans="2:2" hidden="1" x14ac:dyDescent="0.3">
      <c r="B6102" s="1"/>
    </row>
    <row r="6103" spans="2:2" hidden="1" x14ac:dyDescent="0.3">
      <c r="B6103" s="1"/>
    </row>
    <row r="6104" spans="2:2" hidden="1" x14ac:dyDescent="0.3">
      <c r="B6104" s="1"/>
    </row>
    <row r="6105" spans="2:2" hidden="1" x14ac:dyDescent="0.3">
      <c r="B6105" s="1"/>
    </row>
    <row r="6106" spans="2:2" hidden="1" x14ac:dyDescent="0.3">
      <c r="B6106" s="1"/>
    </row>
    <row r="6107" spans="2:2" hidden="1" x14ac:dyDescent="0.3">
      <c r="B6107" s="1"/>
    </row>
    <row r="6108" spans="2:2" hidden="1" x14ac:dyDescent="0.3">
      <c r="B6108" s="1"/>
    </row>
    <row r="6109" spans="2:2" hidden="1" x14ac:dyDescent="0.3">
      <c r="B6109" s="1"/>
    </row>
    <row r="6110" spans="2:2" hidden="1" x14ac:dyDescent="0.3">
      <c r="B6110" s="1"/>
    </row>
    <row r="6111" spans="2:2" hidden="1" x14ac:dyDescent="0.3">
      <c r="B6111" s="1"/>
    </row>
    <row r="6112" spans="2:2" hidden="1" x14ac:dyDescent="0.3">
      <c r="B6112" s="1"/>
    </row>
    <row r="6113" spans="2:2" hidden="1" x14ac:dyDescent="0.3">
      <c r="B6113" s="1"/>
    </row>
    <row r="6114" spans="2:2" hidden="1" x14ac:dyDescent="0.3">
      <c r="B6114" s="1"/>
    </row>
    <row r="6115" spans="2:2" hidden="1" x14ac:dyDescent="0.3">
      <c r="B6115" s="1"/>
    </row>
    <row r="6116" spans="2:2" hidden="1" x14ac:dyDescent="0.3">
      <c r="B6116" s="1"/>
    </row>
    <row r="6117" spans="2:2" hidden="1" x14ac:dyDescent="0.3">
      <c r="B6117" s="1"/>
    </row>
    <row r="6118" spans="2:2" hidden="1" x14ac:dyDescent="0.3">
      <c r="B6118" s="1"/>
    </row>
    <row r="6119" spans="2:2" hidden="1" x14ac:dyDescent="0.3">
      <c r="B6119" s="1"/>
    </row>
    <row r="6120" spans="2:2" hidden="1" x14ac:dyDescent="0.3">
      <c r="B6120" s="1"/>
    </row>
    <row r="6121" spans="2:2" hidden="1" x14ac:dyDescent="0.3">
      <c r="B6121" s="1"/>
    </row>
    <row r="6122" spans="2:2" hidden="1" x14ac:dyDescent="0.3">
      <c r="B6122" s="1"/>
    </row>
    <row r="6123" spans="2:2" hidden="1" x14ac:dyDescent="0.3">
      <c r="B6123" s="1"/>
    </row>
    <row r="6124" spans="2:2" hidden="1" x14ac:dyDescent="0.3">
      <c r="B6124" s="1"/>
    </row>
    <row r="6125" spans="2:2" hidden="1" x14ac:dyDescent="0.3">
      <c r="B6125" s="1"/>
    </row>
    <row r="6126" spans="2:2" hidden="1" x14ac:dyDescent="0.3">
      <c r="B6126" s="1"/>
    </row>
    <row r="6127" spans="2:2" hidden="1" x14ac:dyDescent="0.3">
      <c r="B6127" s="1"/>
    </row>
    <row r="6128" spans="2:2" hidden="1" x14ac:dyDescent="0.3">
      <c r="B6128" s="1"/>
    </row>
    <row r="6129" spans="2:2" hidden="1" x14ac:dyDescent="0.3">
      <c r="B6129" s="1"/>
    </row>
    <row r="6130" spans="2:2" hidden="1" x14ac:dyDescent="0.3">
      <c r="B6130" s="1"/>
    </row>
    <row r="6131" spans="2:2" hidden="1" x14ac:dyDescent="0.3">
      <c r="B6131" s="1"/>
    </row>
    <row r="6132" spans="2:2" hidden="1" x14ac:dyDescent="0.3">
      <c r="B6132" s="1"/>
    </row>
    <row r="6133" spans="2:2" hidden="1" x14ac:dyDescent="0.3">
      <c r="B6133" s="1"/>
    </row>
    <row r="6134" spans="2:2" hidden="1" x14ac:dyDescent="0.3">
      <c r="B6134" s="1"/>
    </row>
    <row r="6135" spans="2:2" hidden="1" x14ac:dyDescent="0.3">
      <c r="B6135" s="1"/>
    </row>
    <row r="6136" spans="2:2" hidden="1" x14ac:dyDescent="0.3">
      <c r="B6136" s="1"/>
    </row>
    <row r="6137" spans="2:2" hidden="1" x14ac:dyDescent="0.3">
      <c r="B6137" s="1"/>
    </row>
    <row r="6138" spans="2:2" hidden="1" x14ac:dyDescent="0.3">
      <c r="B6138" s="1"/>
    </row>
    <row r="6139" spans="2:2" hidden="1" x14ac:dyDescent="0.3">
      <c r="B6139" s="1"/>
    </row>
    <row r="6140" spans="2:2" hidden="1" x14ac:dyDescent="0.3">
      <c r="B6140" s="1"/>
    </row>
    <row r="6141" spans="2:2" hidden="1" x14ac:dyDescent="0.3">
      <c r="B6141" s="1"/>
    </row>
    <row r="6142" spans="2:2" hidden="1" x14ac:dyDescent="0.3">
      <c r="B6142" s="1"/>
    </row>
    <row r="6143" spans="2:2" hidden="1" x14ac:dyDescent="0.3">
      <c r="B6143" s="1"/>
    </row>
    <row r="6144" spans="2:2" hidden="1" x14ac:dyDescent="0.3">
      <c r="B6144" s="1"/>
    </row>
    <row r="6145" spans="2:2" hidden="1" x14ac:dyDescent="0.3">
      <c r="B6145" s="1"/>
    </row>
    <row r="6146" spans="2:2" hidden="1" x14ac:dyDescent="0.3">
      <c r="B6146" s="1"/>
    </row>
    <row r="6147" spans="2:2" hidden="1" x14ac:dyDescent="0.3">
      <c r="B6147" s="1"/>
    </row>
    <row r="6148" spans="2:2" hidden="1" x14ac:dyDescent="0.3">
      <c r="B6148" s="1"/>
    </row>
    <row r="6149" spans="2:2" hidden="1" x14ac:dyDescent="0.3">
      <c r="B6149" s="1"/>
    </row>
    <row r="6150" spans="2:2" hidden="1" x14ac:dyDescent="0.3">
      <c r="B6150" s="1"/>
    </row>
    <row r="6151" spans="2:2" hidden="1" x14ac:dyDescent="0.3">
      <c r="B6151" s="1"/>
    </row>
    <row r="6152" spans="2:2" hidden="1" x14ac:dyDescent="0.3">
      <c r="B6152" s="1"/>
    </row>
    <row r="6153" spans="2:2" hidden="1" x14ac:dyDescent="0.3">
      <c r="B6153" s="1"/>
    </row>
    <row r="6154" spans="2:2" hidden="1" x14ac:dyDescent="0.3">
      <c r="B6154" s="1"/>
    </row>
    <row r="6155" spans="2:2" hidden="1" x14ac:dyDescent="0.3">
      <c r="B6155" s="1"/>
    </row>
    <row r="6156" spans="2:2" hidden="1" x14ac:dyDescent="0.3">
      <c r="B6156" s="1"/>
    </row>
    <row r="6157" spans="2:2" hidden="1" x14ac:dyDescent="0.3">
      <c r="B6157" s="1"/>
    </row>
    <row r="6158" spans="2:2" hidden="1" x14ac:dyDescent="0.3">
      <c r="B6158" s="1"/>
    </row>
    <row r="6159" spans="2:2" hidden="1" x14ac:dyDescent="0.3">
      <c r="B6159" s="1"/>
    </row>
    <row r="6160" spans="2:2" hidden="1" x14ac:dyDescent="0.3">
      <c r="B6160" s="1"/>
    </row>
    <row r="6161" spans="2:2" hidden="1" x14ac:dyDescent="0.3">
      <c r="B6161" s="1"/>
    </row>
    <row r="6162" spans="2:2" hidden="1" x14ac:dyDescent="0.3">
      <c r="B6162" s="1"/>
    </row>
    <row r="6163" spans="2:2" hidden="1" x14ac:dyDescent="0.3">
      <c r="B6163" s="1"/>
    </row>
    <row r="6164" spans="2:2" hidden="1" x14ac:dyDescent="0.3">
      <c r="B6164" s="1"/>
    </row>
    <row r="6165" spans="2:2" hidden="1" x14ac:dyDescent="0.3">
      <c r="B6165" s="1"/>
    </row>
    <row r="6166" spans="2:2" hidden="1" x14ac:dyDescent="0.3">
      <c r="B6166" s="1"/>
    </row>
    <row r="6167" spans="2:2" hidden="1" x14ac:dyDescent="0.3">
      <c r="B6167" s="1"/>
    </row>
    <row r="6168" spans="2:2" hidden="1" x14ac:dyDescent="0.3">
      <c r="B6168" s="1"/>
    </row>
    <row r="6169" spans="2:2" hidden="1" x14ac:dyDescent="0.3">
      <c r="B6169" s="1"/>
    </row>
    <row r="6170" spans="2:2" hidden="1" x14ac:dyDescent="0.3">
      <c r="B6170" s="1"/>
    </row>
    <row r="6171" spans="2:2" hidden="1" x14ac:dyDescent="0.3">
      <c r="B6171" s="1"/>
    </row>
    <row r="6172" spans="2:2" hidden="1" x14ac:dyDescent="0.3">
      <c r="B6172" s="1"/>
    </row>
    <row r="6173" spans="2:2" hidden="1" x14ac:dyDescent="0.3">
      <c r="B6173" s="1"/>
    </row>
    <row r="6174" spans="2:2" hidden="1" x14ac:dyDescent="0.3">
      <c r="B6174" s="1"/>
    </row>
    <row r="6175" spans="2:2" hidden="1" x14ac:dyDescent="0.3">
      <c r="B6175" s="1"/>
    </row>
    <row r="6176" spans="2:2" hidden="1" x14ac:dyDescent="0.3">
      <c r="B6176" s="1"/>
    </row>
    <row r="6177" spans="2:2" hidden="1" x14ac:dyDescent="0.3">
      <c r="B6177" s="1"/>
    </row>
    <row r="6178" spans="2:2" hidden="1" x14ac:dyDescent="0.3">
      <c r="B6178" s="1"/>
    </row>
    <row r="6179" spans="2:2" hidden="1" x14ac:dyDescent="0.3">
      <c r="B6179" s="1"/>
    </row>
    <row r="6180" spans="2:2" hidden="1" x14ac:dyDescent="0.3">
      <c r="B6180" s="1"/>
    </row>
    <row r="6181" spans="2:2" hidden="1" x14ac:dyDescent="0.3">
      <c r="B6181" s="1"/>
    </row>
    <row r="6182" spans="2:2" hidden="1" x14ac:dyDescent="0.3">
      <c r="B6182" s="1"/>
    </row>
    <row r="6183" spans="2:2" hidden="1" x14ac:dyDescent="0.3">
      <c r="B6183" s="1"/>
    </row>
    <row r="6184" spans="2:2" hidden="1" x14ac:dyDescent="0.3">
      <c r="B6184" s="1"/>
    </row>
    <row r="6185" spans="2:2" hidden="1" x14ac:dyDescent="0.3">
      <c r="B6185" s="1"/>
    </row>
    <row r="6186" spans="2:2" hidden="1" x14ac:dyDescent="0.3">
      <c r="B6186" s="1"/>
    </row>
    <row r="6187" spans="2:2" hidden="1" x14ac:dyDescent="0.3">
      <c r="B6187" s="1"/>
    </row>
    <row r="6188" spans="2:2" hidden="1" x14ac:dyDescent="0.3">
      <c r="B6188" s="1"/>
    </row>
    <row r="6189" spans="2:2" hidden="1" x14ac:dyDescent="0.3">
      <c r="B6189" s="1"/>
    </row>
    <row r="6190" spans="2:2" hidden="1" x14ac:dyDescent="0.3">
      <c r="B6190" s="1"/>
    </row>
    <row r="6191" spans="2:2" hidden="1" x14ac:dyDescent="0.3">
      <c r="B6191" s="1"/>
    </row>
    <row r="6192" spans="2:2" hidden="1" x14ac:dyDescent="0.3">
      <c r="B6192" s="1"/>
    </row>
    <row r="6193" spans="2:2" hidden="1" x14ac:dyDescent="0.3">
      <c r="B6193" s="1"/>
    </row>
    <row r="6194" spans="2:2" hidden="1" x14ac:dyDescent="0.3">
      <c r="B6194" s="1"/>
    </row>
    <row r="6195" spans="2:2" hidden="1" x14ac:dyDescent="0.3">
      <c r="B6195" s="1"/>
    </row>
    <row r="6196" spans="2:2" hidden="1" x14ac:dyDescent="0.3">
      <c r="B6196" s="1"/>
    </row>
    <row r="6197" spans="2:2" hidden="1" x14ac:dyDescent="0.3">
      <c r="B6197" s="1"/>
    </row>
    <row r="6198" spans="2:2" hidden="1" x14ac:dyDescent="0.3">
      <c r="B6198" s="1"/>
    </row>
    <row r="6199" spans="2:2" hidden="1" x14ac:dyDescent="0.3">
      <c r="B6199" s="1"/>
    </row>
    <row r="6200" spans="2:2" hidden="1" x14ac:dyDescent="0.3">
      <c r="B6200" s="1"/>
    </row>
    <row r="6201" spans="2:2" hidden="1" x14ac:dyDescent="0.3">
      <c r="B6201" s="1"/>
    </row>
    <row r="6202" spans="2:2" hidden="1" x14ac:dyDescent="0.3">
      <c r="B6202" s="1"/>
    </row>
    <row r="6203" spans="2:2" hidden="1" x14ac:dyDescent="0.3">
      <c r="B6203" s="1"/>
    </row>
    <row r="6204" spans="2:2" hidden="1" x14ac:dyDescent="0.3">
      <c r="B6204" s="1"/>
    </row>
    <row r="6205" spans="2:2" hidden="1" x14ac:dyDescent="0.3">
      <c r="B6205" s="1"/>
    </row>
    <row r="6206" spans="2:2" hidden="1" x14ac:dyDescent="0.3">
      <c r="B6206" s="1"/>
    </row>
    <row r="6207" spans="2:2" hidden="1" x14ac:dyDescent="0.3">
      <c r="B6207" s="1"/>
    </row>
    <row r="6208" spans="2:2" hidden="1" x14ac:dyDescent="0.3">
      <c r="B6208" s="1"/>
    </row>
    <row r="6209" spans="2:2" hidden="1" x14ac:dyDescent="0.3">
      <c r="B6209" s="1"/>
    </row>
    <row r="6210" spans="2:2" hidden="1" x14ac:dyDescent="0.3">
      <c r="B6210" s="1"/>
    </row>
    <row r="6211" spans="2:2" hidden="1" x14ac:dyDescent="0.3">
      <c r="B6211" s="1"/>
    </row>
    <row r="6212" spans="2:2" hidden="1" x14ac:dyDescent="0.3">
      <c r="B6212" s="1"/>
    </row>
    <row r="6213" spans="2:2" hidden="1" x14ac:dyDescent="0.3">
      <c r="B6213" s="1"/>
    </row>
    <row r="6214" spans="2:2" hidden="1" x14ac:dyDescent="0.3">
      <c r="B6214" s="1"/>
    </row>
    <row r="6215" spans="2:2" hidden="1" x14ac:dyDescent="0.3">
      <c r="B6215" s="1"/>
    </row>
    <row r="6216" spans="2:2" hidden="1" x14ac:dyDescent="0.3">
      <c r="B6216" s="1"/>
    </row>
    <row r="6217" spans="2:2" hidden="1" x14ac:dyDescent="0.3">
      <c r="B6217" s="1"/>
    </row>
    <row r="6218" spans="2:2" hidden="1" x14ac:dyDescent="0.3">
      <c r="B6218" s="1"/>
    </row>
    <row r="6219" spans="2:2" hidden="1" x14ac:dyDescent="0.3">
      <c r="B6219" s="1"/>
    </row>
    <row r="6220" spans="2:2" hidden="1" x14ac:dyDescent="0.3">
      <c r="B6220" s="1"/>
    </row>
    <row r="6221" spans="2:2" hidden="1" x14ac:dyDescent="0.3">
      <c r="B6221" s="1"/>
    </row>
    <row r="6222" spans="2:2" hidden="1" x14ac:dyDescent="0.3">
      <c r="B6222" s="1"/>
    </row>
    <row r="6223" spans="2:2" hidden="1" x14ac:dyDescent="0.3">
      <c r="B6223" s="1"/>
    </row>
    <row r="6224" spans="2:2" hidden="1" x14ac:dyDescent="0.3">
      <c r="B6224" s="1"/>
    </row>
    <row r="6225" spans="2:2" hidden="1" x14ac:dyDescent="0.3">
      <c r="B6225" s="1"/>
    </row>
    <row r="6226" spans="2:2" hidden="1" x14ac:dyDescent="0.3">
      <c r="B6226" s="1"/>
    </row>
    <row r="6227" spans="2:2" hidden="1" x14ac:dyDescent="0.3">
      <c r="B6227" s="1"/>
    </row>
    <row r="6228" spans="2:2" hidden="1" x14ac:dyDescent="0.3">
      <c r="B6228" s="1"/>
    </row>
    <row r="6229" spans="2:2" hidden="1" x14ac:dyDescent="0.3">
      <c r="B6229" s="1"/>
    </row>
    <row r="6230" spans="2:2" hidden="1" x14ac:dyDescent="0.3">
      <c r="B6230" s="1"/>
    </row>
    <row r="6231" spans="2:2" hidden="1" x14ac:dyDescent="0.3">
      <c r="B6231" s="1"/>
    </row>
    <row r="6232" spans="2:2" hidden="1" x14ac:dyDescent="0.3">
      <c r="B6232" s="1"/>
    </row>
    <row r="6233" spans="2:2" hidden="1" x14ac:dyDescent="0.3">
      <c r="B6233" s="1"/>
    </row>
    <row r="6234" spans="2:2" hidden="1" x14ac:dyDescent="0.3">
      <c r="B6234" s="1"/>
    </row>
    <row r="6235" spans="2:2" hidden="1" x14ac:dyDescent="0.3">
      <c r="B6235" s="1"/>
    </row>
    <row r="6236" spans="2:2" hidden="1" x14ac:dyDescent="0.3">
      <c r="B6236" s="1"/>
    </row>
    <row r="6237" spans="2:2" hidden="1" x14ac:dyDescent="0.3">
      <c r="B6237" s="1"/>
    </row>
    <row r="6238" spans="2:2" hidden="1" x14ac:dyDescent="0.3">
      <c r="B6238" s="1"/>
    </row>
    <row r="6239" spans="2:2" hidden="1" x14ac:dyDescent="0.3">
      <c r="B6239" s="1"/>
    </row>
    <row r="6240" spans="2:2" hidden="1" x14ac:dyDescent="0.3">
      <c r="B6240" s="1"/>
    </row>
    <row r="6241" spans="2:2" hidden="1" x14ac:dyDescent="0.3">
      <c r="B6241" s="1"/>
    </row>
    <row r="6242" spans="2:2" hidden="1" x14ac:dyDescent="0.3">
      <c r="B6242" s="1"/>
    </row>
    <row r="6243" spans="2:2" hidden="1" x14ac:dyDescent="0.3">
      <c r="B6243" s="1"/>
    </row>
    <row r="6244" spans="2:2" hidden="1" x14ac:dyDescent="0.3">
      <c r="B6244" s="1"/>
    </row>
    <row r="6245" spans="2:2" hidden="1" x14ac:dyDescent="0.3">
      <c r="B6245" s="1"/>
    </row>
    <row r="6246" spans="2:2" hidden="1" x14ac:dyDescent="0.3">
      <c r="B6246" s="1"/>
    </row>
    <row r="6247" spans="2:2" hidden="1" x14ac:dyDescent="0.3">
      <c r="B6247" s="1"/>
    </row>
    <row r="6248" spans="2:2" hidden="1" x14ac:dyDescent="0.3">
      <c r="B6248" s="1"/>
    </row>
    <row r="6249" spans="2:2" hidden="1" x14ac:dyDescent="0.3">
      <c r="B6249" s="1"/>
    </row>
    <row r="6250" spans="2:2" hidden="1" x14ac:dyDescent="0.3">
      <c r="B6250" s="1"/>
    </row>
    <row r="6251" spans="2:2" hidden="1" x14ac:dyDescent="0.3">
      <c r="B6251" s="1"/>
    </row>
    <row r="6252" spans="2:2" hidden="1" x14ac:dyDescent="0.3">
      <c r="B6252" s="1"/>
    </row>
    <row r="6253" spans="2:2" hidden="1" x14ac:dyDescent="0.3">
      <c r="B6253" s="1"/>
    </row>
    <row r="6254" spans="2:2" hidden="1" x14ac:dyDescent="0.3">
      <c r="B6254" s="1"/>
    </row>
    <row r="6255" spans="2:2" hidden="1" x14ac:dyDescent="0.3">
      <c r="B6255" s="1"/>
    </row>
    <row r="6256" spans="2:2" hidden="1" x14ac:dyDescent="0.3">
      <c r="B6256" s="1"/>
    </row>
    <row r="6257" spans="2:2" hidden="1" x14ac:dyDescent="0.3">
      <c r="B6257" s="1"/>
    </row>
    <row r="6258" spans="2:2" hidden="1" x14ac:dyDescent="0.3">
      <c r="B6258" s="1"/>
    </row>
    <row r="6259" spans="2:2" hidden="1" x14ac:dyDescent="0.3">
      <c r="B6259" s="1"/>
    </row>
    <row r="6260" spans="2:2" hidden="1" x14ac:dyDescent="0.3">
      <c r="B6260" s="1"/>
    </row>
    <row r="6261" spans="2:2" hidden="1" x14ac:dyDescent="0.3">
      <c r="B6261" s="1"/>
    </row>
    <row r="6262" spans="2:2" hidden="1" x14ac:dyDescent="0.3">
      <c r="B6262" s="1"/>
    </row>
    <row r="6263" spans="2:2" hidden="1" x14ac:dyDescent="0.3">
      <c r="B6263" s="1"/>
    </row>
    <row r="6264" spans="2:2" hidden="1" x14ac:dyDescent="0.3">
      <c r="B6264" s="1"/>
    </row>
    <row r="6265" spans="2:2" hidden="1" x14ac:dyDescent="0.3">
      <c r="B6265" s="1"/>
    </row>
    <row r="6266" spans="2:2" hidden="1" x14ac:dyDescent="0.3">
      <c r="B6266" s="1"/>
    </row>
    <row r="6267" spans="2:2" hidden="1" x14ac:dyDescent="0.3">
      <c r="B6267" s="1"/>
    </row>
    <row r="6268" spans="2:2" hidden="1" x14ac:dyDescent="0.3">
      <c r="B6268" s="1"/>
    </row>
    <row r="6269" spans="2:2" hidden="1" x14ac:dyDescent="0.3">
      <c r="B6269" s="1"/>
    </row>
    <row r="6270" spans="2:2" hidden="1" x14ac:dyDescent="0.3">
      <c r="B6270" s="1"/>
    </row>
    <row r="6271" spans="2:2" hidden="1" x14ac:dyDescent="0.3">
      <c r="B6271" s="1"/>
    </row>
    <row r="6272" spans="2:2" hidden="1" x14ac:dyDescent="0.3">
      <c r="B6272" s="1"/>
    </row>
    <row r="6273" spans="2:2" hidden="1" x14ac:dyDescent="0.3">
      <c r="B6273" s="1"/>
    </row>
    <row r="6274" spans="2:2" hidden="1" x14ac:dyDescent="0.3">
      <c r="B6274" s="1"/>
    </row>
    <row r="6275" spans="2:2" hidden="1" x14ac:dyDescent="0.3">
      <c r="B6275" s="1"/>
    </row>
    <row r="6276" spans="2:2" hidden="1" x14ac:dyDescent="0.3">
      <c r="B6276" s="1"/>
    </row>
    <row r="6277" spans="2:2" hidden="1" x14ac:dyDescent="0.3">
      <c r="B6277" s="1"/>
    </row>
    <row r="6278" spans="2:2" hidden="1" x14ac:dyDescent="0.3">
      <c r="B6278" s="1"/>
    </row>
    <row r="6279" spans="2:2" hidden="1" x14ac:dyDescent="0.3">
      <c r="B6279" s="1"/>
    </row>
    <row r="6280" spans="2:2" hidden="1" x14ac:dyDescent="0.3">
      <c r="B6280" s="1"/>
    </row>
    <row r="6281" spans="2:2" hidden="1" x14ac:dyDescent="0.3">
      <c r="B6281" s="1"/>
    </row>
    <row r="6282" spans="2:2" hidden="1" x14ac:dyDescent="0.3">
      <c r="B6282" s="1"/>
    </row>
    <row r="6283" spans="2:2" hidden="1" x14ac:dyDescent="0.3">
      <c r="B6283" s="1"/>
    </row>
    <row r="6284" spans="2:2" hidden="1" x14ac:dyDescent="0.3">
      <c r="B6284" s="1"/>
    </row>
    <row r="6285" spans="2:2" hidden="1" x14ac:dyDescent="0.3">
      <c r="B6285" s="1"/>
    </row>
    <row r="6286" spans="2:2" hidden="1" x14ac:dyDescent="0.3">
      <c r="B6286" s="1"/>
    </row>
    <row r="6287" spans="2:2" hidden="1" x14ac:dyDescent="0.3">
      <c r="B6287" s="1"/>
    </row>
    <row r="6288" spans="2:2" hidden="1" x14ac:dyDescent="0.3">
      <c r="B6288" s="1"/>
    </row>
    <row r="6289" spans="2:2" hidden="1" x14ac:dyDescent="0.3">
      <c r="B6289" s="1"/>
    </row>
    <row r="6290" spans="2:2" hidden="1" x14ac:dyDescent="0.3">
      <c r="B6290" s="1"/>
    </row>
    <row r="6291" spans="2:2" hidden="1" x14ac:dyDescent="0.3">
      <c r="B6291" s="1"/>
    </row>
    <row r="6292" spans="2:2" hidden="1" x14ac:dyDescent="0.3">
      <c r="B6292" s="1"/>
    </row>
    <row r="6293" spans="2:2" hidden="1" x14ac:dyDescent="0.3">
      <c r="B6293" s="1"/>
    </row>
    <row r="6294" spans="2:2" hidden="1" x14ac:dyDescent="0.3">
      <c r="B6294" s="1"/>
    </row>
    <row r="6295" spans="2:2" hidden="1" x14ac:dyDescent="0.3">
      <c r="B6295" s="1"/>
    </row>
    <row r="6296" spans="2:2" hidden="1" x14ac:dyDescent="0.3">
      <c r="B6296" s="1"/>
    </row>
    <row r="6297" spans="2:2" hidden="1" x14ac:dyDescent="0.3">
      <c r="B6297" s="1"/>
    </row>
    <row r="6298" spans="2:2" hidden="1" x14ac:dyDescent="0.3">
      <c r="B6298" s="1"/>
    </row>
    <row r="6299" spans="2:2" hidden="1" x14ac:dyDescent="0.3">
      <c r="B6299" s="1"/>
    </row>
    <row r="6300" spans="2:2" hidden="1" x14ac:dyDescent="0.3">
      <c r="B6300" s="1"/>
    </row>
    <row r="6301" spans="2:2" hidden="1" x14ac:dyDescent="0.3">
      <c r="B6301" s="1"/>
    </row>
    <row r="6302" spans="2:2" hidden="1" x14ac:dyDescent="0.3">
      <c r="B6302" s="1"/>
    </row>
    <row r="6303" spans="2:2" hidden="1" x14ac:dyDescent="0.3">
      <c r="B6303" s="1"/>
    </row>
    <row r="6304" spans="2:2" hidden="1" x14ac:dyDescent="0.3">
      <c r="B6304" s="1"/>
    </row>
    <row r="6305" spans="2:2" hidden="1" x14ac:dyDescent="0.3">
      <c r="B6305" s="1"/>
    </row>
    <row r="6306" spans="2:2" hidden="1" x14ac:dyDescent="0.3">
      <c r="B6306" s="1"/>
    </row>
    <row r="6307" spans="2:2" hidden="1" x14ac:dyDescent="0.3">
      <c r="B6307" s="1"/>
    </row>
    <row r="6308" spans="2:2" hidden="1" x14ac:dyDescent="0.3">
      <c r="B6308" s="1"/>
    </row>
    <row r="6309" spans="2:2" hidden="1" x14ac:dyDescent="0.3">
      <c r="B6309" s="1"/>
    </row>
    <row r="6310" spans="2:2" hidden="1" x14ac:dyDescent="0.3">
      <c r="B6310" s="1"/>
    </row>
    <row r="6311" spans="2:2" hidden="1" x14ac:dyDescent="0.3">
      <c r="B6311" s="1"/>
    </row>
    <row r="6312" spans="2:2" hidden="1" x14ac:dyDescent="0.3">
      <c r="B6312" s="1"/>
    </row>
    <row r="6313" spans="2:2" hidden="1" x14ac:dyDescent="0.3">
      <c r="B6313" s="1"/>
    </row>
    <row r="6314" spans="2:2" hidden="1" x14ac:dyDescent="0.3">
      <c r="B6314" s="1"/>
    </row>
    <row r="6315" spans="2:2" hidden="1" x14ac:dyDescent="0.3">
      <c r="B6315" s="1"/>
    </row>
    <row r="6316" spans="2:2" hidden="1" x14ac:dyDescent="0.3">
      <c r="B6316" s="1"/>
    </row>
    <row r="6317" spans="2:2" hidden="1" x14ac:dyDescent="0.3">
      <c r="B6317" s="1"/>
    </row>
    <row r="6318" spans="2:2" hidden="1" x14ac:dyDescent="0.3">
      <c r="B6318" s="1"/>
    </row>
    <row r="6319" spans="2:2" hidden="1" x14ac:dyDescent="0.3">
      <c r="B6319" s="1"/>
    </row>
    <row r="6320" spans="2:2" hidden="1" x14ac:dyDescent="0.3">
      <c r="B6320" s="1"/>
    </row>
    <row r="6321" spans="2:2" hidden="1" x14ac:dyDescent="0.3">
      <c r="B6321" s="1"/>
    </row>
    <row r="6322" spans="2:2" hidden="1" x14ac:dyDescent="0.3">
      <c r="B6322" s="1"/>
    </row>
    <row r="6323" spans="2:2" hidden="1" x14ac:dyDescent="0.3">
      <c r="B6323" s="1"/>
    </row>
    <row r="6324" spans="2:2" hidden="1" x14ac:dyDescent="0.3">
      <c r="B6324" s="1"/>
    </row>
    <row r="6325" spans="2:2" hidden="1" x14ac:dyDescent="0.3">
      <c r="B6325" s="1"/>
    </row>
    <row r="6326" spans="2:2" hidden="1" x14ac:dyDescent="0.3">
      <c r="B6326" s="1"/>
    </row>
    <row r="6327" spans="2:2" hidden="1" x14ac:dyDescent="0.3">
      <c r="B6327" s="1"/>
    </row>
    <row r="6328" spans="2:2" hidden="1" x14ac:dyDescent="0.3">
      <c r="B6328" s="1"/>
    </row>
    <row r="6329" spans="2:2" hidden="1" x14ac:dyDescent="0.3">
      <c r="B6329" s="1"/>
    </row>
    <row r="6330" spans="2:2" hidden="1" x14ac:dyDescent="0.3">
      <c r="B6330" s="1"/>
    </row>
    <row r="6331" spans="2:2" hidden="1" x14ac:dyDescent="0.3">
      <c r="B6331" s="1"/>
    </row>
    <row r="6332" spans="2:2" hidden="1" x14ac:dyDescent="0.3">
      <c r="B6332" s="1"/>
    </row>
    <row r="6333" spans="2:2" hidden="1" x14ac:dyDescent="0.3">
      <c r="B6333" s="1"/>
    </row>
    <row r="6334" spans="2:2" hidden="1" x14ac:dyDescent="0.3">
      <c r="B6334" s="1"/>
    </row>
    <row r="6335" spans="2:2" hidden="1" x14ac:dyDescent="0.3">
      <c r="B6335" s="1"/>
    </row>
    <row r="6336" spans="2:2" hidden="1" x14ac:dyDescent="0.3">
      <c r="B6336" s="1"/>
    </row>
    <row r="6337" spans="2:2" hidden="1" x14ac:dyDescent="0.3">
      <c r="B6337" s="1"/>
    </row>
    <row r="6338" spans="2:2" hidden="1" x14ac:dyDescent="0.3">
      <c r="B6338" s="1"/>
    </row>
    <row r="6339" spans="2:2" hidden="1" x14ac:dyDescent="0.3">
      <c r="B6339" s="1"/>
    </row>
    <row r="6340" spans="2:2" hidden="1" x14ac:dyDescent="0.3">
      <c r="B6340" s="1"/>
    </row>
    <row r="6341" spans="2:2" hidden="1" x14ac:dyDescent="0.3">
      <c r="B6341" s="1"/>
    </row>
    <row r="6342" spans="2:2" hidden="1" x14ac:dyDescent="0.3">
      <c r="B6342" s="1"/>
    </row>
    <row r="6343" spans="2:2" hidden="1" x14ac:dyDescent="0.3">
      <c r="B6343" s="1"/>
    </row>
    <row r="6344" spans="2:2" hidden="1" x14ac:dyDescent="0.3">
      <c r="B6344" s="1"/>
    </row>
    <row r="6345" spans="2:2" hidden="1" x14ac:dyDescent="0.3">
      <c r="B6345" s="1"/>
    </row>
    <row r="6346" spans="2:2" hidden="1" x14ac:dyDescent="0.3">
      <c r="B6346" s="1"/>
    </row>
    <row r="6347" spans="2:2" hidden="1" x14ac:dyDescent="0.3">
      <c r="B6347" s="1"/>
    </row>
    <row r="6348" spans="2:2" hidden="1" x14ac:dyDescent="0.3">
      <c r="B6348" s="1"/>
    </row>
    <row r="6349" spans="2:2" hidden="1" x14ac:dyDescent="0.3">
      <c r="B6349" s="1"/>
    </row>
    <row r="6350" spans="2:2" hidden="1" x14ac:dyDescent="0.3">
      <c r="B6350" s="1"/>
    </row>
    <row r="6351" spans="2:2" hidden="1" x14ac:dyDescent="0.3">
      <c r="B6351" s="1"/>
    </row>
    <row r="6352" spans="2:2" hidden="1" x14ac:dyDescent="0.3">
      <c r="B6352" s="1"/>
    </row>
    <row r="6353" spans="2:2" hidden="1" x14ac:dyDescent="0.3">
      <c r="B6353" s="1"/>
    </row>
    <row r="6354" spans="2:2" hidden="1" x14ac:dyDescent="0.3">
      <c r="B6354" s="1"/>
    </row>
    <row r="6355" spans="2:2" hidden="1" x14ac:dyDescent="0.3">
      <c r="B6355" s="1"/>
    </row>
    <row r="6356" spans="2:2" hidden="1" x14ac:dyDescent="0.3">
      <c r="B6356" s="1"/>
    </row>
    <row r="6357" spans="2:2" hidden="1" x14ac:dyDescent="0.3">
      <c r="B6357" s="1"/>
    </row>
    <row r="6358" spans="2:2" hidden="1" x14ac:dyDescent="0.3">
      <c r="B6358" s="1"/>
    </row>
    <row r="6359" spans="2:2" hidden="1" x14ac:dyDescent="0.3">
      <c r="B6359" s="1"/>
    </row>
    <row r="6360" spans="2:2" hidden="1" x14ac:dyDescent="0.3">
      <c r="B6360" s="1"/>
    </row>
    <row r="6361" spans="2:2" hidden="1" x14ac:dyDescent="0.3">
      <c r="B6361" s="1"/>
    </row>
    <row r="6362" spans="2:2" hidden="1" x14ac:dyDescent="0.3">
      <c r="B6362" s="1"/>
    </row>
    <row r="6363" spans="2:2" hidden="1" x14ac:dyDescent="0.3">
      <c r="B6363" s="1"/>
    </row>
    <row r="6364" spans="2:2" hidden="1" x14ac:dyDescent="0.3">
      <c r="B6364" s="1"/>
    </row>
    <row r="6365" spans="2:2" hidden="1" x14ac:dyDescent="0.3">
      <c r="B6365" s="1"/>
    </row>
    <row r="6366" spans="2:2" hidden="1" x14ac:dyDescent="0.3">
      <c r="B6366" s="1"/>
    </row>
    <row r="6367" spans="2:2" hidden="1" x14ac:dyDescent="0.3">
      <c r="B6367" s="1"/>
    </row>
    <row r="6368" spans="2:2" hidden="1" x14ac:dyDescent="0.3">
      <c r="B6368" s="1"/>
    </row>
    <row r="6369" spans="2:2" hidden="1" x14ac:dyDescent="0.3">
      <c r="B6369" s="1"/>
    </row>
    <row r="6370" spans="2:2" hidden="1" x14ac:dyDescent="0.3">
      <c r="B6370" s="1"/>
    </row>
    <row r="6371" spans="2:2" hidden="1" x14ac:dyDescent="0.3">
      <c r="B6371" s="1"/>
    </row>
    <row r="6372" spans="2:2" hidden="1" x14ac:dyDescent="0.3">
      <c r="B6372" s="1"/>
    </row>
    <row r="6373" spans="2:2" hidden="1" x14ac:dyDescent="0.3">
      <c r="B6373" s="1"/>
    </row>
    <row r="6374" spans="2:2" hidden="1" x14ac:dyDescent="0.3">
      <c r="B6374" s="1"/>
    </row>
    <row r="6375" spans="2:2" hidden="1" x14ac:dyDescent="0.3">
      <c r="B6375" s="1"/>
    </row>
    <row r="6376" spans="2:2" hidden="1" x14ac:dyDescent="0.3">
      <c r="B6376" s="1"/>
    </row>
    <row r="6377" spans="2:2" hidden="1" x14ac:dyDescent="0.3">
      <c r="B6377" s="1"/>
    </row>
    <row r="6378" spans="2:2" hidden="1" x14ac:dyDescent="0.3">
      <c r="B6378" s="1"/>
    </row>
    <row r="6379" spans="2:2" hidden="1" x14ac:dyDescent="0.3">
      <c r="B6379" s="1"/>
    </row>
    <row r="6380" spans="2:2" hidden="1" x14ac:dyDescent="0.3">
      <c r="B6380" s="1"/>
    </row>
    <row r="6381" spans="2:2" hidden="1" x14ac:dyDescent="0.3">
      <c r="B6381" s="1"/>
    </row>
    <row r="6382" spans="2:2" hidden="1" x14ac:dyDescent="0.3">
      <c r="B6382" s="1"/>
    </row>
    <row r="6383" spans="2:2" hidden="1" x14ac:dyDescent="0.3">
      <c r="B6383" s="1"/>
    </row>
    <row r="6384" spans="2:2" hidden="1" x14ac:dyDescent="0.3">
      <c r="B6384" s="1"/>
    </row>
    <row r="6385" spans="2:2" hidden="1" x14ac:dyDescent="0.3">
      <c r="B6385" s="1"/>
    </row>
    <row r="6386" spans="2:2" hidden="1" x14ac:dyDescent="0.3">
      <c r="B6386" s="1"/>
    </row>
    <row r="6387" spans="2:2" hidden="1" x14ac:dyDescent="0.3">
      <c r="B6387" s="1"/>
    </row>
    <row r="6388" spans="2:2" hidden="1" x14ac:dyDescent="0.3">
      <c r="B6388" s="1"/>
    </row>
    <row r="6389" spans="2:2" hidden="1" x14ac:dyDescent="0.3">
      <c r="B6389" s="1"/>
    </row>
    <row r="6390" spans="2:2" hidden="1" x14ac:dyDescent="0.3">
      <c r="B6390" s="1"/>
    </row>
    <row r="6391" spans="2:2" hidden="1" x14ac:dyDescent="0.3">
      <c r="B6391" s="1"/>
    </row>
    <row r="6392" spans="2:2" hidden="1" x14ac:dyDescent="0.3">
      <c r="B6392" s="1"/>
    </row>
    <row r="6393" spans="2:2" hidden="1" x14ac:dyDescent="0.3">
      <c r="B6393" s="1"/>
    </row>
    <row r="6394" spans="2:2" hidden="1" x14ac:dyDescent="0.3">
      <c r="B6394" s="1"/>
    </row>
    <row r="6395" spans="2:2" hidden="1" x14ac:dyDescent="0.3">
      <c r="B6395" s="1"/>
    </row>
    <row r="6396" spans="2:2" hidden="1" x14ac:dyDescent="0.3">
      <c r="B6396" s="1"/>
    </row>
    <row r="6397" spans="2:2" hidden="1" x14ac:dyDescent="0.3">
      <c r="B6397" s="1"/>
    </row>
    <row r="6398" spans="2:2" hidden="1" x14ac:dyDescent="0.3">
      <c r="B6398" s="1"/>
    </row>
    <row r="6399" spans="2:2" hidden="1" x14ac:dyDescent="0.3">
      <c r="B6399" s="1"/>
    </row>
    <row r="6400" spans="2:2" hidden="1" x14ac:dyDescent="0.3">
      <c r="B6400" s="1"/>
    </row>
    <row r="6401" spans="2:2" hidden="1" x14ac:dyDescent="0.3">
      <c r="B6401" s="1"/>
    </row>
    <row r="6402" spans="2:2" hidden="1" x14ac:dyDescent="0.3">
      <c r="B6402" s="1"/>
    </row>
    <row r="6403" spans="2:2" hidden="1" x14ac:dyDescent="0.3">
      <c r="B6403" s="1"/>
    </row>
    <row r="6404" spans="2:2" hidden="1" x14ac:dyDescent="0.3">
      <c r="B6404" s="1"/>
    </row>
    <row r="6405" spans="2:2" hidden="1" x14ac:dyDescent="0.3">
      <c r="B6405" s="1"/>
    </row>
    <row r="6406" spans="2:2" hidden="1" x14ac:dyDescent="0.3">
      <c r="B6406" s="1"/>
    </row>
    <row r="6407" spans="2:2" hidden="1" x14ac:dyDescent="0.3">
      <c r="B6407" s="1"/>
    </row>
    <row r="6408" spans="2:2" hidden="1" x14ac:dyDescent="0.3">
      <c r="B6408" s="1"/>
    </row>
    <row r="6409" spans="2:2" hidden="1" x14ac:dyDescent="0.3">
      <c r="B6409" s="1"/>
    </row>
    <row r="6410" spans="2:2" hidden="1" x14ac:dyDescent="0.3">
      <c r="B6410" s="1"/>
    </row>
    <row r="6411" spans="2:2" hidden="1" x14ac:dyDescent="0.3">
      <c r="B6411" s="1"/>
    </row>
    <row r="6412" spans="2:2" hidden="1" x14ac:dyDescent="0.3">
      <c r="B6412" s="1"/>
    </row>
    <row r="6413" spans="2:2" hidden="1" x14ac:dyDescent="0.3">
      <c r="B6413" s="1"/>
    </row>
    <row r="6414" spans="2:2" hidden="1" x14ac:dyDescent="0.3">
      <c r="B6414" s="1"/>
    </row>
    <row r="6415" spans="2:2" hidden="1" x14ac:dyDescent="0.3">
      <c r="B6415" s="1"/>
    </row>
    <row r="6416" spans="2:2" hidden="1" x14ac:dyDescent="0.3">
      <c r="B6416" s="1"/>
    </row>
    <row r="6417" spans="2:2" hidden="1" x14ac:dyDescent="0.3">
      <c r="B6417" s="1"/>
    </row>
    <row r="6418" spans="2:2" hidden="1" x14ac:dyDescent="0.3">
      <c r="B6418" s="1"/>
    </row>
    <row r="6419" spans="2:2" hidden="1" x14ac:dyDescent="0.3">
      <c r="B6419" s="1"/>
    </row>
    <row r="6420" spans="2:2" hidden="1" x14ac:dyDescent="0.3">
      <c r="B6420" s="1"/>
    </row>
    <row r="6421" spans="2:2" hidden="1" x14ac:dyDescent="0.3">
      <c r="B6421" s="1"/>
    </row>
    <row r="6422" spans="2:2" hidden="1" x14ac:dyDescent="0.3">
      <c r="B6422" s="1"/>
    </row>
    <row r="6423" spans="2:2" hidden="1" x14ac:dyDescent="0.3">
      <c r="B6423" s="1"/>
    </row>
    <row r="6424" spans="2:2" hidden="1" x14ac:dyDescent="0.3">
      <c r="B6424" s="1"/>
    </row>
    <row r="6425" spans="2:2" hidden="1" x14ac:dyDescent="0.3">
      <c r="B6425" s="1"/>
    </row>
    <row r="6426" spans="2:2" hidden="1" x14ac:dyDescent="0.3">
      <c r="B6426" s="1"/>
    </row>
    <row r="6427" spans="2:2" hidden="1" x14ac:dyDescent="0.3">
      <c r="B6427" s="1"/>
    </row>
    <row r="6428" spans="2:2" hidden="1" x14ac:dyDescent="0.3">
      <c r="B6428" s="1"/>
    </row>
    <row r="6429" spans="2:2" hidden="1" x14ac:dyDescent="0.3">
      <c r="B6429" s="1"/>
    </row>
    <row r="6430" spans="2:2" hidden="1" x14ac:dyDescent="0.3">
      <c r="B6430" s="1"/>
    </row>
    <row r="6431" spans="2:2" hidden="1" x14ac:dyDescent="0.3">
      <c r="B6431" s="1"/>
    </row>
    <row r="6432" spans="2:2" hidden="1" x14ac:dyDescent="0.3">
      <c r="B6432" s="1"/>
    </row>
    <row r="6433" spans="2:2" hidden="1" x14ac:dyDescent="0.3">
      <c r="B6433" s="1"/>
    </row>
    <row r="6434" spans="2:2" hidden="1" x14ac:dyDescent="0.3">
      <c r="B6434" s="1"/>
    </row>
    <row r="6435" spans="2:2" hidden="1" x14ac:dyDescent="0.3">
      <c r="B6435" s="1"/>
    </row>
    <row r="6436" spans="2:2" hidden="1" x14ac:dyDescent="0.3">
      <c r="B6436" s="1"/>
    </row>
    <row r="6437" spans="2:2" hidden="1" x14ac:dyDescent="0.3">
      <c r="B6437" s="1"/>
    </row>
    <row r="6438" spans="2:2" hidden="1" x14ac:dyDescent="0.3">
      <c r="B6438" s="1"/>
    </row>
    <row r="6439" spans="2:2" hidden="1" x14ac:dyDescent="0.3">
      <c r="B6439" s="1"/>
    </row>
    <row r="6440" spans="2:2" hidden="1" x14ac:dyDescent="0.3">
      <c r="B6440" s="1"/>
    </row>
    <row r="6441" spans="2:2" hidden="1" x14ac:dyDescent="0.3">
      <c r="B6441" s="1"/>
    </row>
    <row r="6442" spans="2:2" hidden="1" x14ac:dyDescent="0.3">
      <c r="B6442" s="1"/>
    </row>
    <row r="6443" spans="2:2" hidden="1" x14ac:dyDescent="0.3">
      <c r="B6443" s="1"/>
    </row>
    <row r="6444" spans="2:2" hidden="1" x14ac:dyDescent="0.3">
      <c r="B6444" s="1"/>
    </row>
    <row r="6445" spans="2:2" hidden="1" x14ac:dyDescent="0.3">
      <c r="B6445" s="1"/>
    </row>
    <row r="6446" spans="2:2" hidden="1" x14ac:dyDescent="0.3">
      <c r="B6446" s="1"/>
    </row>
    <row r="6447" spans="2:2" hidden="1" x14ac:dyDescent="0.3">
      <c r="B6447" s="1"/>
    </row>
    <row r="6448" spans="2:2" hidden="1" x14ac:dyDescent="0.3">
      <c r="B6448" s="1"/>
    </row>
    <row r="6449" spans="2:2" hidden="1" x14ac:dyDescent="0.3">
      <c r="B6449" s="1"/>
    </row>
    <row r="6450" spans="2:2" hidden="1" x14ac:dyDescent="0.3">
      <c r="B6450" s="1"/>
    </row>
    <row r="6451" spans="2:2" hidden="1" x14ac:dyDescent="0.3">
      <c r="B6451" s="1"/>
    </row>
    <row r="6452" spans="2:2" hidden="1" x14ac:dyDescent="0.3">
      <c r="B6452" s="1"/>
    </row>
    <row r="6453" spans="2:2" hidden="1" x14ac:dyDescent="0.3">
      <c r="B6453" s="1"/>
    </row>
    <row r="6454" spans="2:2" hidden="1" x14ac:dyDescent="0.3">
      <c r="B6454" s="1"/>
    </row>
    <row r="6455" spans="2:2" hidden="1" x14ac:dyDescent="0.3">
      <c r="B6455" s="1"/>
    </row>
    <row r="6456" spans="2:2" hidden="1" x14ac:dyDescent="0.3">
      <c r="B6456" s="1"/>
    </row>
    <row r="6457" spans="2:2" hidden="1" x14ac:dyDescent="0.3">
      <c r="B6457" s="1"/>
    </row>
    <row r="6458" spans="2:2" hidden="1" x14ac:dyDescent="0.3">
      <c r="B6458" s="1"/>
    </row>
    <row r="6459" spans="2:2" hidden="1" x14ac:dyDescent="0.3">
      <c r="B6459" s="1"/>
    </row>
    <row r="6460" spans="2:2" hidden="1" x14ac:dyDescent="0.3">
      <c r="B6460" s="1"/>
    </row>
    <row r="6461" spans="2:2" hidden="1" x14ac:dyDescent="0.3">
      <c r="B6461" s="1"/>
    </row>
    <row r="6462" spans="2:2" hidden="1" x14ac:dyDescent="0.3">
      <c r="B6462" s="1"/>
    </row>
    <row r="6463" spans="2:2" hidden="1" x14ac:dyDescent="0.3">
      <c r="B6463" s="1"/>
    </row>
    <row r="6464" spans="2:2" hidden="1" x14ac:dyDescent="0.3">
      <c r="B6464" s="1"/>
    </row>
    <row r="6465" spans="2:2" hidden="1" x14ac:dyDescent="0.3">
      <c r="B6465" s="1"/>
    </row>
    <row r="6466" spans="2:2" hidden="1" x14ac:dyDescent="0.3">
      <c r="B6466" s="1"/>
    </row>
    <row r="6467" spans="2:2" hidden="1" x14ac:dyDescent="0.3">
      <c r="B6467" s="1"/>
    </row>
    <row r="6468" spans="2:2" hidden="1" x14ac:dyDescent="0.3">
      <c r="B6468" s="1"/>
    </row>
    <row r="6469" spans="2:2" hidden="1" x14ac:dyDescent="0.3">
      <c r="B6469" s="1"/>
    </row>
    <row r="6470" spans="2:2" hidden="1" x14ac:dyDescent="0.3">
      <c r="B6470" s="1"/>
    </row>
    <row r="6471" spans="2:2" hidden="1" x14ac:dyDescent="0.3">
      <c r="B6471" s="1"/>
    </row>
    <row r="6472" spans="2:2" hidden="1" x14ac:dyDescent="0.3">
      <c r="B6472" s="1"/>
    </row>
    <row r="6473" spans="2:2" hidden="1" x14ac:dyDescent="0.3">
      <c r="B6473" s="1"/>
    </row>
    <row r="6474" spans="2:2" hidden="1" x14ac:dyDescent="0.3">
      <c r="B6474" s="1"/>
    </row>
    <row r="6475" spans="2:2" hidden="1" x14ac:dyDescent="0.3">
      <c r="B6475" s="1"/>
    </row>
    <row r="6476" spans="2:2" hidden="1" x14ac:dyDescent="0.3">
      <c r="B6476" s="1"/>
    </row>
    <row r="6477" spans="2:2" hidden="1" x14ac:dyDescent="0.3">
      <c r="B6477" s="1"/>
    </row>
    <row r="6478" spans="2:2" hidden="1" x14ac:dyDescent="0.3">
      <c r="B6478" s="1"/>
    </row>
    <row r="6479" spans="2:2" hidden="1" x14ac:dyDescent="0.3">
      <c r="B6479" s="1"/>
    </row>
    <row r="6480" spans="2:2" hidden="1" x14ac:dyDescent="0.3">
      <c r="B6480" s="1"/>
    </row>
    <row r="6481" spans="2:2" hidden="1" x14ac:dyDescent="0.3">
      <c r="B6481" s="1"/>
    </row>
    <row r="6482" spans="2:2" hidden="1" x14ac:dyDescent="0.3">
      <c r="B6482" s="1"/>
    </row>
    <row r="6483" spans="2:2" hidden="1" x14ac:dyDescent="0.3">
      <c r="B6483" s="1"/>
    </row>
    <row r="6484" spans="2:2" hidden="1" x14ac:dyDescent="0.3">
      <c r="B6484" s="1"/>
    </row>
    <row r="6485" spans="2:2" hidden="1" x14ac:dyDescent="0.3">
      <c r="B6485" s="1"/>
    </row>
    <row r="6486" spans="2:2" hidden="1" x14ac:dyDescent="0.3">
      <c r="B6486" s="1"/>
    </row>
    <row r="6487" spans="2:2" hidden="1" x14ac:dyDescent="0.3">
      <c r="B6487" s="1"/>
    </row>
    <row r="6488" spans="2:2" hidden="1" x14ac:dyDescent="0.3">
      <c r="B6488" s="1"/>
    </row>
    <row r="6489" spans="2:2" hidden="1" x14ac:dyDescent="0.3">
      <c r="B6489" s="1"/>
    </row>
    <row r="6490" spans="2:2" hidden="1" x14ac:dyDescent="0.3">
      <c r="B6490" s="1"/>
    </row>
    <row r="6491" spans="2:2" hidden="1" x14ac:dyDescent="0.3">
      <c r="B6491" s="1"/>
    </row>
    <row r="6492" spans="2:2" hidden="1" x14ac:dyDescent="0.3">
      <c r="B6492" s="1"/>
    </row>
    <row r="6493" spans="2:2" hidden="1" x14ac:dyDescent="0.3">
      <c r="B6493" s="1"/>
    </row>
    <row r="6494" spans="2:2" hidden="1" x14ac:dyDescent="0.3">
      <c r="B6494" s="1"/>
    </row>
    <row r="6495" spans="2:2" hidden="1" x14ac:dyDescent="0.3">
      <c r="B6495" s="1"/>
    </row>
    <row r="6496" spans="2:2" hidden="1" x14ac:dyDescent="0.3">
      <c r="B6496" s="1"/>
    </row>
    <row r="6497" spans="2:2" hidden="1" x14ac:dyDescent="0.3">
      <c r="B6497" s="1"/>
    </row>
    <row r="6498" spans="2:2" hidden="1" x14ac:dyDescent="0.3">
      <c r="B6498" s="1"/>
    </row>
    <row r="6499" spans="2:2" hidden="1" x14ac:dyDescent="0.3">
      <c r="B6499" s="1"/>
    </row>
    <row r="6500" spans="2:2" hidden="1" x14ac:dyDescent="0.3">
      <c r="B6500" s="1"/>
    </row>
    <row r="6501" spans="2:2" hidden="1" x14ac:dyDescent="0.3">
      <c r="B6501" s="1"/>
    </row>
    <row r="6502" spans="2:2" hidden="1" x14ac:dyDescent="0.3">
      <c r="B6502" s="1"/>
    </row>
    <row r="6503" spans="2:2" hidden="1" x14ac:dyDescent="0.3">
      <c r="B6503" s="1"/>
    </row>
    <row r="6504" spans="2:2" hidden="1" x14ac:dyDescent="0.3">
      <c r="B6504" s="1"/>
    </row>
    <row r="6505" spans="2:2" hidden="1" x14ac:dyDescent="0.3">
      <c r="B6505" s="1"/>
    </row>
    <row r="6506" spans="2:2" hidden="1" x14ac:dyDescent="0.3">
      <c r="B6506" s="1"/>
    </row>
    <row r="6507" spans="2:2" hidden="1" x14ac:dyDescent="0.3">
      <c r="B6507" s="1"/>
    </row>
    <row r="6508" spans="2:2" hidden="1" x14ac:dyDescent="0.3">
      <c r="B6508" s="1"/>
    </row>
    <row r="6509" spans="2:2" hidden="1" x14ac:dyDescent="0.3">
      <c r="B6509" s="1"/>
    </row>
    <row r="6510" spans="2:2" hidden="1" x14ac:dyDescent="0.3">
      <c r="B6510" s="1"/>
    </row>
    <row r="6511" spans="2:2" hidden="1" x14ac:dyDescent="0.3">
      <c r="B6511" s="1"/>
    </row>
    <row r="6512" spans="2:2" hidden="1" x14ac:dyDescent="0.3">
      <c r="B6512" s="1"/>
    </row>
    <row r="6513" spans="2:2" hidden="1" x14ac:dyDescent="0.3">
      <c r="B6513" s="1"/>
    </row>
    <row r="6514" spans="2:2" hidden="1" x14ac:dyDescent="0.3">
      <c r="B6514" s="1"/>
    </row>
    <row r="6515" spans="2:2" hidden="1" x14ac:dyDescent="0.3">
      <c r="B6515" s="1"/>
    </row>
    <row r="6516" spans="2:2" hidden="1" x14ac:dyDescent="0.3">
      <c r="B6516" s="1"/>
    </row>
    <row r="6517" spans="2:2" hidden="1" x14ac:dyDescent="0.3">
      <c r="B6517" s="1"/>
    </row>
    <row r="6518" spans="2:2" hidden="1" x14ac:dyDescent="0.3">
      <c r="B6518" s="1"/>
    </row>
    <row r="6519" spans="2:2" hidden="1" x14ac:dyDescent="0.3">
      <c r="B6519" s="1"/>
    </row>
    <row r="6520" spans="2:2" hidden="1" x14ac:dyDescent="0.3">
      <c r="B6520" s="1"/>
    </row>
    <row r="6521" spans="2:2" hidden="1" x14ac:dyDescent="0.3">
      <c r="B6521" s="1"/>
    </row>
    <row r="6522" spans="2:2" hidden="1" x14ac:dyDescent="0.3">
      <c r="B6522" s="1"/>
    </row>
    <row r="6523" spans="2:2" hidden="1" x14ac:dyDescent="0.3">
      <c r="B6523" s="1"/>
    </row>
    <row r="6524" spans="2:2" hidden="1" x14ac:dyDescent="0.3">
      <c r="B6524" s="1"/>
    </row>
    <row r="6525" spans="2:2" hidden="1" x14ac:dyDescent="0.3">
      <c r="B6525" s="1"/>
    </row>
    <row r="6526" spans="2:2" hidden="1" x14ac:dyDescent="0.3">
      <c r="B6526" s="1"/>
    </row>
    <row r="6527" spans="2:2" hidden="1" x14ac:dyDescent="0.3">
      <c r="B6527" s="1"/>
    </row>
    <row r="6528" spans="2:2" hidden="1" x14ac:dyDescent="0.3">
      <c r="B6528" s="1"/>
    </row>
    <row r="6529" spans="2:2" hidden="1" x14ac:dyDescent="0.3">
      <c r="B6529" s="1"/>
    </row>
    <row r="6530" spans="2:2" hidden="1" x14ac:dyDescent="0.3">
      <c r="B6530" s="1"/>
    </row>
    <row r="6531" spans="2:2" hidden="1" x14ac:dyDescent="0.3">
      <c r="B6531" s="1"/>
    </row>
    <row r="6532" spans="2:2" hidden="1" x14ac:dyDescent="0.3">
      <c r="B6532" s="1"/>
    </row>
    <row r="6533" spans="2:2" hidden="1" x14ac:dyDescent="0.3">
      <c r="B6533" s="1"/>
    </row>
    <row r="6534" spans="2:2" hidden="1" x14ac:dyDescent="0.3">
      <c r="B6534" s="1"/>
    </row>
    <row r="6535" spans="2:2" hidden="1" x14ac:dyDescent="0.3">
      <c r="B6535" s="1"/>
    </row>
    <row r="6536" spans="2:2" hidden="1" x14ac:dyDescent="0.3">
      <c r="B6536" s="1"/>
    </row>
    <row r="6537" spans="2:2" hidden="1" x14ac:dyDescent="0.3">
      <c r="B6537" s="1"/>
    </row>
    <row r="6538" spans="2:2" hidden="1" x14ac:dyDescent="0.3">
      <c r="B6538" s="1"/>
    </row>
    <row r="6539" spans="2:2" hidden="1" x14ac:dyDescent="0.3">
      <c r="B6539" s="1"/>
    </row>
    <row r="6540" spans="2:2" hidden="1" x14ac:dyDescent="0.3">
      <c r="B6540" s="1"/>
    </row>
    <row r="6541" spans="2:2" hidden="1" x14ac:dyDescent="0.3">
      <c r="B6541" s="1"/>
    </row>
    <row r="6542" spans="2:2" hidden="1" x14ac:dyDescent="0.3">
      <c r="B6542" s="1"/>
    </row>
    <row r="6543" spans="2:2" hidden="1" x14ac:dyDescent="0.3">
      <c r="B6543" s="1"/>
    </row>
    <row r="6544" spans="2:2" hidden="1" x14ac:dyDescent="0.3">
      <c r="B6544" s="1"/>
    </row>
    <row r="6545" spans="2:2" hidden="1" x14ac:dyDescent="0.3">
      <c r="B6545" s="1"/>
    </row>
    <row r="6546" spans="2:2" hidden="1" x14ac:dyDescent="0.3">
      <c r="B6546" s="1"/>
    </row>
    <row r="6547" spans="2:2" hidden="1" x14ac:dyDescent="0.3">
      <c r="B6547" s="1"/>
    </row>
    <row r="6548" spans="2:2" hidden="1" x14ac:dyDescent="0.3">
      <c r="B6548" s="1"/>
    </row>
    <row r="6549" spans="2:2" hidden="1" x14ac:dyDescent="0.3">
      <c r="B6549" s="1"/>
    </row>
    <row r="6550" spans="2:2" hidden="1" x14ac:dyDescent="0.3">
      <c r="B6550" s="1"/>
    </row>
    <row r="6551" spans="2:2" hidden="1" x14ac:dyDescent="0.3">
      <c r="B6551" s="1"/>
    </row>
    <row r="6552" spans="2:2" hidden="1" x14ac:dyDescent="0.3">
      <c r="B6552" s="1"/>
    </row>
    <row r="6553" spans="2:2" hidden="1" x14ac:dyDescent="0.3">
      <c r="B6553" s="1"/>
    </row>
    <row r="6554" spans="2:2" hidden="1" x14ac:dyDescent="0.3">
      <c r="B6554" s="1"/>
    </row>
    <row r="6555" spans="2:2" hidden="1" x14ac:dyDescent="0.3">
      <c r="B6555" s="1"/>
    </row>
    <row r="6556" spans="2:2" hidden="1" x14ac:dyDescent="0.3">
      <c r="B6556" s="1"/>
    </row>
    <row r="6557" spans="2:2" hidden="1" x14ac:dyDescent="0.3">
      <c r="B6557" s="1"/>
    </row>
    <row r="6558" spans="2:2" hidden="1" x14ac:dyDescent="0.3">
      <c r="B6558" s="1"/>
    </row>
    <row r="6559" spans="2:2" hidden="1" x14ac:dyDescent="0.3">
      <c r="B6559" s="1"/>
    </row>
    <row r="6560" spans="2:2" hidden="1" x14ac:dyDescent="0.3">
      <c r="B6560" s="1"/>
    </row>
    <row r="6561" spans="2:2" hidden="1" x14ac:dyDescent="0.3">
      <c r="B6561" s="1"/>
    </row>
    <row r="6562" spans="2:2" hidden="1" x14ac:dyDescent="0.3">
      <c r="B6562" s="1"/>
    </row>
    <row r="6563" spans="2:2" hidden="1" x14ac:dyDescent="0.3">
      <c r="B6563" s="1"/>
    </row>
    <row r="6564" spans="2:2" hidden="1" x14ac:dyDescent="0.3">
      <c r="B6564" s="1"/>
    </row>
    <row r="6565" spans="2:2" hidden="1" x14ac:dyDescent="0.3">
      <c r="B6565" s="1"/>
    </row>
    <row r="6566" spans="2:2" hidden="1" x14ac:dyDescent="0.3">
      <c r="B6566" s="1"/>
    </row>
    <row r="6567" spans="2:2" hidden="1" x14ac:dyDescent="0.3">
      <c r="B6567" s="1"/>
    </row>
    <row r="6568" spans="2:2" hidden="1" x14ac:dyDescent="0.3">
      <c r="B6568" s="1"/>
    </row>
    <row r="6569" spans="2:2" hidden="1" x14ac:dyDescent="0.3">
      <c r="B6569" s="1"/>
    </row>
    <row r="6570" spans="2:2" hidden="1" x14ac:dyDescent="0.3">
      <c r="B6570" s="1"/>
    </row>
    <row r="6571" spans="2:2" hidden="1" x14ac:dyDescent="0.3">
      <c r="B6571" s="1"/>
    </row>
    <row r="6572" spans="2:2" hidden="1" x14ac:dyDescent="0.3">
      <c r="B6572" s="1"/>
    </row>
    <row r="6573" spans="2:2" hidden="1" x14ac:dyDescent="0.3">
      <c r="B6573" s="1"/>
    </row>
    <row r="6574" spans="2:2" hidden="1" x14ac:dyDescent="0.3">
      <c r="B6574" s="1"/>
    </row>
    <row r="6575" spans="2:2" hidden="1" x14ac:dyDescent="0.3">
      <c r="B6575" s="1"/>
    </row>
    <row r="6576" spans="2:2" hidden="1" x14ac:dyDescent="0.3">
      <c r="B6576" s="1"/>
    </row>
    <row r="6577" spans="2:2" hidden="1" x14ac:dyDescent="0.3">
      <c r="B6577" s="1"/>
    </row>
    <row r="6578" spans="2:2" hidden="1" x14ac:dyDescent="0.3">
      <c r="B6578" s="1"/>
    </row>
    <row r="6579" spans="2:2" hidden="1" x14ac:dyDescent="0.3">
      <c r="B6579" s="1"/>
    </row>
    <row r="6580" spans="2:2" hidden="1" x14ac:dyDescent="0.3">
      <c r="B6580" s="1"/>
    </row>
    <row r="6581" spans="2:2" hidden="1" x14ac:dyDescent="0.3">
      <c r="B6581" s="1"/>
    </row>
    <row r="6582" spans="2:2" hidden="1" x14ac:dyDescent="0.3">
      <c r="B6582" s="1"/>
    </row>
    <row r="6583" spans="2:2" hidden="1" x14ac:dyDescent="0.3">
      <c r="B6583" s="1"/>
    </row>
    <row r="6584" spans="2:2" hidden="1" x14ac:dyDescent="0.3">
      <c r="B6584" s="1"/>
    </row>
    <row r="6585" spans="2:2" hidden="1" x14ac:dyDescent="0.3">
      <c r="B6585" s="1"/>
    </row>
    <row r="6586" spans="2:2" hidden="1" x14ac:dyDescent="0.3">
      <c r="B6586" s="1"/>
    </row>
    <row r="6587" spans="2:2" hidden="1" x14ac:dyDescent="0.3">
      <c r="B6587" s="1"/>
    </row>
    <row r="6588" spans="2:2" hidden="1" x14ac:dyDescent="0.3">
      <c r="B6588" s="1"/>
    </row>
    <row r="6589" spans="2:2" hidden="1" x14ac:dyDescent="0.3">
      <c r="B6589" s="1"/>
    </row>
    <row r="6590" spans="2:2" hidden="1" x14ac:dyDescent="0.3">
      <c r="B6590" s="1"/>
    </row>
    <row r="6591" spans="2:2" hidden="1" x14ac:dyDescent="0.3">
      <c r="B6591" s="1"/>
    </row>
    <row r="6592" spans="2:2" hidden="1" x14ac:dyDescent="0.3">
      <c r="B6592" s="1"/>
    </row>
    <row r="6593" spans="2:2" hidden="1" x14ac:dyDescent="0.3">
      <c r="B6593" s="1"/>
    </row>
    <row r="6594" spans="2:2" hidden="1" x14ac:dyDescent="0.3">
      <c r="B6594" s="1"/>
    </row>
    <row r="6595" spans="2:2" hidden="1" x14ac:dyDescent="0.3">
      <c r="B6595" s="1"/>
    </row>
    <row r="6596" spans="2:2" hidden="1" x14ac:dyDescent="0.3">
      <c r="B6596" s="1"/>
    </row>
    <row r="6597" spans="2:2" hidden="1" x14ac:dyDescent="0.3">
      <c r="B6597" s="1"/>
    </row>
    <row r="6598" spans="2:2" hidden="1" x14ac:dyDescent="0.3">
      <c r="B6598" s="1"/>
    </row>
    <row r="6599" spans="2:2" hidden="1" x14ac:dyDescent="0.3">
      <c r="B6599" s="1"/>
    </row>
    <row r="6600" spans="2:2" hidden="1" x14ac:dyDescent="0.3">
      <c r="B6600" s="1"/>
    </row>
    <row r="6601" spans="2:2" hidden="1" x14ac:dyDescent="0.3">
      <c r="B6601" s="1"/>
    </row>
    <row r="6602" spans="2:2" hidden="1" x14ac:dyDescent="0.3">
      <c r="B6602" s="1"/>
    </row>
    <row r="6603" spans="2:2" hidden="1" x14ac:dyDescent="0.3">
      <c r="B6603" s="1"/>
    </row>
    <row r="6604" spans="2:2" hidden="1" x14ac:dyDescent="0.3">
      <c r="B6604" s="1"/>
    </row>
    <row r="6605" spans="2:2" hidden="1" x14ac:dyDescent="0.3">
      <c r="B6605" s="1"/>
    </row>
    <row r="6606" spans="2:2" hidden="1" x14ac:dyDescent="0.3">
      <c r="B6606" s="1"/>
    </row>
    <row r="6607" spans="2:2" hidden="1" x14ac:dyDescent="0.3">
      <c r="B6607" s="1"/>
    </row>
    <row r="6608" spans="2:2" hidden="1" x14ac:dyDescent="0.3">
      <c r="B6608" s="1"/>
    </row>
    <row r="6609" spans="2:2" hidden="1" x14ac:dyDescent="0.3">
      <c r="B6609" s="1"/>
    </row>
    <row r="6610" spans="2:2" hidden="1" x14ac:dyDescent="0.3">
      <c r="B6610" s="1"/>
    </row>
    <row r="6611" spans="2:2" hidden="1" x14ac:dyDescent="0.3">
      <c r="B6611" s="1"/>
    </row>
    <row r="6612" spans="2:2" hidden="1" x14ac:dyDescent="0.3">
      <c r="B6612" s="1"/>
    </row>
    <row r="6613" spans="2:2" hidden="1" x14ac:dyDescent="0.3">
      <c r="B6613" s="1"/>
    </row>
    <row r="6614" spans="2:2" hidden="1" x14ac:dyDescent="0.3">
      <c r="B6614" s="1"/>
    </row>
    <row r="6615" spans="2:2" hidden="1" x14ac:dyDescent="0.3">
      <c r="B6615" s="1"/>
    </row>
    <row r="6616" spans="2:2" hidden="1" x14ac:dyDescent="0.3">
      <c r="B6616" s="1"/>
    </row>
    <row r="6617" spans="2:2" hidden="1" x14ac:dyDescent="0.3">
      <c r="B6617" s="1"/>
    </row>
    <row r="6618" spans="2:2" hidden="1" x14ac:dyDescent="0.3">
      <c r="B6618" s="1"/>
    </row>
    <row r="6619" spans="2:2" hidden="1" x14ac:dyDescent="0.3">
      <c r="B6619" s="1"/>
    </row>
    <row r="6620" spans="2:2" hidden="1" x14ac:dyDescent="0.3">
      <c r="B6620" s="1"/>
    </row>
    <row r="6621" spans="2:2" hidden="1" x14ac:dyDescent="0.3">
      <c r="B6621" s="1"/>
    </row>
    <row r="6622" spans="2:2" hidden="1" x14ac:dyDescent="0.3">
      <c r="B6622" s="1"/>
    </row>
    <row r="6623" spans="2:2" hidden="1" x14ac:dyDescent="0.3">
      <c r="B6623" s="1"/>
    </row>
    <row r="6624" spans="2:2" hidden="1" x14ac:dyDescent="0.3">
      <c r="B6624" s="1"/>
    </row>
    <row r="6625" spans="2:2" hidden="1" x14ac:dyDescent="0.3">
      <c r="B6625" s="1"/>
    </row>
    <row r="6626" spans="2:2" hidden="1" x14ac:dyDescent="0.3">
      <c r="B6626" s="1"/>
    </row>
    <row r="6627" spans="2:2" hidden="1" x14ac:dyDescent="0.3">
      <c r="B6627" s="1"/>
    </row>
    <row r="6628" spans="2:2" hidden="1" x14ac:dyDescent="0.3">
      <c r="B6628" s="1"/>
    </row>
    <row r="6629" spans="2:2" hidden="1" x14ac:dyDescent="0.3">
      <c r="B6629" s="1"/>
    </row>
    <row r="6630" spans="2:2" hidden="1" x14ac:dyDescent="0.3">
      <c r="B6630" s="1"/>
    </row>
    <row r="6631" spans="2:2" hidden="1" x14ac:dyDescent="0.3">
      <c r="B6631" s="1"/>
    </row>
    <row r="6632" spans="2:2" hidden="1" x14ac:dyDescent="0.3">
      <c r="B6632" s="1"/>
    </row>
    <row r="6633" spans="2:2" hidden="1" x14ac:dyDescent="0.3">
      <c r="B6633" s="1"/>
    </row>
    <row r="6634" spans="2:2" hidden="1" x14ac:dyDescent="0.3">
      <c r="B6634" s="1"/>
    </row>
    <row r="6635" spans="2:2" hidden="1" x14ac:dyDescent="0.3">
      <c r="B6635" s="1"/>
    </row>
    <row r="6636" spans="2:2" hidden="1" x14ac:dyDescent="0.3">
      <c r="B6636" s="1"/>
    </row>
    <row r="6637" spans="2:2" hidden="1" x14ac:dyDescent="0.3">
      <c r="B6637" s="1"/>
    </row>
    <row r="6638" spans="2:2" hidden="1" x14ac:dyDescent="0.3">
      <c r="B6638" s="1"/>
    </row>
    <row r="6639" spans="2:2" hidden="1" x14ac:dyDescent="0.3">
      <c r="B6639" s="1"/>
    </row>
    <row r="6640" spans="2:2" hidden="1" x14ac:dyDescent="0.3">
      <c r="B6640" s="1"/>
    </row>
    <row r="6641" spans="2:2" hidden="1" x14ac:dyDescent="0.3">
      <c r="B6641" s="1"/>
    </row>
    <row r="6642" spans="2:2" hidden="1" x14ac:dyDescent="0.3">
      <c r="B6642" s="1"/>
    </row>
    <row r="6643" spans="2:2" hidden="1" x14ac:dyDescent="0.3">
      <c r="B6643" s="1"/>
    </row>
    <row r="6644" spans="2:2" hidden="1" x14ac:dyDescent="0.3">
      <c r="B6644" s="1"/>
    </row>
    <row r="6645" spans="2:2" hidden="1" x14ac:dyDescent="0.3">
      <c r="B6645" s="1"/>
    </row>
    <row r="6646" spans="2:2" hidden="1" x14ac:dyDescent="0.3">
      <c r="B6646" s="1"/>
    </row>
    <row r="6647" spans="2:2" hidden="1" x14ac:dyDescent="0.3">
      <c r="B6647" s="1"/>
    </row>
    <row r="6648" spans="2:2" hidden="1" x14ac:dyDescent="0.3">
      <c r="B6648" s="1"/>
    </row>
    <row r="6649" spans="2:2" hidden="1" x14ac:dyDescent="0.3">
      <c r="B6649" s="1"/>
    </row>
    <row r="6650" spans="2:2" hidden="1" x14ac:dyDescent="0.3">
      <c r="B6650" s="1"/>
    </row>
    <row r="6651" spans="2:2" hidden="1" x14ac:dyDescent="0.3">
      <c r="B6651" s="1"/>
    </row>
    <row r="6652" spans="2:2" hidden="1" x14ac:dyDescent="0.3">
      <c r="B6652" s="1"/>
    </row>
    <row r="6653" spans="2:2" hidden="1" x14ac:dyDescent="0.3">
      <c r="B6653" s="1"/>
    </row>
    <row r="6654" spans="2:2" hidden="1" x14ac:dyDescent="0.3">
      <c r="B6654" s="1"/>
    </row>
    <row r="6655" spans="2:2" hidden="1" x14ac:dyDescent="0.3">
      <c r="B6655" s="1"/>
    </row>
    <row r="6656" spans="2:2" hidden="1" x14ac:dyDescent="0.3">
      <c r="B6656" s="1"/>
    </row>
    <row r="6657" spans="2:2" hidden="1" x14ac:dyDescent="0.3">
      <c r="B6657" s="1"/>
    </row>
    <row r="6658" spans="2:2" hidden="1" x14ac:dyDescent="0.3">
      <c r="B6658" s="1"/>
    </row>
    <row r="6659" spans="2:2" hidden="1" x14ac:dyDescent="0.3">
      <c r="B6659" s="1"/>
    </row>
    <row r="6660" spans="2:2" hidden="1" x14ac:dyDescent="0.3">
      <c r="B6660" s="1"/>
    </row>
    <row r="6661" spans="2:2" hidden="1" x14ac:dyDescent="0.3">
      <c r="B6661" s="1"/>
    </row>
    <row r="6662" spans="2:2" hidden="1" x14ac:dyDescent="0.3">
      <c r="B6662" s="1"/>
    </row>
    <row r="6663" spans="2:2" hidden="1" x14ac:dyDescent="0.3">
      <c r="B6663" s="1"/>
    </row>
    <row r="6664" spans="2:2" hidden="1" x14ac:dyDescent="0.3">
      <c r="B6664" s="1"/>
    </row>
    <row r="6665" spans="2:2" hidden="1" x14ac:dyDescent="0.3">
      <c r="B6665" s="1"/>
    </row>
    <row r="6666" spans="2:2" hidden="1" x14ac:dyDescent="0.3">
      <c r="B6666" s="1"/>
    </row>
    <row r="6667" spans="2:2" hidden="1" x14ac:dyDescent="0.3">
      <c r="B6667" s="1"/>
    </row>
    <row r="6668" spans="2:2" hidden="1" x14ac:dyDescent="0.3">
      <c r="B6668" s="1"/>
    </row>
    <row r="6669" spans="2:2" hidden="1" x14ac:dyDescent="0.3">
      <c r="B6669" s="1"/>
    </row>
    <row r="6670" spans="2:2" hidden="1" x14ac:dyDescent="0.3">
      <c r="B6670" s="1"/>
    </row>
    <row r="6671" spans="2:2" hidden="1" x14ac:dyDescent="0.3">
      <c r="B6671" s="1"/>
    </row>
    <row r="6672" spans="2:2" hidden="1" x14ac:dyDescent="0.3">
      <c r="B6672" s="1"/>
    </row>
    <row r="6673" spans="2:2" hidden="1" x14ac:dyDescent="0.3">
      <c r="B6673" s="1"/>
    </row>
    <row r="6674" spans="2:2" hidden="1" x14ac:dyDescent="0.3">
      <c r="B6674" s="1"/>
    </row>
    <row r="6675" spans="2:2" hidden="1" x14ac:dyDescent="0.3">
      <c r="B6675" s="1"/>
    </row>
    <row r="6676" spans="2:2" hidden="1" x14ac:dyDescent="0.3">
      <c r="B6676" s="1"/>
    </row>
    <row r="6677" spans="2:2" hidden="1" x14ac:dyDescent="0.3">
      <c r="B6677" s="1"/>
    </row>
    <row r="6678" spans="2:2" hidden="1" x14ac:dyDescent="0.3">
      <c r="B6678" s="1"/>
    </row>
    <row r="6679" spans="2:2" hidden="1" x14ac:dyDescent="0.3">
      <c r="B6679" s="1"/>
    </row>
    <row r="6680" spans="2:2" hidden="1" x14ac:dyDescent="0.3">
      <c r="B6680" s="1"/>
    </row>
    <row r="6681" spans="2:2" hidden="1" x14ac:dyDescent="0.3">
      <c r="B6681" s="1"/>
    </row>
    <row r="6682" spans="2:2" hidden="1" x14ac:dyDescent="0.3">
      <c r="B6682" s="1"/>
    </row>
    <row r="6683" spans="2:2" hidden="1" x14ac:dyDescent="0.3">
      <c r="B6683" s="1"/>
    </row>
    <row r="6684" spans="2:2" hidden="1" x14ac:dyDescent="0.3">
      <c r="B6684" s="1"/>
    </row>
    <row r="6685" spans="2:2" hidden="1" x14ac:dyDescent="0.3">
      <c r="B6685" s="1"/>
    </row>
    <row r="6686" spans="2:2" hidden="1" x14ac:dyDescent="0.3">
      <c r="B6686" s="1"/>
    </row>
    <row r="6687" spans="2:2" hidden="1" x14ac:dyDescent="0.3">
      <c r="B6687" s="1"/>
    </row>
    <row r="6688" spans="2:2" hidden="1" x14ac:dyDescent="0.3">
      <c r="B6688" s="1"/>
    </row>
    <row r="6689" spans="2:2" hidden="1" x14ac:dyDescent="0.3">
      <c r="B6689" s="1"/>
    </row>
    <row r="6690" spans="2:2" hidden="1" x14ac:dyDescent="0.3">
      <c r="B6690" s="1"/>
    </row>
    <row r="6691" spans="2:2" hidden="1" x14ac:dyDescent="0.3">
      <c r="B6691" s="1"/>
    </row>
    <row r="6692" spans="2:2" hidden="1" x14ac:dyDescent="0.3">
      <c r="B6692" s="1"/>
    </row>
    <row r="6693" spans="2:2" hidden="1" x14ac:dyDescent="0.3">
      <c r="B6693" s="1"/>
    </row>
    <row r="6694" spans="2:2" hidden="1" x14ac:dyDescent="0.3">
      <c r="B6694" s="1"/>
    </row>
    <row r="6695" spans="2:2" hidden="1" x14ac:dyDescent="0.3">
      <c r="B6695" s="1"/>
    </row>
    <row r="6696" spans="2:2" hidden="1" x14ac:dyDescent="0.3">
      <c r="B6696" s="1"/>
    </row>
    <row r="6697" spans="2:2" hidden="1" x14ac:dyDescent="0.3">
      <c r="B6697" s="1"/>
    </row>
    <row r="6698" spans="2:2" hidden="1" x14ac:dyDescent="0.3">
      <c r="B6698" s="1"/>
    </row>
    <row r="6699" spans="2:2" hidden="1" x14ac:dyDescent="0.3">
      <c r="B6699" s="1"/>
    </row>
    <row r="6700" spans="2:2" hidden="1" x14ac:dyDescent="0.3">
      <c r="B6700" s="1"/>
    </row>
    <row r="6701" spans="2:2" hidden="1" x14ac:dyDescent="0.3">
      <c r="B6701" s="1"/>
    </row>
    <row r="6702" spans="2:2" hidden="1" x14ac:dyDescent="0.3">
      <c r="B6702" s="1"/>
    </row>
    <row r="6703" spans="2:2" hidden="1" x14ac:dyDescent="0.3">
      <c r="B6703" s="1"/>
    </row>
    <row r="6704" spans="2:2" hidden="1" x14ac:dyDescent="0.3">
      <c r="B6704" s="1"/>
    </row>
    <row r="6705" spans="2:2" hidden="1" x14ac:dyDescent="0.3">
      <c r="B6705" s="1"/>
    </row>
    <row r="6706" spans="2:2" hidden="1" x14ac:dyDescent="0.3">
      <c r="B6706" s="1"/>
    </row>
    <row r="6707" spans="2:2" hidden="1" x14ac:dyDescent="0.3">
      <c r="B6707" s="1"/>
    </row>
    <row r="6708" spans="2:2" hidden="1" x14ac:dyDescent="0.3">
      <c r="B6708" s="1"/>
    </row>
    <row r="6709" spans="2:2" hidden="1" x14ac:dyDescent="0.3">
      <c r="B6709" s="1"/>
    </row>
    <row r="6710" spans="2:2" hidden="1" x14ac:dyDescent="0.3">
      <c r="B6710" s="1"/>
    </row>
    <row r="6711" spans="2:2" hidden="1" x14ac:dyDescent="0.3">
      <c r="B6711" s="1"/>
    </row>
    <row r="6712" spans="2:2" hidden="1" x14ac:dyDescent="0.3">
      <c r="B6712" s="1"/>
    </row>
    <row r="6713" spans="2:2" hidden="1" x14ac:dyDescent="0.3">
      <c r="B6713" s="1"/>
    </row>
    <row r="6714" spans="2:2" hidden="1" x14ac:dyDescent="0.3">
      <c r="B6714" s="1"/>
    </row>
    <row r="6715" spans="2:2" hidden="1" x14ac:dyDescent="0.3">
      <c r="B6715" s="1"/>
    </row>
    <row r="6716" spans="2:2" hidden="1" x14ac:dyDescent="0.3">
      <c r="B6716" s="1"/>
    </row>
    <row r="6717" spans="2:2" hidden="1" x14ac:dyDescent="0.3">
      <c r="B6717" s="1"/>
    </row>
    <row r="6718" spans="2:2" hidden="1" x14ac:dyDescent="0.3">
      <c r="B6718" s="1"/>
    </row>
    <row r="6719" spans="2:2" hidden="1" x14ac:dyDescent="0.3">
      <c r="B6719" s="1"/>
    </row>
    <row r="6720" spans="2:2" hidden="1" x14ac:dyDescent="0.3">
      <c r="B6720" s="1"/>
    </row>
    <row r="6721" spans="2:2" hidden="1" x14ac:dyDescent="0.3">
      <c r="B6721" s="1"/>
    </row>
    <row r="6722" spans="2:2" hidden="1" x14ac:dyDescent="0.3">
      <c r="B6722" s="1"/>
    </row>
    <row r="6723" spans="2:2" hidden="1" x14ac:dyDescent="0.3">
      <c r="B6723" s="1"/>
    </row>
    <row r="6724" spans="2:2" hidden="1" x14ac:dyDescent="0.3">
      <c r="B6724" s="1"/>
    </row>
    <row r="6725" spans="2:2" hidden="1" x14ac:dyDescent="0.3">
      <c r="B6725" s="1"/>
    </row>
    <row r="6726" spans="2:2" hidden="1" x14ac:dyDescent="0.3">
      <c r="B6726" s="1"/>
    </row>
    <row r="6727" spans="2:2" hidden="1" x14ac:dyDescent="0.3">
      <c r="B6727" s="1"/>
    </row>
    <row r="6728" spans="2:2" hidden="1" x14ac:dyDescent="0.3">
      <c r="B6728" s="1"/>
    </row>
    <row r="6729" spans="2:2" hidden="1" x14ac:dyDescent="0.3">
      <c r="B6729" s="1"/>
    </row>
    <row r="6730" spans="2:2" hidden="1" x14ac:dyDescent="0.3">
      <c r="B6730" s="1"/>
    </row>
    <row r="6731" spans="2:2" hidden="1" x14ac:dyDescent="0.3">
      <c r="B6731" s="1"/>
    </row>
    <row r="6732" spans="2:2" hidden="1" x14ac:dyDescent="0.3">
      <c r="B6732" s="1"/>
    </row>
    <row r="6733" spans="2:2" hidden="1" x14ac:dyDescent="0.3">
      <c r="B6733" s="1"/>
    </row>
    <row r="6734" spans="2:2" hidden="1" x14ac:dyDescent="0.3">
      <c r="B6734" s="1"/>
    </row>
    <row r="6735" spans="2:2" hidden="1" x14ac:dyDescent="0.3">
      <c r="B6735" s="1"/>
    </row>
    <row r="6736" spans="2:2" hidden="1" x14ac:dyDescent="0.3">
      <c r="B6736" s="1"/>
    </row>
    <row r="6737" spans="2:2" hidden="1" x14ac:dyDescent="0.3">
      <c r="B6737" s="1"/>
    </row>
    <row r="6738" spans="2:2" hidden="1" x14ac:dyDescent="0.3">
      <c r="B6738" s="1"/>
    </row>
    <row r="6739" spans="2:2" hidden="1" x14ac:dyDescent="0.3">
      <c r="B6739" s="1"/>
    </row>
    <row r="6740" spans="2:2" hidden="1" x14ac:dyDescent="0.3">
      <c r="B6740" s="1"/>
    </row>
    <row r="6741" spans="2:2" hidden="1" x14ac:dyDescent="0.3">
      <c r="B6741" s="1"/>
    </row>
    <row r="6742" spans="2:2" hidden="1" x14ac:dyDescent="0.3">
      <c r="B6742" s="1"/>
    </row>
    <row r="6743" spans="2:2" hidden="1" x14ac:dyDescent="0.3">
      <c r="B6743" s="1"/>
    </row>
    <row r="6744" spans="2:2" hidden="1" x14ac:dyDescent="0.3">
      <c r="B6744" s="1"/>
    </row>
    <row r="6745" spans="2:2" hidden="1" x14ac:dyDescent="0.3">
      <c r="B6745" s="1"/>
    </row>
    <row r="6746" spans="2:2" hidden="1" x14ac:dyDescent="0.3">
      <c r="B6746" s="1"/>
    </row>
    <row r="6747" spans="2:2" hidden="1" x14ac:dyDescent="0.3">
      <c r="B6747" s="1"/>
    </row>
    <row r="6748" spans="2:2" hidden="1" x14ac:dyDescent="0.3">
      <c r="B6748" s="1"/>
    </row>
    <row r="6749" spans="2:2" hidden="1" x14ac:dyDescent="0.3">
      <c r="B6749" s="1"/>
    </row>
    <row r="6750" spans="2:2" hidden="1" x14ac:dyDescent="0.3">
      <c r="B6750" s="1"/>
    </row>
    <row r="6751" spans="2:2" hidden="1" x14ac:dyDescent="0.3">
      <c r="B6751" s="1"/>
    </row>
    <row r="6752" spans="2:2" hidden="1" x14ac:dyDescent="0.3">
      <c r="B6752" s="1"/>
    </row>
    <row r="6753" spans="2:2" hidden="1" x14ac:dyDescent="0.3">
      <c r="B6753" s="1"/>
    </row>
    <row r="6754" spans="2:2" hidden="1" x14ac:dyDescent="0.3">
      <c r="B6754" s="1"/>
    </row>
    <row r="6755" spans="2:2" hidden="1" x14ac:dyDescent="0.3">
      <c r="B6755" s="1"/>
    </row>
    <row r="6756" spans="2:2" hidden="1" x14ac:dyDescent="0.3">
      <c r="B6756" s="1"/>
    </row>
    <row r="6757" spans="2:2" hidden="1" x14ac:dyDescent="0.3">
      <c r="B6757" s="1"/>
    </row>
    <row r="6758" spans="2:2" hidden="1" x14ac:dyDescent="0.3">
      <c r="B6758" s="1"/>
    </row>
    <row r="6759" spans="2:2" hidden="1" x14ac:dyDescent="0.3">
      <c r="B6759" s="1"/>
    </row>
    <row r="6760" spans="2:2" hidden="1" x14ac:dyDescent="0.3">
      <c r="B6760" s="1"/>
    </row>
    <row r="6761" spans="2:2" hidden="1" x14ac:dyDescent="0.3">
      <c r="B6761" s="1"/>
    </row>
    <row r="6762" spans="2:2" hidden="1" x14ac:dyDescent="0.3">
      <c r="B6762" s="1"/>
    </row>
    <row r="6763" spans="2:2" hidden="1" x14ac:dyDescent="0.3">
      <c r="B6763" s="1"/>
    </row>
    <row r="6764" spans="2:2" hidden="1" x14ac:dyDescent="0.3">
      <c r="B6764" s="1"/>
    </row>
    <row r="6765" spans="2:2" hidden="1" x14ac:dyDescent="0.3">
      <c r="B6765" s="1"/>
    </row>
    <row r="6766" spans="2:2" hidden="1" x14ac:dyDescent="0.3">
      <c r="B6766" s="1"/>
    </row>
    <row r="6767" spans="2:2" hidden="1" x14ac:dyDescent="0.3">
      <c r="B6767" s="1"/>
    </row>
    <row r="6768" spans="2:2" hidden="1" x14ac:dyDescent="0.3">
      <c r="B6768" s="1"/>
    </row>
    <row r="6769" spans="2:2" hidden="1" x14ac:dyDescent="0.3">
      <c r="B6769" s="1"/>
    </row>
    <row r="6770" spans="2:2" hidden="1" x14ac:dyDescent="0.3">
      <c r="B6770" s="1"/>
    </row>
    <row r="6771" spans="2:2" hidden="1" x14ac:dyDescent="0.3">
      <c r="B6771" s="1"/>
    </row>
    <row r="6772" spans="2:2" hidden="1" x14ac:dyDescent="0.3">
      <c r="B6772" s="1"/>
    </row>
    <row r="6773" spans="2:2" hidden="1" x14ac:dyDescent="0.3">
      <c r="B6773" s="1"/>
    </row>
    <row r="6774" spans="2:2" hidden="1" x14ac:dyDescent="0.3">
      <c r="B6774" s="1"/>
    </row>
    <row r="6775" spans="2:2" hidden="1" x14ac:dyDescent="0.3">
      <c r="B6775" s="1"/>
    </row>
    <row r="6776" spans="2:2" hidden="1" x14ac:dyDescent="0.3">
      <c r="B6776" s="1"/>
    </row>
    <row r="6777" spans="2:2" hidden="1" x14ac:dyDescent="0.3">
      <c r="B6777" s="1"/>
    </row>
    <row r="6778" spans="2:2" hidden="1" x14ac:dyDescent="0.3">
      <c r="B6778" s="1"/>
    </row>
    <row r="6779" spans="2:2" hidden="1" x14ac:dyDescent="0.3">
      <c r="B6779" s="1"/>
    </row>
    <row r="6780" spans="2:2" hidden="1" x14ac:dyDescent="0.3">
      <c r="B6780" s="1"/>
    </row>
    <row r="6781" spans="2:2" hidden="1" x14ac:dyDescent="0.3">
      <c r="B6781" s="1"/>
    </row>
    <row r="6782" spans="2:2" hidden="1" x14ac:dyDescent="0.3">
      <c r="B6782" s="1"/>
    </row>
    <row r="6783" spans="2:2" hidden="1" x14ac:dyDescent="0.3">
      <c r="B6783" s="1"/>
    </row>
    <row r="6784" spans="2:2" hidden="1" x14ac:dyDescent="0.3">
      <c r="B6784" s="1"/>
    </row>
    <row r="6785" spans="2:2" hidden="1" x14ac:dyDescent="0.3">
      <c r="B6785" s="1"/>
    </row>
    <row r="6786" spans="2:2" hidden="1" x14ac:dyDescent="0.3">
      <c r="B6786" s="1"/>
    </row>
    <row r="6787" spans="2:2" hidden="1" x14ac:dyDescent="0.3">
      <c r="B6787" s="1"/>
    </row>
    <row r="6788" spans="2:2" hidden="1" x14ac:dyDescent="0.3">
      <c r="B6788" s="1"/>
    </row>
    <row r="6789" spans="2:2" hidden="1" x14ac:dyDescent="0.3">
      <c r="B6789" s="1"/>
    </row>
    <row r="6790" spans="2:2" hidden="1" x14ac:dyDescent="0.3">
      <c r="B6790" s="1"/>
    </row>
    <row r="6791" spans="2:2" hidden="1" x14ac:dyDescent="0.3">
      <c r="B6791" s="1"/>
    </row>
    <row r="6792" spans="2:2" hidden="1" x14ac:dyDescent="0.3">
      <c r="B6792" s="1"/>
    </row>
    <row r="6793" spans="2:2" hidden="1" x14ac:dyDescent="0.3">
      <c r="B6793" s="1"/>
    </row>
    <row r="6794" spans="2:2" hidden="1" x14ac:dyDescent="0.3">
      <c r="B6794" s="1"/>
    </row>
    <row r="6795" spans="2:2" hidden="1" x14ac:dyDescent="0.3">
      <c r="B6795" s="1"/>
    </row>
    <row r="6796" spans="2:2" hidden="1" x14ac:dyDescent="0.3">
      <c r="B6796" s="1"/>
    </row>
    <row r="6797" spans="2:2" hidden="1" x14ac:dyDescent="0.3">
      <c r="B6797" s="1"/>
    </row>
    <row r="6798" spans="2:2" hidden="1" x14ac:dyDescent="0.3">
      <c r="B6798" s="1"/>
    </row>
    <row r="6799" spans="2:2" hidden="1" x14ac:dyDescent="0.3">
      <c r="B6799" s="1"/>
    </row>
    <row r="6800" spans="2:2" hidden="1" x14ac:dyDescent="0.3">
      <c r="B6800" s="1"/>
    </row>
    <row r="6801" spans="2:2" hidden="1" x14ac:dyDescent="0.3">
      <c r="B6801" s="1"/>
    </row>
    <row r="6802" spans="2:2" hidden="1" x14ac:dyDescent="0.3">
      <c r="B6802" s="1"/>
    </row>
    <row r="6803" spans="2:2" hidden="1" x14ac:dyDescent="0.3">
      <c r="B6803" s="1"/>
    </row>
    <row r="6804" spans="2:2" hidden="1" x14ac:dyDescent="0.3">
      <c r="B6804" s="1"/>
    </row>
    <row r="6805" spans="2:2" hidden="1" x14ac:dyDescent="0.3">
      <c r="B6805" s="1"/>
    </row>
    <row r="6806" spans="2:2" hidden="1" x14ac:dyDescent="0.3">
      <c r="B6806" s="1"/>
    </row>
    <row r="6807" spans="2:2" hidden="1" x14ac:dyDescent="0.3">
      <c r="B6807" s="1"/>
    </row>
    <row r="6808" spans="2:2" hidden="1" x14ac:dyDescent="0.3">
      <c r="B6808" s="1"/>
    </row>
    <row r="6809" spans="2:2" hidden="1" x14ac:dyDescent="0.3">
      <c r="B6809" s="1"/>
    </row>
    <row r="6810" spans="2:2" hidden="1" x14ac:dyDescent="0.3">
      <c r="B6810" s="1"/>
    </row>
    <row r="6811" spans="2:2" hidden="1" x14ac:dyDescent="0.3">
      <c r="B6811" s="1"/>
    </row>
    <row r="6812" spans="2:2" hidden="1" x14ac:dyDescent="0.3">
      <c r="B6812" s="1"/>
    </row>
    <row r="6813" spans="2:2" hidden="1" x14ac:dyDescent="0.3">
      <c r="B6813" s="1"/>
    </row>
    <row r="6814" spans="2:2" hidden="1" x14ac:dyDescent="0.3">
      <c r="B6814" s="1"/>
    </row>
    <row r="6815" spans="2:2" hidden="1" x14ac:dyDescent="0.3">
      <c r="B6815" s="1"/>
    </row>
    <row r="6816" spans="2:2" hidden="1" x14ac:dyDescent="0.3">
      <c r="B6816" s="1"/>
    </row>
    <row r="6817" spans="2:2" hidden="1" x14ac:dyDescent="0.3">
      <c r="B6817" s="1"/>
    </row>
    <row r="6818" spans="2:2" hidden="1" x14ac:dyDescent="0.3">
      <c r="B6818" s="1"/>
    </row>
    <row r="6819" spans="2:2" hidden="1" x14ac:dyDescent="0.3">
      <c r="B6819" s="1"/>
    </row>
    <row r="6820" spans="2:2" hidden="1" x14ac:dyDescent="0.3">
      <c r="B6820" s="1"/>
    </row>
    <row r="6821" spans="2:2" hidden="1" x14ac:dyDescent="0.3">
      <c r="B6821" s="1"/>
    </row>
    <row r="6822" spans="2:2" hidden="1" x14ac:dyDescent="0.3">
      <c r="B6822" s="1"/>
    </row>
    <row r="6823" spans="2:2" hidden="1" x14ac:dyDescent="0.3">
      <c r="B6823" s="1"/>
    </row>
    <row r="6824" spans="2:2" hidden="1" x14ac:dyDescent="0.3">
      <c r="B6824" s="1"/>
    </row>
    <row r="6825" spans="2:2" hidden="1" x14ac:dyDescent="0.3">
      <c r="B6825" s="1"/>
    </row>
    <row r="6826" spans="2:2" hidden="1" x14ac:dyDescent="0.3">
      <c r="B6826" s="1"/>
    </row>
    <row r="6827" spans="2:2" hidden="1" x14ac:dyDescent="0.3">
      <c r="B6827" s="1"/>
    </row>
    <row r="6828" spans="2:2" hidden="1" x14ac:dyDescent="0.3">
      <c r="B6828" s="1"/>
    </row>
    <row r="6829" spans="2:2" hidden="1" x14ac:dyDescent="0.3">
      <c r="B6829" s="1"/>
    </row>
    <row r="6830" spans="2:2" hidden="1" x14ac:dyDescent="0.3">
      <c r="B6830" s="1"/>
    </row>
    <row r="6831" spans="2:2" hidden="1" x14ac:dyDescent="0.3">
      <c r="B6831" s="1"/>
    </row>
    <row r="6832" spans="2:2" hidden="1" x14ac:dyDescent="0.3">
      <c r="B6832" s="1"/>
    </row>
    <row r="6833" spans="2:2" hidden="1" x14ac:dyDescent="0.3">
      <c r="B6833" s="1"/>
    </row>
    <row r="6834" spans="2:2" hidden="1" x14ac:dyDescent="0.3">
      <c r="B6834" s="1"/>
    </row>
    <row r="6835" spans="2:2" hidden="1" x14ac:dyDescent="0.3">
      <c r="B6835" s="1"/>
    </row>
    <row r="6836" spans="2:2" hidden="1" x14ac:dyDescent="0.3">
      <c r="B6836" s="1"/>
    </row>
    <row r="6837" spans="2:2" hidden="1" x14ac:dyDescent="0.3">
      <c r="B6837" s="1"/>
    </row>
    <row r="6838" spans="2:2" hidden="1" x14ac:dyDescent="0.3">
      <c r="B6838" s="1"/>
    </row>
    <row r="6839" spans="2:2" hidden="1" x14ac:dyDescent="0.3">
      <c r="B6839" s="1"/>
    </row>
    <row r="6840" spans="2:2" hidden="1" x14ac:dyDescent="0.3">
      <c r="B6840" s="1"/>
    </row>
    <row r="6841" spans="2:2" hidden="1" x14ac:dyDescent="0.3">
      <c r="B6841" s="1"/>
    </row>
    <row r="6842" spans="2:2" hidden="1" x14ac:dyDescent="0.3">
      <c r="B6842" s="1"/>
    </row>
    <row r="6843" spans="2:2" hidden="1" x14ac:dyDescent="0.3">
      <c r="B6843" s="1"/>
    </row>
    <row r="6844" spans="2:2" hidden="1" x14ac:dyDescent="0.3">
      <c r="B6844" s="1"/>
    </row>
    <row r="6845" spans="2:2" hidden="1" x14ac:dyDescent="0.3">
      <c r="B6845" s="1"/>
    </row>
    <row r="6846" spans="2:2" hidden="1" x14ac:dyDescent="0.3">
      <c r="B6846" s="1"/>
    </row>
    <row r="6847" spans="2:2" hidden="1" x14ac:dyDescent="0.3">
      <c r="B6847" s="1"/>
    </row>
    <row r="6848" spans="2:2" hidden="1" x14ac:dyDescent="0.3">
      <c r="B6848" s="1"/>
    </row>
    <row r="6849" spans="2:2" hidden="1" x14ac:dyDescent="0.3">
      <c r="B6849" s="1"/>
    </row>
    <row r="6850" spans="2:2" hidden="1" x14ac:dyDescent="0.3">
      <c r="B6850" s="1"/>
    </row>
    <row r="6851" spans="2:2" hidden="1" x14ac:dyDescent="0.3">
      <c r="B6851" s="1"/>
    </row>
    <row r="6852" spans="2:2" hidden="1" x14ac:dyDescent="0.3">
      <c r="B6852" s="1"/>
    </row>
    <row r="6853" spans="2:2" hidden="1" x14ac:dyDescent="0.3">
      <c r="B6853" s="1"/>
    </row>
    <row r="6854" spans="2:2" hidden="1" x14ac:dyDescent="0.3">
      <c r="B6854" s="1"/>
    </row>
    <row r="6855" spans="2:2" hidden="1" x14ac:dyDescent="0.3">
      <c r="B6855" s="1"/>
    </row>
    <row r="6856" spans="2:2" hidden="1" x14ac:dyDescent="0.3">
      <c r="B6856" s="1"/>
    </row>
    <row r="6857" spans="2:2" hidden="1" x14ac:dyDescent="0.3">
      <c r="B6857" s="1"/>
    </row>
    <row r="6858" spans="2:2" hidden="1" x14ac:dyDescent="0.3">
      <c r="B6858" s="1"/>
    </row>
    <row r="6859" spans="2:2" hidden="1" x14ac:dyDescent="0.3">
      <c r="B6859" s="1"/>
    </row>
    <row r="6860" spans="2:2" hidden="1" x14ac:dyDescent="0.3">
      <c r="B6860" s="1"/>
    </row>
    <row r="6861" spans="2:2" hidden="1" x14ac:dyDescent="0.3">
      <c r="B6861" s="1"/>
    </row>
    <row r="6862" spans="2:2" hidden="1" x14ac:dyDescent="0.3">
      <c r="B6862" s="1"/>
    </row>
    <row r="6863" spans="2:2" hidden="1" x14ac:dyDescent="0.3">
      <c r="B6863" s="1"/>
    </row>
    <row r="6864" spans="2:2" hidden="1" x14ac:dyDescent="0.3">
      <c r="B6864" s="1"/>
    </row>
    <row r="6865" spans="2:2" hidden="1" x14ac:dyDescent="0.3">
      <c r="B6865" s="1"/>
    </row>
    <row r="6866" spans="2:2" hidden="1" x14ac:dyDescent="0.3">
      <c r="B6866" s="1"/>
    </row>
    <row r="6867" spans="2:2" hidden="1" x14ac:dyDescent="0.3">
      <c r="B6867" s="1"/>
    </row>
    <row r="6868" spans="2:2" hidden="1" x14ac:dyDescent="0.3">
      <c r="B6868" s="1"/>
    </row>
    <row r="6869" spans="2:2" hidden="1" x14ac:dyDescent="0.3">
      <c r="B6869" s="1"/>
    </row>
    <row r="6870" spans="2:2" hidden="1" x14ac:dyDescent="0.3">
      <c r="B6870" s="1"/>
    </row>
    <row r="6871" spans="2:2" hidden="1" x14ac:dyDescent="0.3">
      <c r="B6871" s="1"/>
    </row>
    <row r="6872" spans="2:2" hidden="1" x14ac:dyDescent="0.3">
      <c r="B6872" s="1"/>
    </row>
    <row r="6873" spans="2:2" hidden="1" x14ac:dyDescent="0.3">
      <c r="B6873" s="1"/>
    </row>
    <row r="6874" spans="2:2" hidden="1" x14ac:dyDescent="0.3">
      <c r="B6874" s="1"/>
    </row>
    <row r="6875" spans="2:2" hidden="1" x14ac:dyDescent="0.3">
      <c r="B6875" s="1"/>
    </row>
    <row r="6876" spans="2:2" hidden="1" x14ac:dyDescent="0.3">
      <c r="B6876" s="1"/>
    </row>
    <row r="6877" spans="2:2" hidden="1" x14ac:dyDescent="0.3">
      <c r="B6877" s="1"/>
    </row>
    <row r="6878" spans="2:2" hidden="1" x14ac:dyDescent="0.3">
      <c r="B6878" s="1"/>
    </row>
    <row r="6879" spans="2:2" hidden="1" x14ac:dyDescent="0.3">
      <c r="B6879" s="1"/>
    </row>
    <row r="6880" spans="2:2" hidden="1" x14ac:dyDescent="0.3">
      <c r="B6880" s="1"/>
    </row>
    <row r="6881" spans="2:2" hidden="1" x14ac:dyDescent="0.3">
      <c r="B6881" s="1"/>
    </row>
    <row r="6882" spans="2:2" hidden="1" x14ac:dyDescent="0.3">
      <c r="B6882" s="1"/>
    </row>
    <row r="6883" spans="2:2" hidden="1" x14ac:dyDescent="0.3">
      <c r="B6883" s="1"/>
    </row>
    <row r="6884" spans="2:2" hidden="1" x14ac:dyDescent="0.3">
      <c r="B6884" s="1"/>
    </row>
    <row r="6885" spans="2:2" hidden="1" x14ac:dyDescent="0.3">
      <c r="B6885" s="1"/>
    </row>
    <row r="6886" spans="2:2" hidden="1" x14ac:dyDescent="0.3">
      <c r="B6886" s="1"/>
    </row>
    <row r="6887" spans="2:2" hidden="1" x14ac:dyDescent="0.3">
      <c r="B6887" s="1"/>
    </row>
    <row r="6888" spans="2:2" hidden="1" x14ac:dyDescent="0.3">
      <c r="B6888" s="1"/>
    </row>
    <row r="6889" spans="2:2" hidden="1" x14ac:dyDescent="0.3">
      <c r="B6889" s="1"/>
    </row>
    <row r="6890" spans="2:2" hidden="1" x14ac:dyDescent="0.3">
      <c r="B6890" s="1"/>
    </row>
    <row r="6891" spans="2:2" hidden="1" x14ac:dyDescent="0.3">
      <c r="B6891" s="1"/>
    </row>
    <row r="6892" spans="2:2" hidden="1" x14ac:dyDescent="0.3">
      <c r="B6892" s="1"/>
    </row>
    <row r="6893" spans="2:2" hidden="1" x14ac:dyDescent="0.3">
      <c r="B6893" s="1"/>
    </row>
    <row r="6894" spans="2:2" hidden="1" x14ac:dyDescent="0.3">
      <c r="B6894" s="1"/>
    </row>
    <row r="6895" spans="2:2" hidden="1" x14ac:dyDescent="0.3">
      <c r="B6895" s="1"/>
    </row>
    <row r="6896" spans="2:2" hidden="1" x14ac:dyDescent="0.3">
      <c r="B6896" s="1"/>
    </row>
    <row r="6897" spans="2:2" hidden="1" x14ac:dyDescent="0.3">
      <c r="B6897" s="1"/>
    </row>
    <row r="6898" spans="2:2" hidden="1" x14ac:dyDescent="0.3">
      <c r="B6898" s="1"/>
    </row>
    <row r="6899" spans="2:2" hidden="1" x14ac:dyDescent="0.3">
      <c r="B6899" s="1"/>
    </row>
    <row r="6900" spans="2:2" hidden="1" x14ac:dyDescent="0.3">
      <c r="B6900" s="1"/>
    </row>
    <row r="6901" spans="2:2" hidden="1" x14ac:dyDescent="0.3">
      <c r="B6901" s="1"/>
    </row>
    <row r="6902" spans="2:2" hidden="1" x14ac:dyDescent="0.3">
      <c r="B6902" s="1"/>
    </row>
    <row r="6903" spans="2:2" hidden="1" x14ac:dyDescent="0.3">
      <c r="B6903" s="1"/>
    </row>
    <row r="6904" spans="2:2" hidden="1" x14ac:dyDescent="0.3">
      <c r="B6904" s="1"/>
    </row>
    <row r="6905" spans="2:2" hidden="1" x14ac:dyDescent="0.3">
      <c r="B6905" s="1"/>
    </row>
    <row r="6906" spans="2:2" hidden="1" x14ac:dyDescent="0.3">
      <c r="B6906" s="1"/>
    </row>
    <row r="6907" spans="2:2" hidden="1" x14ac:dyDescent="0.3">
      <c r="B6907" s="1"/>
    </row>
    <row r="6908" spans="2:2" hidden="1" x14ac:dyDescent="0.3">
      <c r="B6908" s="1"/>
    </row>
    <row r="6909" spans="2:2" hidden="1" x14ac:dyDescent="0.3">
      <c r="B6909" s="1"/>
    </row>
    <row r="6910" spans="2:2" hidden="1" x14ac:dyDescent="0.3">
      <c r="B6910" s="1"/>
    </row>
    <row r="6911" spans="2:2" hidden="1" x14ac:dyDescent="0.3">
      <c r="B6911" s="1"/>
    </row>
    <row r="6912" spans="2:2" hidden="1" x14ac:dyDescent="0.3">
      <c r="B6912" s="1"/>
    </row>
    <row r="6913" spans="2:2" hidden="1" x14ac:dyDescent="0.3">
      <c r="B6913" s="1"/>
    </row>
    <row r="6914" spans="2:2" hidden="1" x14ac:dyDescent="0.3">
      <c r="B6914" s="1"/>
    </row>
    <row r="6915" spans="2:2" hidden="1" x14ac:dyDescent="0.3">
      <c r="B6915" s="1"/>
    </row>
    <row r="6916" spans="2:2" hidden="1" x14ac:dyDescent="0.3">
      <c r="B6916" s="1"/>
    </row>
    <row r="6917" spans="2:2" hidden="1" x14ac:dyDescent="0.3">
      <c r="B6917" s="1"/>
    </row>
    <row r="6918" spans="2:2" hidden="1" x14ac:dyDescent="0.3">
      <c r="B6918" s="1"/>
    </row>
    <row r="6919" spans="2:2" hidden="1" x14ac:dyDescent="0.3">
      <c r="B6919" s="1"/>
    </row>
    <row r="6920" spans="2:2" hidden="1" x14ac:dyDescent="0.3">
      <c r="B6920" s="1"/>
    </row>
    <row r="6921" spans="2:2" hidden="1" x14ac:dyDescent="0.3">
      <c r="B6921" s="1"/>
    </row>
    <row r="6922" spans="2:2" hidden="1" x14ac:dyDescent="0.3">
      <c r="B6922" s="1"/>
    </row>
    <row r="6923" spans="2:2" hidden="1" x14ac:dyDescent="0.3">
      <c r="B6923" s="1"/>
    </row>
    <row r="6924" spans="2:2" hidden="1" x14ac:dyDescent="0.3">
      <c r="B6924" s="1"/>
    </row>
    <row r="6925" spans="2:2" hidden="1" x14ac:dyDescent="0.3">
      <c r="B6925" s="1"/>
    </row>
    <row r="6926" spans="2:2" hidden="1" x14ac:dyDescent="0.3">
      <c r="B6926" s="1"/>
    </row>
    <row r="6927" spans="2:2" hidden="1" x14ac:dyDescent="0.3">
      <c r="B6927" s="1"/>
    </row>
    <row r="6928" spans="2:2" hidden="1" x14ac:dyDescent="0.3">
      <c r="B6928" s="1"/>
    </row>
    <row r="6929" spans="2:2" hidden="1" x14ac:dyDescent="0.3">
      <c r="B6929" s="1"/>
    </row>
    <row r="6930" spans="2:2" hidden="1" x14ac:dyDescent="0.3">
      <c r="B6930" s="1"/>
    </row>
    <row r="6931" spans="2:2" hidden="1" x14ac:dyDescent="0.3">
      <c r="B6931" s="1"/>
    </row>
    <row r="6932" spans="2:2" hidden="1" x14ac:dyDescent="0.3">
      <c r="B6932" s="1"/>
    </row>
    <row r="6933" spans="2:2" hidden="1" x14ac:dyDescent="0.3">
      <c r="B6933" s="1"/>
    </row>
    <row r="6934" spans="2:2" hidden="1" x14ac:dyDescent="0.3">
      <c r="B6934" s="1"/>
    </row>
    <row r="6935" spans="2:2" hidden="1" x14ac:dyDescent="0.3">
      <c r="B6935" s="1"/>
    </row>
    <row r="6936" spans="2:2" hidden="1" x14ac:dyDescent="0.3">
      <c r="B6936" s="1"/>
    </row>
    <row r="6937" spans="2:2" hidden="1" x14ac:dyDescent="0.3">
      <c r="B6937" s="1"/>
    </row>
    <row r="6938" spans="2:2" hidden="1" x14ac:dyDescent="0.3">
      <c r="B6938" s="1"/>
    </row>
    <row r="6939" spans="2:2" hidden="1" x14ac:dyDescent="0.3">
      <c r="B6939" s="1"/>
    </row>
    <row r="6940" spans="2:2" hidden="1" x14ac:dyDescent="0.3">
      <c r="B6940" s="1"/>
    </row>
    <row r="6941" spans="2:2" hidden="1" x14ac:dyDescent="0.3">
      <c r="B6941" s="1"/>
    </row>
    <row r="6942" spans="2:2" hidden="1" x14ac:dyDescent="0.3">
      <c r="B6942" s="1"/>
    </row>
    <row r="6943" spans="2:2" hidden="1" x14ac:dyDescent="0.3">
      <c r="B6943" s="1"/>
    </row>
    <row r="6944" spans="2:2" hidden="1" x14ac:dyDescent="0.3">
      <c r="B6944" s="1"/>
    </row>
    <row r="6945" spans="2:2" hidden="1" x14ac:dyDescent="0.3">
      <c r="B6945" s="1"/>
    </row>
    <row r="6946" spans="2:2" hidden="1" x14ac:dyDescent="0.3">
      <c r="B6946" s="1"/>
    </row>
    <row r="6947" spans="2:2" hidden="1" x14ac:dyDescent="0.3">
      <c r="B6947" s="1"/>
    </row>
    <row r="6948" spans="2:2" hidden="1" x14ac:dyDescent="0.3">
      <c r="B6948" s="1"/>
    </row>
    <row r="6949" spans="2:2" hidden="1" x14ac:dyDescent="0.3">
      <c r="B6949" s="1"/>
    </row>
    <row r="6950" spans="2:2" hidden="1" x14ac:dyDescent="0.3">
      <c r="B6950" s="1"/>
    </row>
    <row r="6951" spans="2:2" hidden="1" x14ac:dyDescent="0.3">
      <c r="B6951" s="1"/>
    </row>
    <row r="6952" spans="2:2" hidden="1" x14ac:dyDescent="0.3">
      <c r="B6952" s="1"/>
    </row>
    <row r="6953" spans="2:2" hidden="1" x14ac:dyDescent="0.3">
      <c r="B6953" s="1"/>
    </row>
    <row r="6954" spans="2:2" hidden="1" x14ac:dyDescent="0.3">
      <c r="B6954" s="1"/>
    </row>
    <row r="6955" spans="2:2" hidden="1" x14ac:dyDescent="0.3">
      <c r="B6955" s="1"/>
    </row>
    <row r="6956" spans="2:2" hidden="1" x14ac:dyDescent="0.3">
      <c r="B6956" s="1"/>
    </row>
    <row r="6957" spans="2:2" hidden="1" x14ac:dyDescent="0.3">
      <c r="B6957" s="1"/>
    </row>
    <row r="6958" spans="2:2" hidden="1" x14ac:dyDescent="0.3">
      <c r="B6958" s="1"/>
    </row>
    <row r="6959" spans="2:2" hidden="1" x14ac:dyDescent="0.3">
      <c r="B6959" s="1"/>
    </row>
    <row r="6960" spans="2:2" hidden="1" x14ac:dyDescent="0.3">
      <c r="B6960" s="1"/>
    </row>
    <row r="6961" spans="2:2" hidden="1" x14ac:dyDescent="0.3">
      <c r="B6961" s="1"/>
    </row>
    <row r="6962" spans="2:2" hidden="1" x14ac:dyDescent="0.3">
      <c r="B6962" s="1"/>
    </row>
    <row r="6963" spans="2:2" hidden="1" x14ac:dyDescent="0.3">
      <c r="B6963" s="1"/>
    </row>
    <row r="6964" spans="2:2" hidden="1" x14ac:dyDescent="0.3">
      <c r="B6964" s="1"/>
    </row>
    <row r="6965" spans="2:2" hidden="1" x14ac:dyDescent="0.3">
      <c r="B6965" s="1"/>
    </row>
    <row r="6966" spans="2:2" hidden="1" x14ac:dyDescent="0.3">
      <c r="B6966" s="1"/>
    </row>
    <row r="6967" spans="2:2" hidden="1" x14ac:dyDescent="0.3">
      <c r="B6967" s="1"/>
    </row>
    <row r="6968" spans="2:2" hidden="1" x14ac:dyDescent="0.3">
      <c r="B6968" s="1"/>
    </row>
    <row r="6969" spans="2:2" hidden="1" x14ac:dyDescent="0.3">
      <c r="B6969" s="1"/>
    </row>
    <row r="6970" spans="2:2" hidden="1" x14ac:dyDescent="0.3">
      <c r="B6970" s="1"/>
    </row>
    <row r="6971" spans="2:2" hidden="1" x14ac:dyDescent="0.3">
      <c r="B6971" s="1"/>
    </row>
    <row r="6972" spans="2:2" hidden="1" x14ac:dyDescent="0.3">
      <c r="B6972" s="1"/>
    </row>
    <row r="6973" spans="2:2" hidden="1" x14ac:dyDescent="0.3">
      <c r="B6973" s="1"/>
    </row>
    <row r="6974" spans="2:2" hidden="1" x14ac:dyDescent="0.3">
      <c r="B6974" s="1"/>
    </row>
    <row r="6975" spans="2:2" hidden="1" x14ac:dyDescent="0.3">
      <c r="B6975" s="1"/>
    </row>
    <row r="6976" spans="2:2" hidden="1" x14ac:dyDescent="0.3">
      <c r="B6976" s="1"/>
    </row>
    <row r="6977" spans="2:2" hidden="1" x14ac:dyDescent="0.3">
      <c r="B6977" s="1"/>
    </row>
    <row r="6978" spans="2:2" hidden="1" x14ac:dyDescent="0.3">
      <c r="B6978" s="1"/>
    </row>
    <row r="6979" spans="2:2" hidden="1" x14ac:dyDescent="0.3">
      <c r="B6979" s="1"/>
    </row>
    <row r="6980" spans="2:2" hidden="1" x14ac:dyDescent="0.3">
      <c r="B6980" s="1"/>
    </row>
    <row r="6981" spans="2:2" hidden="1" x14ac:dyDescent="0.3">
      <c r="B6981" s="1"/>
    </row>
    <row r="6982" spans="2:2" hidden="1" x14ac:dyDescent="0.3">
      <c r="B6982" s="1"/>
    </row>
    <row r="6983" spans="2:2" hidden="1" x14ac:dyDescent="0.3">
      <c r="B6983" s="1"/>
    </row>
    <row r="6984" spans="2:2" hidden="1" x14ac:dyDescent="0.3">
      <c r="B6984" s="1"/>
    </row>
    <row r="6985" spans="2:2" hidden="1" x14ac:dyDescent="0.3">
      <c r="B6985" s="1"/>
    </row>
    <row r="6986" spans="2:2" hidden="1" x14ac:dyDescent="0.3">
      <c r="B6986" s="1"/>
    </row>
    <row r="6987" spans="2:2" hidden="1" x14ac:dyDescent="0.3">
      <c r="B6987" s="1"/>
    </row>
    <row r="6988" spans="2:2" hidden="1" x14ac:dyDescent="0.3">
      <c r="B6988" s="1"/>
    </row>
    <row r="6989" spans="2:2" hidden="1" x14ac:dyDescent="0.3">
      <c r="B6989" s="1"/>
    </row>
    <row r="6990" spans="2:2" hidden="1" x14ac:dyDescent="0.3">
      <c r="B6990" s="1"/>
    </row>
    <row r="6991" spans="2:2" hidden="1" x14ac:dyDescent="0.3">
      <c r="B6991" s="1"/>
    </row>
    <row r="6992" spans="2:2" hidden="1" x14ac:dyDescent="0.3">
      <c r="B6992" s="1"/>
    </row>
    <row r="6993" spans="2:2" hidden="1" x14ac:dyDescent="0.3">
      <c r="B6993" s="1"/>
    </row>
    <row r="6994" spans="2:2" hidden="1" x14ac:dyDescent="0.3">
      <c r="B6994" s="1"/>
    </row>
    <row r="6995" spans="2:2" hidden="1" x14ac:dyDescent="0.3">
      <c r="B6995" s="1"/>
    </row>
    <row r="6996" spans="2:2" hidden="1" x14ac:dyDescent="0.3">
      <c r="B6996" s="1"/>
    </row>
    <row r="6997" spans="2:2" hidden="1" x14ac:dyDescent="0.3">
      <c r="B6997" s="1"/>
    </row>
    <row r="6998" spans="2:2" hidden="1" x14ac:dyDescent="0.3">
      <c r="B6998" s="1"/>
    </row>
    <row r="6999" spans="2:2" hidden="1" x14ac:dyDescent="0.3">
      <c r="B6999" s="1"/>
    </row>
    <row r="7000" spans="2:2" hidden="1" x14ac:dyDescent="0.3">
      <c r="B7000" s="1"/>
    </row>
    <row r="7001" spans="2:2" hidden="1" x14ac:dyDescent="0.3">
      <c r="B7001" s="1"/>
    </row>
    <row r="7002" spans="2:2" hidden="1" x14ac:dyDescent="0.3">
      <c r="B7002" s="1"/>
    </row>
    <row r="7003" spans="2:2" hidden="1" x14ac:dyDescent="0.3">
      <c r="B7003" s="1"/>
    </row>
    <row r="7004" spans="2:2" hidden="1" x14ac:dyDescent="0.3">
      <c r="B7004" s="1"/>
    </row>
    <row r="7005" spans="2:2" hidden="1" x14ac:dyDescent="0.3">
      <c r="B7005" s="1"/>
    </row>
    <row r="7006" spans="2:2" hidden="1" x14ac:dyDescent="0.3">
      <c r="B7006" s="1"/>
    </row>
    <row r="7007" spans="2:2" hidden="1" x14ac:dyDescent="0.3">
      <c r="B7007" s="1"/>
    </row>
    <row r="7008" spans="2:2" hidden="1" x14ac:dyDescent="0.3">
      <c r="B7008" s="1"/>
    </row>
    <row r="7009" spans="2:2" hidden="1" x14ac:dyDescent="0.3">
      <c r="B7009" s="1"/>
    </row>
    <row r="7010" spans="2:2" hidden="1" x14ac:dyDescent="0.3">
      <c r="B7010" s="1"/>
    </row>
    <row r="7011" spans="2:2" hidden="1" x14ac:dyDescent="0.3">
      <c r="B7011" s="1"/>
    </row>
    <row r="7012" spans="2:2" hidden="1" x14ac:dyDescent="0.3">
      <c r="B7012" s="1"/>
    </row>
    <row r="7013" spans="2:2" hidden="1" x14ac:dyDescent="0.3">
      <c r="B7013" s="1"/>
    </row>
    <row r="7014" spans="2:2" hidden="1" x14ac:dyDescent="0.3">
      <c r="B7014" s="1"/>
    </row>
    <row r="7015" spans="2:2" hidden="1" x14ac:dyDescent="0.3">
      <c r="B7015" s="1"/>
    </row>
    <row r="7016" spans="2:2" hidden="1" x14ac:dyDescent="0.3">
      <c r="B7016" s="1"/>
    </row>
    <row r="7017" spans="2:2" hidden="1" x14ac:dyDescent="0.3">
      <c r="B7017" s="1"/>
    </row>
    <row r="7018" spans="2:2" hidden="1" x14ac:dyDescent="0.3">
      <c r="B7018" s="1"/>
    </row>
    <row r="7019" spans="2:2" hidden="1" x14ac:dyDescent="0.3">
      <c r="B7019" s="1"/>
    </row>
    <row r="7020" spans="2:2" hidden="1" x14ac:dyDescent="0.3">
      <c r="B7020" s="1"/>
    </row>
    <row r="7021" spans="2:2" hidden="1" x14ac:dyDescent="0.3">
      <c r="B7021" s="1"/>
    </row>
    <row r="7022" spans="2:2" hidden="1" x14ac:dyDescent="0.3">
      <c r="B7022" s="1"/>
    </row>
    <row r="7023" spans="2:2" hidden="1" x14ac:dyDescent="0.3">
      <c r="B7023" s="1"/>
    </row>
    <row r="7024" spans="2:2" hidden="1" x14ac:dyDescent="0.3">
      <c r="B7024" s="1"/>
    </row>
    <row r="7025" spans="2:2" hidden="1" x14ac:dyDescent="0.3">
      <c r="B7025" s="1"/>
    </row>
    <row r="7026" spans="2:2" hidden="1" x14ac:dyDescent="0.3">
      <c r="B7026" s="1"/>
    </row>
    <row r="7027" spans="2:2" hidden="1" x14ac:dyDescent="0.3">
      <c r="B7027" s="1"/>
    </row>
    <row r="7028" spans="2:2" hidden="1" x14ac:dyDescent="0.3">
      <c r="B7028" s="1"/>
    </row>
    <row r="7029" spans="2:2" hidden="1" x14ac:dyDescent="0.3">
      <c r="B7029" s="1"/>
    </row>
    <row r="7030" spans="2:2" hidden="1" x14ac:dyDescent="0.3">
      <c r="B7030" s="1"/>
    </row>
    <row r="7031" spans="2:2" hidden="1" x14ac:dyDescent="0.3">
      <c r="B7031" s="1"/>
    </row>
    <row r="7032" spans="2:2" hidden="1" x14ac:dyDescent="0.3">
      <c r="B7032" s="1"/>
    </row>
    <row r="7033" spans="2:2" hidden="1" x14ac:dyDescent="0.3">
      <c r="B7033" s="1"/>
    </row>
    <row r="7034" spans="2:2" hidden="1" x14ac:dyDescent="0.3">
      <c r="B7034" s="1"/>
    </row>
    <row r="7035" spans="2:2" hidden="1" x14ac:dyDescent="0.3">
      <c r="B7035" s="1"/>
    </row>
    <row r="7036" spans="2:2" hidden="1" x14ac:dyDescent="0.3">
      <c r="B7036" s="1"/>
    </row>
    <row r="7037" spans="2:2" hidden="1" x14ac:dyDescent="0.3">
      <c r="B7037" s="1"/>
    </row>
    <row r="7038" spans="2:2" hidden="1" x14ac:dyDescent="0.3">
      <c r="B7038" s="1"/>
    </row>
    <row r="7039" spans="2:2" hidden="1" x14ac:dyDescent="0.3">
      <c r="B7039" s="1"/>
    </row>
    <row r="7040" spans="2:2" hidden="1" x14ac:dyDescent="0.3">
      <c r="B7040" s="1"/>
    </row>
    <row r="7041" spans="2:2" hidden="1" x14ac:dyDescent="0.3">
      <c r="B7041" s="1"/>
    </row>
    <row r="7042" spans="2:2" hidden="1" x14ac:dyDescent="0.3">
      <c r="B7042" s="1"/>
    </row>
    <row r="7043" spans="2:2" hidden="1" x14ac:dyDescent="0.3">
      <c r="B7043" s="1"/>
    </row>
    <row r="7044" spans="2:2" hidden="1" x14ac:dyDescent="0.3">
      <c r="B7044" s="1"/>
    </row>
    <row r="7045" spans="2:2" hidden="1" x14ac:dyDescent="0.3">
      <c r="B7045" s="1"/>
    </row>
    <row r="7046" spans="2:2" hidden="1" x14ac:dyDescent="0.3">
      <c r="B7046" s="1"/>
    </row>
    <row r="7047" spans="2:2" hidden="1" x14ac:dyDescent="0.3">
      <c r="B7047" s="1"/>
    </row>
    <row r="7048" spans="2:2" hidden="1" x14ac:dyDescent="0.3">
      <c r="B7048" s="1"/>
    </row>
    <row r="7049" spans="2:2" hidden="1" x14ac:dyDescent="0.3">
      <c r="B7049" s="1"/>
    </row>
    <row r="7050" spans="2:2" hidden="1" x14ac:dyDescent="0.3">
      <c r="B7050" s="1"/>
    </row>
    <row r="7051" spans="2:2" hidden="1" x14ac:dyDescent="0.3">
      <c r="B7051" s="1"/>
    </row>
    <row r="7052" spans="2:2" hidden="1" x14ac:dyDescent="0.3">
      <c r="B7052" s="1"/>
    </row>
    <row r="7053" spans="2:2" hidden="1" x14ac:dyDescent="0.3">
      <c r="B7053" s="1"/>
    </row>
    <row r="7054" spans="2:2" hidden="1" x14ac:dyDescent="0.3">
      <c r="B7054" s="1"/>
    </row>
    <row r="7055" spans="2:2" hidden="1" x14ac:dyDescent="0.3">
      <c r="B7055" s="1"/>
    </row>
    <row r="7056" spans="2:2" hidden="1" x14ac:dyDescent="0.3">
      <c r="B7056" s="1"/>
    </row>
    <row r="7057" spans="2:2" hidden="1" x14ac:dyDescent="0.3">
      <c r="B7057" s="1"/>
    </row>
    <row r="7058" spans="2:2" hidden="1" x14ac:dyDescent="0.3">
      <c r="B7058" s="1"/>
    </row>
    <row r="7059" spans="2:2" hidden="1" x14ac:dyDescent="0.3">
      <c r="B7059" s="1"/>
    </row>
    <row r="7060" spans="2:2" hidden="1" x14ac:dyDescent="0.3">
      <c r="B7060" s="1"/>
    </row>
    <row r="7061" spans="2:2" hidden="1" x14ac:dyDescent="0.3">
      <c r="B7061" s="1"/>
    </row>
    <row r="7062" spans="2:2" hidden="1" x14ac:dyDescent="0.3">
      <c r="B7062" s="1"/>
    </row>
    <row r="7063" spans="2:2" hidden="1" x14ac:dyDescent="0.3">
      <c r="B7063" s="1"/>
    </row>
    <row r="7064" spans="2:2" hidden="1" x14ac:dyDescent="0.3">
      <c r="B7064" s="1"/>
    </row>
    <row r="7065" spans="2:2" hidden="1" x14ac:dyDescent="0.3">
      <c r="B7065" s="1"/>
    </row>
    <row r="7066" spans="2:2" hidden="1" x14ac:dyDescent="0.3">
      <c r="B7066" s="1"/>
    </row>
    <row r="7067" spans="2:2" hidden="1" x14ac:dyDescent="0.3">
      <c r="B7067" s="1"/>
    </row>
    <row r="7068" spans="2:2" hidden="1" x14ac:dyDescent="0.3">
      <c r="B7068" s="1"/>
    </row>
    <row r="7069" spans="2:2" hidden="1" x14ac:dyDescent="0.3">
      <c r="B7069" s="1"/>
    </row>
    <row r="7070" spans="2:2" hidden="1" x14ac:dyDescent="0.3">
      <c r="B7070" s="1"/>
    </row>
    <row r="7071" spans="2:2" hidden="1" x14ac:dyDescent="0.3">
      <c r="B7071" s="1"/>
    </row>
    <row r="7072" spans="2:2" hidden="1" x14ac:dyDescent="0.3">
      <c r="B7072" s="1"/>
    </row>
    <row r="7073" spans="2:2" hidden="1" x14ac:dyDescent="0.3">
      <c r="B7073" s="1"/>
    </row>
    <row r="7074" spans="2:2" hidden="1" x14ac:dyDescent="0.3">
      <c r="B7074" s="1"/>
    </row>
    <row r="7075" spans="2:2" hidden="1" x14ac:dyDescent="0.3">
      <c r="B7075" s="1"/>
    </row>
    <row r="7076" spans="2:2" hidden="1" x14ac:dyDescent="0.3">
      <c r="B7076" s="1"/>
    </row>
    <row r="7077" spans="2:2" hidden="1" x14ac:dyDescent="0.3">
      <c r="B7077" s="1"/>
    </row>
    <row r="7078" spans="2:2" hidden="1" x14ac:dyDescent="0.3">
      <c r="B7078" s="1"/>
    </row>
    <row r="7079" spans="2:2" hidden="1" x14ac:dyDescent="0.3">
      <c r="B7079" s="1"/>
    </row>
    <row r="7080" spans="2:2" hidden="1" x14ac:dyDescent="0.3">
      <c r="B7080" s="1"/>
    </row>
    <row r="7081" spans="2:2" hidden="1" x14ac:dyDescent="0.3">
      <c r="B7081" s="1"/>
    </row>
    <row r="7082" spans="2:2" hidden="1" x14ac:dyDescent="0.3">
      <c r="B7082" s="1"/>
    </row>
    <row r="7083" spans="2:2" hidden="1" x14ac:dyDescent="0.3">
      <c r="B7083" s="1"/>
    </row>
    <row r="7084" spans="2:2" hidden="1" x14ac:dyDescent="0.3">
      <c r="B7084" s="1"/>
    </row>
    <row r="7085" spans="2:2" hidden="1" x14ac:dyDescent="0.3">
      <c r="B7085" s="1"/>
    </row>
    <row r="7086" spans="2:2" hidden="1" x14ac:dyDescent="0.3">
      <c r="B7086" s="1"/>
    </row>
    <row r="7087" spans="2:2" hidden="1" x14ac:dyDescent="0.3">
      <c r="B7087" s="1"/>
    </row>
    <row r="7088" spans="2:2" hidden="1" x14ac:dyDescent="0.3">
      <c r="B7088" s="1"/>
    </row>
    <row r="7089" spans="2:2" hidden="1" x14ac:dyDescent="0.3">
      <c r="B7089" s="1"/>
    </row>
    <row r="7090" spans="2:2" hidden="1" x14ac:dyDescent="0.3">
      <c r="B7090" s="1"/>
    </row>
    <row r="7091" spans="2:2" hidden="1" x14ac:dyDescent="0.3">
      <c r="B7091" s="1"/>
    </row>
    <row r="7092" spans="2:2" hidden="1" x14ac:dyDescent="0.3">
      <c r="B7092" s="1"/>
    </row>
    <row r="7093" spans="2:2" hidden="1" x14ac:dyDescent="0.3">
      <c r="B7093" s="1"/>
    </row>
    <row r="7094" spans="2:2" hidden="1" x14ac:dyDescent="0.3">
      <c r="B7094" s="1"/>
    </row>
    <row r="7095" spans="2:2" hidden="1" x14ac:dyDescent="0.3">
      <c r="B7095" s="1"/>
    </row>
    <row r="7096" spans="2:2" hidden="1" x14ac:dyDescent="0.3">
      <c r="B7096" s="1"/>
    </row>
    <row r="7097" spans="2:2" hidden="1" x14ac:dyDescent="0.3">
      <c r="B7097" s="1"/>
    </row>
    <row r="7098" spans="2:2" hidden="1" x14ac:dyDescent="0.3">
      <c r="B7098" s="1"/>
    </row>
    <row r="7099" spans="2:2" hidden="1" x14ac:dyDescent="0.3">
      <c r="B7099" s="1"/>
    </row>
    <row r="7100" spans="2:2" hidden="1" x14ac:dyDescent="0.3">
      <c r="B7100" s="1"/>
    </row>
    <row r="7101" spans="2:2" hidden="1" x14ac:dyDescent="0.3">
      <c r="B7101" s="1"/>
    </row>
    <row r="7102" spans="2:2" hidden="1" x14ac:dyDescent="0.3">
      <c r="B7102" s="1"/>
    </row>
    <row r="7103" spans="2:2" hidden="1" x14ac:dyDescent="0.3">
      <c r="B7103" s="1"/>
    </row>
    <row r="7104" spans="2:2" hidden="1" x14ac:dyDescent="0.3">
      <c r="B7104" s="1"/>
    </row>
    <row r="7105" spans="2:2" hidden="1" x14ac:dyDescent="0.3">
      <c r="B7105" s="1"/>
    </row>
    <row r="7106" spans="2:2" hidden="1" x14ac:dyDescent="0.3">
      <c r="B7106" s="1"/>
    </row>
    <row r="7107" spans="2:2" hidden="1" x14ac:dyDescent="0.3">
      <c r="B7107" s="1"/>
    </row>
    <row r="7108" spans="2:2" hidden="1" x14ac:dyDescent="0.3">
      <c r="B7108" s="1"/>
    </row>
    <row r="7109" spans="2:2" hidden="1" x14ac:dyDescent="0.3">
      <c r="B7109" s="1"/>
    </row>
    <row r="7110" spans="2:2" hidden="1" x14ac:dyDescent="0.3">
      <c r="B7110" s="1"/>
    </row>
    <row r="7111" spans="2:2" hidden="1" x14ac:dyDescent="0.3">
      <c r="B7111" s="1"/>
    </row>
    <row r="7112" spans="2:2" hidden="1" x14ac:dyDescent="0.3">
      <c r="B7112" s="1"/>
    </row>
    <row r="7113" spans="2:2" hidden="1" x14ac:dyDescent="0.3">
      <c r="B7113" s="1"/>
    </row>
    <row r="7114" spans="2:2" hidden="1" x14ac:dyDescent="0.3">
      <c r="B7114" s="1"/>
    </row>
    <row r="7115" spans="2:2" hidden="1" x14ac:dyDescent="0.3">
      <c r="B7115" s="1"/>
    </row>
    <row r="7116" spans="2:2" hidden="1" x14ac:dyDescent="0.3">
      <c r="B7116" s="1"/>
    </row>
    <row r="7117" spans="2:2" hidden="1" x14ac:dyDescent="0.3">
      <c r="B7117" s="1"/>
    </row>
    <row r="7118" spans="2:2" hidden="1" x14ac:dyDescent="0.3">
      <c r="B7118" s="1"/>
    </row>
    <row r="7119" spans="2:2" hidden="1" x14ac:dyDescent="0.3">
      <c r="B7119" s="1"/>
    </row>
    <row r="7120" spans="2:2" hidden="1" x14ac:dyDescent="0.3">
      <c r="B7120" s="1"/>
    </row>
    <row r="7121" spans="2:2" hidden="1" x14ac:dyDescent="0.3">
      <c r="B7121" s="1"/>
    </row>
    <row r="7122" spans="2:2" hidden="1" x14ac:dyDescent="0.3">
      <c r="B7122" s="1"/>
    </row>
    <row r="7123" spans="2:2" hidden="1" x14ac:dyDescent="0.3">
      <c r="B7123" s="1"/>
    </row>
    <row r="7124" spans="2:2" hidden="1" x14ac:dyDescent="0.3">
      <c r="B7124" s="1"/>
    </row>
    <row r="7125" spans="2:2" hidden="1" x14ac:dyDescent="0.3">
      <c r="B7125" s="1"/>
    </row>
    <row r="7126" spans="2:2" hidden="1" x14ac:dyDescent="0.3">
      <c r="B7126" s="1"/>
    </row>
    <row r="7127" spans="2:2" hidden="1" x14ac:dyDescent="0.3">
      <c r="B7127" s="1"/>
    </row>
    <row r="7128" spans="2:2" hidden="1" x14ac:dyDescent="0.3">
      <c r="B7128" s="1"/>
    </row>
    <row r="7129" spans="2:2" hidden="1" x14ac:dyDescent="0.3">
      <c r="B7129" s="1"/>
    </row>
    <row r="7130" spans="2:2" hidden="1" x14ac:dyDescent="0.3">
      <c r="B7130" s="1"/>
    </row>
    <row r="7131" spans="2:2" hidden="1" x14ac:dyDescent="0.3">
      <c r="B7131" s="1"/>
    </row>
    <row r="7132" spans="2:2" hidden="1" x14ac:dyDescent="0.3">
      <c r="B7132" s="1"/>
    </row>
    <row r="7133" spans="2:2" hidden="1" x14ac:dyDescent="0.3">
      <c r="B7133" s="1"/>
    </row>
    <row r="7134" spans="2:2" hidden="1" x14ac:dyDescent="0.3">
      <c r="B7134" s="1"/>
    </row>
    <row r="7135" spans="2:2" hidden="1" x14ac:dyDescent="0.3">
      <c r="B7135" s="1"/>
    </row>
    <row r="7136" spans="2:2" hidden="1" x14ac:dyDescent="0.3">
      <c r="B7136" s="1"/>
    </row>
    <row r="7137" spans="2:2" hidden="1" x14ac:dyDescent="0.3">
      <c r="B7137" s="1"/>
    </row>
    <row r="7138" spans="2:2" hidden="1" x14ac:dyDescent="0.3">
      <c r="B7138" s="1"/>
    </row>
    <row r="7139" spans="2:2" hidden="1" x14ac:dyDescent="0.3">
      <c r="B7139" s="1"/>
    </row>
    <row r="7140" spans="2:2" hidden="1" x14ac:dyDescent="0.3">
      <c r="B7140" s="1"/>
    </row>
    <row r="7141" spans="2:2" hidden="1" x14ac:dyDescent="0.3">
      <c r="B7141" s="1"/>
    </row>
    <row r="7142" spans="2:2" hidden="1" x14ac:dyDescent="0.3">
      <c r="B7142" s="1"/>
    </row>
    <row r="7143" spans="2:2" hidden="1" x14ac:dyDescent="0.3">
      <c r="B7143" s="1"/>
    </row>
    <row r="7144" spans="2:2" hidden="1" x14ac:dyDescent="0.3">
      <c r="B7144" s="1"/>
    </row>
    <row r="7145" spans="2:2" hidden="1" x14ac:dyDescent="0.3">
      <c r="B7145" s="1"/>
    </row>
    <row r="7146" spans="2:2" hidden="1" x14ac:dyDescent="0.3">
      <c r="B7146" s="1"/>
    </row>
    <row r="7147" spans="2:2" hidden="1" x14ac:dyDescent="0.3">
      <c r="B7147" s="1"/>
    </row>
    <row r="7148" spans="2:2" hidden="1" x14ac:dyDescent="0.3">
      <c r="B7148" s="1"/>
    </row>
    <row r="7149" spans="2:2" hidden="1" x14ac:dyDescent="0.3">
      <c r="B7149" s="1"/>
    </row>
    <row r="7150" spans="2:2" hidden="1" x14ac:dyDescent="0.3">
      <c r="B7150" s="1"/>
    </row>
    <row r="7151" spans="2:2" hidden="1" x14ac:dyDescent="0.3">
      <c r="B7151" s="1"/>
    </row>
    <row r="7152" spans="2:2" hidden="1" x14ac:dyDescent="0.3">
      <c r="B7152" s="1"/>
    </row>
    <row r="7153" spans="2:2" hidden="1" x14ac:dyDescent="0.3">
      <c r="B7153" s="1"/>
    </row>
    <row r="7154" spans="2:2" hidden="1" x14ac:dyDescent="0.3">
      <c r="B7154" s="1"/>
    </row>
    <row r="7155" spans="2:2" hidden="1" x14ac:dyDescent="0.3">
      <c r="B7155" s="1"/>
    </row>
    <row r="7156" spans="2:2" hidden="1" x14ac:dyDescent="0.3">
      <c r="B7156" s="1"/>
    </row>
    <row r="7157" spans="2:2" hidden="1" x14ac:dyDescent="0.3">
      <c r="B7157" s="1"/>
    </row>
    <row r="7158" spans="2:2" hidden="1" x14ac:dyDescent="0.3">
      <c r="B7158" s="1"/>
    </row>
    <row r="7159" spans="2:2" hidden="1" x14ac:dyDescent="0.3">
      <c r="B7159" s="1"/>
    </row>
    <row r="7160" spans="2:2" hidden="1" x14ac:dyDescent="0.3">
      <c r="B7160" s="1"/>
    </row>
    <row r="7161" spans="2:2" hidden="1" x14ac:dyDescent="0.3">
      <c r="B7161" s="1"/>
    </row>
    <row r="7162" spans="2:2" hidden="1" x14ac:dyDescent="0.3">
      <c r="B7162" s="1"/>
    </row>
    <row r="7163" spans="2:2" hidden="1" x14ac:dyDescent="0.3">
      <c r="B7163" s="1"/>
    </row>
    <row r="7164" spans="2:2" hidden="1" x14ac:dyDescent="0.3">
      <c r="B7164" s="1"/>
    </row>
    <row r="7165" spans="2:2" hidden="1" x14ac:dyDescent="0.3">
      <c r="B7165" s="1"/>
    </row>
    <row r="7166" spans="2:2" hidden="1" x14ac:dyDescent="0.3">
      <c r="B7166" s="1"/>
    </row>
    <row r="7167" spans="2:2" hidden="1" x14ac:dyDescent="0.3">
      <c r="B7167" s="1"/>
    </row>
    <row r="7168" spans="2:2" hidden="1" x14ac:dyDescent="0.3">
      <c r="B7168" s="1"/>
    </row>
    <row r="7169" spans="2:2" hidden="1" x14ac:dyDescent="0.3">
      <c r="B7169" s="1"/>
    </row>
    <row r="7170" spans="2:2" hidden="1" x14ac:dyDescent="0.3">
      <c r="B7170" s="1"/>
    </row>
    <row r="7171" spans="2:2" hidden="1" x14ac:dyDescent="0.3">
      <c r="B7171" s="1"/>
    </row>
    <row r="7172" spans="2:2" hidden="1" x14ac:dyDescent="0.3">
      <c r="B7172" s="1"/>
    </row>
    <row r="7173" spans="2:2" hidden="1" x14ac:dyDescent="0.3">
      <c r="B7173" s="1"/>
    </row>
    <row r="7174" spans="2:2" hidden="1" x14ac:dyDescent="0.3">
      <c r="B7174" s="1"/>
    </row>
    <row r="7175" spans="2:2" hidden="1" x14ac:dyDescent="0.3">
      <c r="B7175" s="1"/>
    </row>
    <row r="7176" spans="2:2" hidden="1" x14ac:dyDescent="0.3">
      <c r="B7176" s="1"/>
    </row>
    <row r="7177" spans="2:2" hidden="1" x14ac:dyDescent="0.3">
      <c r="B7177" s="1"/>
    </row>
    <row r="7178" spans="2:2" hidden="1" x14ac:dyDescent="0.3">
      <c r="B7178" s="1"/>
    </row>
    <row r="7179" spans="2:2" hidden="1" x14ac:dyDescent="0.3">
      <c r="B7179" s="1"/>
    </row>
    <row r="7180" spans="2:2" hidden="1" x14ac:dyDescent="0.3">
      <c r="B7180" s="1"/>
    </row>
    <row r="7181" spans="2:2" hidden="1" x14ac:dyDescent="0.3">
      <c r="B7181" s="1"/>
    </row>
    <row r="7182" spans="2:2" hidden="1" x14ac:dyDescent="0.3">
      <c r="B7182" s="1"/>
    </row>
    <row r="7183" spans="2:2" hidden="1" x14ac:dyDescent="0.3">
      <c r="B7183" s="1"/>
    </row>
    <row r="7184" spans="2:2" hidden="1" x14ac:dyDescent="0.3">
      <c r="B7184" s="1"/>
    </row>
    <row r="7185" spans="2:2" hidden="1" x14ac:dyDescent="0.3">
      <c r="B7185" s="1"/>
    </row>
    <row r="7186" spans="2:2" hidden="1" x14ac:dyDescent="0.3">
      <c r="B7186" s="1"/>
    </row>
    <row r="7187" spans="2:2" hidden="1" x14ac:dyDescent="0.3">
      <c r="B7187" s="1"/>
    </row>
    <row r="7188" spans="2:2" hidden="1" x14ac:dyDescent="0.3">
      <c r="B7188" s="1"/>
    </row>
    <row r="7189" spans="2:2" hidden="1" x14ac:dyDescent="0.3">
      <c r="B7189" s="1"/>
    </row>
    <row r="7190" spans="2:2" hidden="1" x14ac:dyDescent="0.3">
      <c r="B7190" s="1"/>
    </row>
    <row r="7191" spans="2:2" hidden="1" x14ac:dyDescent="0.3">
      <c r="B7191" s="1"/>
    </row>
    <row r="7192" spans="2:2" hidden="1" x14ac:dyDescent="0.3">
      <c r="B7192" s="1"/>
    </row>
    <row r="7193" spans="2:2" hidden="1" x14ac:dyDescent="0.3">
      <c r="B7193" s="1"/>
    </row>
    <row r="7194" spans="2:2" hidden="1" x14ac:dyDescent="0.3">
      <c r="B7194" s="1"/>
    </row>
    <row r="7195" spans="2:2" hidden="1" x14ac:dyDescent="0.3">
      <c r="B7195" s="1"/>
    </row>
    <row r="7196" spans="2:2" hidden="1" x14ac:dyDescent="0.3">
      <c r="B7196" s="1"/>
    </row>
    <row r="7197" spans="2:2" hidden="1" x14ac:dyDescent="0.3">
      <c r="B7197" s="1"/>
    </row>
    <row r="7198" spans="2:2" hidden="1" x14ac:dyDescent="0.3">
      <c r="B7198" s="1"/>
    </row>
    <row r="7199" spans="2:2" hidden="1" x14ac:dyDescent="0.3">
      <c r="B7199" s="1"/>
    </row>
    <row r="7200" spans="2:2" hidden="1" x14ac:dyDescent="0.3">
      <c r="B7200" s="1"/>
    </row>
    <row r="7201" spans="2:2" hidden="1" x14ac:dyDescent="0.3">
      <c r="B7201" s="1"/>
    </row>
    <row r="7202" spans="2:2" hidden="1" x14ac:dyDescent="0.3">
      <c r="B7202" s="1"/>
    </row>
    <row r="7203" spans="2:2" hidden="1" x14ac:dyDescent="0.3">
      <c r="B7203" s="1"/>
    </row>
    <row r="7204" spans="2:2" hidden="1" x14ac:dyDescent="0.3">
      <c r="B7204" s="1"/>
    </row>
    <row r="7205" spans="2:2" hidden="1" x14ac:dyDescent="0.3">
      <c r="B7205" s="1"/>
    </row>
    <row r="7206" spans="2:2" hidden="1" x14ac:dyDescent="0.3">
      <c r="B7206" s="1"/>
    </row>
    <row r="7207" spans="2:2" hidden="1" x14ac:dyDescent="0.3">
      <c r="B7207" s="1"/>
    </row>
    <row r="7208" spans="2:2" hidden="1" x14ac:dyDescent="0.3">
      <c r="B7208" s="1"/>
    </row>
    <row r="7209" spans="2:2" hidden="1" x14ac:dyDescent="0.3">
      <c r="B7209" s="1"/>
    </row>
    <row r="7210" spans="2:2" hidden="1" x14ac:dyDescent="0.3">
      <c r="B7210" s="1"/>
    </row>
    <row r="7211" spans="2:2" hidden="1" x14ac:dyDescent="0.3">
      <c r="B7211" s="1"/>
    </row>
    <row r="7212" spans="2:2" hidden="1" x14ac:dyDescent="0.3">
      <c r="B7212" s="1"/>
    </row>
    <row r="7213" spans="2:2" hidden="1" x14ac:dyDescent="0.3">
      <c r="B7213" s="1"/>
    </row>
    <row r="7214" spans="2:2" hidden="1" x14ac:dyDescent="0.3">
      <c r="B7214" s="1"/>
    </row>
    <row r="7215" spans="2:2" hidden="1" x14ac:dyDescent="0.3">
      <c r="B7215" s="1"/>
    </row>
    <row r="7216" spans="2:2" hidden="1" x14ac:dyDescent="0.3">
      <c r="B7216" s="1"/>
    </row>
    <row r="7217" spans="2:2" hidden="1" x14ac:dyDescent="0.3">
      <c r="B7217" s="1"/>
    </row>
    <row r="7218" spans="2:2" hidden="1" x14ac:dyDescent="0.3">
      <c r="B7218" s="1"/>
    </row>
    <row r="7219" spans="2:2" hidden="1" x14ac:dyDescent="0.3">
      <c r="B7219" s="1"/>
    </row>
    <row r="7220" spans="2:2" hidden="1" x14ac:dyDescent="0.3">
      <c r="B7220" s="1"/>
    </row>
    <row r="7221" spans="2:2" hidden="1" x14ac:dyDescent="0.3">
      <c r="B7221" s="1"/>
    </row>
    <row r="7222" spans="2:2" hidden="1" x14ac:dyDescent="0.3">
      <c r="B7222" s="1"/>
    </row>
    <row r="7223" spans="2:2" hidden="1" x14ac:dyDescent="0.3">
      <c r="B7223" s="1"/>
    </row>
    <row r="7224" spans="2:2" hidden="1" x14ac:dyDescent="0.3">
      <c r="B7224" s="1"/>
    </row>
    <row r="7225" spans="2:2" hidden="1" x14ac:dyDescent="0.3">
      <c r="B7225" s="1"/>
    </row>
    <row r="7226" spans="2:2" hidden="1" x14ac:dyDescent="0.3">
      <c r="B7226" s="1"/>
    </row>
    <row r="7227" spans="2:2" hidden="1" x14ac:dyDescent="0.3">
      <c r="B7227" s="1"/>
    </row>
    <row r="7228" spans="2:2" hidden="1" x14ac:dyDescent="0.3">
      <c r="B7228" s="1"/>
    </row>
    <row r="7229" spans="2:2" hidden="1" x14ac:dyDescent="0.3">
      <c r="B7229" s="1"/>
    </row>
    <row r="7230" spans="2:2" hidden="1" x14ac:dyDescent="0.3">
      <c r="B7230" s="1"/>
    </row>
    <row r="7231" spans="2:2" hidden="1" x14ac:dyDescent="0.3">
      <c r="B7231" s="1"/>
    </row>
    <row r="7232" spans="2:2" hidden="1" x14ac:dyDescent="0.3">
      <c r="B7232" s="1"/>
    </row>
    <row r="7233" spans="2:2" hidden="1" x14ac:dyDescent="0.3">
      <c r="B7233" s="1"/>
    </row>
    <row r="7234" spans="2:2" hidden="1" x14ac:dyDescent="0.3">
      <c r="B7234" s="1"/>
    </row>
    <row r="7235" spans="2:2" hidden="1" x14ac:dyDescent="0.3">
      <c r="B7235" s="1"/>
    </row>
    <row r="7236" spans="2:2" hidden="1" x14ac:dyDescent="0.3">
      <c r="B7236" s="1"/>
    </row>
    <row r="7237" spans="2:2" hidden="1" x14ac:dyDescent="0.3">
      <c r="B7237" s="1"/>
    </row>
    <row r="7238" spans="2:2" hidden="1" x14ac:dyDescent="0.3">
      <c r="B7238" s="1"/>
    </row>
    <row r="7239" spans="2:2" hidden="1" x14ac:dyDescent="0.3">
      <c r="B7239" s="1"/>
    </row>
    <row r="7240" spans="2:2" hidden="1" x14ac:dyDescent="0.3">
      <c r="B7240" s="1"/>
    </row>
    <row r="7241" spans="2:2" hidden="1" x14ac:dyDescent="0.3">
      <c r="B7241" s="1"/>
    </row>
    <row r="7242" spans="2:2" hidden="1" x14ac:dyDescent="0.3">
      <c r="B7242" s="1"/>
    </row>
    <row r="7243" spans="2:2" hidden="1" x14ac:dyDescent="0.3">
      <c r="B7243" s="1"/>
    </row>
    <row r="7244" spans="2:2" hidden="1" x14ac:dyDescent="0.3">
      <c r="B7244" s="1"/>
    </row>
    <row r="7245" spans="2:2" hidden="1" x14ac:dyDescent="0.3">
      <c r="B7245" s="1"/>
    </row>
    <row r="7246" spans="2:2" hidden="1" x14ac:dyDescent="0.3">
      <c r="B7246" s="1"/>
    </row>
    <row r="7247" spans="2:2" hidden="1" x14ac:dyDescent="0.3">
      <c r="B7247" s="1"/>
    </row>
    <row r="7248" spans="2:2" hidden="1" x14ac:dyDescent="0.3">
      <c r="B7248" s="1"/>
    </row>
    <row r="7249" spans="2:2" hidden="1" x14ac:dyDescent="0.3">
      <c r="B7249" s="1"/>
    </row>
    <row r="7250" spans="2:2" hidden="1" x14ac:dyDescent="0.3">
      <c r="B7250" s="1"/>
    </row>
    <row r="7251" spans="2:2" hidden="1" x14ac:dyDescent="0.3">
      <c r="B7251" s="1"/>
    </row>
    <row r="7252" spans="2:2" hidden="1" x14ac:dyDescent="0.3">
      <c r="B7252" s="1"/>
    </row>
    <row r="7253" spans="2:2" hidden="1" x14ac:dyDescent="0.3">
      <c r="B7253" s="1"/>
    </row>
    <row r="7254" spans="2:2" hidden="1" x14ac:dyDescent="0.3">
      <c r="B7254" s="1"/>
    </row>
    <row r="7255" spans="2:2" hidden="1" x14ac:dyDescent="0.3">
      <c r="B7255" s="1"/>
    </row>
    <row r="7256" spans="2:2" hidden="1" x14ac:dyDescent="0.3">
      <c r="B7256" s="1"/>
    </row>
    <row r="7257" spans="2:2" hidden="1" x14ac:dyDescent="0.3">
      <c r="B7257" s="1"/>
    </row>
    <row r="7258" spans="2:2" hidden="1" x14ac:dyDescent="0.3">
      <c r="B7258" s="1"/>
    </row>
    <row r="7259" spans="2:2" hidden="1" x14ac:dyDescent="0.3">
      <c r="B7259" s="1"/>
    </row>
    <row r="7260" spans="2:2" hidden="1" x14ac:dyDescent="0.3">
      <c r="B7260" s="1"/>
    </row>
    <row r="7261" spans="2:2" hidden="1" x14ac:dyDescent="0.3">
      <c r="B7261" s="1"/>
    </row>
    <row r="7262" spans="2:2" hidden="1" x14ac:dyDescent="0.3">
      <c r="B7262" s="1"/>
    </row>
    <row r="7263" spans="2:2" hidden="1" x14ac:dyDescent="0.3">
      <c r="B7263" s="1"/>
    </row>
    <row r="7264" spans="2:2" hidden="1" x14ac:dyDescent="0.3">
      <c r="B7264" s="1"/>
    </row>
    <row r="7265" spans="2:2" hidden="1" x14ac:dyDescent="0.3">
      <c r="B7265" s="1"/>
    </row>
    <row r="7266" spans="2:2" hidden="1" x14ac:dyDescent="0.3">
      <c r="B7266" s="1"/>
    </row>
    <row r="7267" spans="2:2" hidden="1" x14ac:dyDescent="0.3">
      <c r="B7267" s="1"/>
    </row>
    <row r="7268" spans="2:2" hidden="1" x14ac:dyDescent="0.3">
      <c r="B7268" s="1"/>
    </row>
    <row r="7269" spans="2:2" hidden="1" x14ac:dyDescent="0.3">
      <c r="B7269" s="1"/>
    </row>
    <row r="7270" spans="2:2" hidden="1" x14ac:dyDescent="0.3">
      <c r="B7270" s="1"/>
    </row>
    <row r="7271" spans="2:2" hidden="1" x14ac:dyDescent="0.3">
      <c r="B7271" s="1"/>
    </row>
    <row r="7272" spans="2:2" hidden="1" x14ac:dyDescent="0.3">
      <c r="B7272" s="1"/>
    </row>
    <row r="7273" spans="2:2" hidden="1" x14ac:dyDescent="0.3">
      <c r="B7273" s="1"/>
    </row>
    <row r="7274" spans="2:2" hidden="1" x14ac:dyDescent="0.3">
      <c r="B7274" s="1"/>
    </row>
    <row r="7275" spans="2:2" hidden="1" x14ac:dyDescent="0.3">
      <c r="B7275" s="1"/>
    </row>
    <row r="7276" spans="2:2" hidden="1" x14ac:dyDescent="0.3">
      <c r="B7276" s="1"/>
    </row>
    <row r="7277" spans="2:2" hidden="1" x14ac:dyDescent="0.3">
      <c r="B7277" s="1"/>
    </row>
    <row r="7278" spans="2:2" hidden="1" x14ac:dyDescent="0.3">
      <c r="B7278" s="1"/>
    </row>
    <row r="7279" spans="2:2" hidden="1" x14ac:dyDescent="0.3">
      <c r="B7279" s="1"/>
    </row>
    <row r="7280" spans="2:2" hidden="1" x14ac:dyDescent="0.3">
      <c r="B7280" s="1"/>
    </row>
    <row r="7281" spans="2:2" hidden="1" x14ac:dyDescent="0.3">
      <c r="B7281" s="1"/>
    </row>
    <row r="7282" spans="2:2" hidden="1" x14ac:dyDescent="0.3">
      <c r="B7282" s="1"/>
    </row>
    <row r="7283" spans="2:2" hidden="1" x14ac:dyDescent="0.3">
      <c r="B7283" s="1"/>
    </row>
    <row r="7284" spans="2:2" hidden="1" x14ac:dyDescent="0.3">
      <c r="B7284" s="1"/>
    </row>
    <row r="7285" spans="2:2" hidden="1" x14ac:dyDescent="0.3">
      <c r="B7285" s="1"/>
    </row>
    <row r="7286" spans="2:2" hidden="1" x14ac:dyDescent="0.3">
      <c r="B7286" s="1"/>
    </row>
    <row r="7287" spans="2:2" hidden="1" x14ac:dyDescent="0.3">
      <c r="B7287" s="1"/>
    </row>
    <row r="7288" spans="2:2" hidden="1" x14ac:dyDescent="0.3">
      <c r="B7288" s="1"/>
    </row>
    <row r="7289" spans="2:2" hidden="1" x14ac:dyDescent="0.3">
      <c r="B7289" s="1"/>
    </row>
    <row r="7290" spans="2:2" hidden="1" x14ac:dyDescent="0.3">
      <c r="B7290" s="1"/>
    </row>
    <row r="7291" spans="2:2" hidden="1" x14ac:dyDescent="0.3">
      <c r="B7291" s="1"/>
    </row>
    <row r="7292" spans="2:2" hidden="1" x14ac:dyDescent="0.3">
      <c r="B7292" s="1"/>
    </row>
    <row r="7293" spans="2:2" hidden="1" x14ac:dyDescent="0.3">
      <c r="B7293" s="1"/>
    </row>
    <row r="7294" spans="2:2" hidden="1" x14ac:dyDescent="0.3">
      <c r="B7294" s="1"/>
    </row>
    <row r="7295" spans="2:2" hidden="1" x14ac:dyDescent="0.3">
      <c r="B7295" s="1"/>
    </row>
    <row r="7296" spans="2:2" hidden="1" x14ac:dyDescent="0.3">
      <c r="B7296" s="1"/>
    </row>
    <row r="7297" spans="2:2" hidden="1" x14ac:dyDescent="0.3">
      <c r="B7297" s="1"/>
    </row>
    <row r="7298" spans="2:2" hidden="1" x14ac:dyDescent="0.3">
      <c r="B7298" s="1"/>
    </row>
    <row r="7299" spans="2:2" hidden="1" x14ac:dyDescent="0.3">
      <c r="B7299" s="1"/>
    </row>
    <row r="7300" spans="2:2" hidden="1" x14ac:dyDescent="0.3">
      <c r="B7300" s="1"/>
    </row>
    <row r="7301" spans="2:2" hidden="1" x14ac:dyDescent="0.3">
      <c r="B7301" s="1"/>
    </row>
    <row r="7302" spans="2:2" hidden="1" x14ac:dyDescent="0.3">
      <c r="B7302" s="1"/>
    </row>
    <row r="7303" spans="2:2" hidden="1" x14ac:dyDescent="0.3">
      <c r="B7303" s="1"/>
    </row>
    <row r="7304" spans="2:2" hidden="1" x14ac:dyDescent="0.3">
      <c r="B7304" s="1"/>
    </row>
    <row r="7305" spans="2:2" hidden="1" x14ac:dyDescent="0.3">
      <c r="B7305" s="1"/>
    </row>
    <row r="7306" spans="2:2" hidden="1" x14ac:dyDescent="0.3">
      <c r="B7306" s="1"/>
    </row>
    <row r="7307" spans="2:2" hidden="1" x14ac:dyDescent="0.3">
      <c r="B7307" s="1"/>
    </row>
    <row r="7308" spans="2:2" hidden="1" x14ac:dyDescent="0.3">
      <c r="B7308" s="1"/>
    </row>
    <row r="7309" spans="2:2" hidden="1" x14ac:dyDescent="0.3">
      <c r="B7309" s="1"/>
    </row>
    <row r="7310" spans="2:2" hidden="1" x14ac:dyDescent="0.3">
      <c r="B7310" s="1"/>
    </row>
    <row r="7311" spans="2:2" hidden="1" x14ac:dyDescent="0.3">
      <c r="B7311" s="1"/>
    </row>
    <row r="7312" spans="2:2" hidden="1" x14ac:dyDescent="0.3">
      <c r="B7312" s="1"/>
    </row>
    <row r="7313" spans="2:2" hidden="1" x14ac:dyDescent="0.3">
      <c r="B7313" s="1"/>
    </row>
    <row r="7314" spans="2:2" hidden="1" x14ac:dyDescent="0.3">
      <c r="B7314" s="1"/>
    </row>
    <row r="7315" spans="2:2" hidden="1" x14ac:dyDescent="0.3">
      <c r="B7315" s="1"/>
    </row>
    <row r="7316" spans="2:2" hidden="1" x14ac:dyDescent="0.3">
      <c r="B7316" s="1"/>
    </row>
    <row r="7317" spans="2:2" hidden="1" x14ac:dyDescent="0.3">
      <c r="B7317" s="1"/>
    </row>
    <row r="7318" spans="2:2" hidden="1" x14ac:dyDescent="0.3">
      <c r="B7318" s="1"/>
    </row>
    <row r="7319" spans="2:2" hidden="1" x14ac:dyDescent="0.3">
      <c r="B7319" s="1"/>
    </row>
    <row r="7320" spans="2:2" hidden="1" x14ac:dyDescent="0.3">
      <c r="B7320" s="1"/>
    </row>
    <row r="7321" spans="2:2" hidden="1" x14ac:dyDescent="0.3">
      <c r="B7321" s="1"/>
    </row>
    <row r="7322" spans="2:2" hidden="1" x14ac:dyDescent="0.3">
      <c r="B7322" s="1"/>
    </row>
    <row r="7323" spans="2:2" hidden="1" x14ac:dyDescent="0.3">
      <c r="B7323" s="1"/>
    </row>
    <row r="7324" spans="2:2" hidden="1" x14ac:dyDescent="0.3">
      <c r="B7324" s="1"/>
    </row>
    <row r="7325" spans="2:2" hidden="1" x14ac:dyDescent="0.3">
      <c r="B7325" s="1"/>
    </row>
    <row r="7326" spans="2:2" hidden="1" x14ac:dyDescent="0.3">
      <c r="B7326" s="1"/>
    </row>
    <row r="7327" spans="2:2" hidden="1" x14ac:dyDescent="0.3">
      <c r="B7327" s="1"/>
    </row>
    <row r="7328" spans="2:2" hidden="1" x14ac:dyDescent="0.3">
      <c r="B7328" s="1"/>
    </row>
    <row r="7329" spans="2:2" hidden="1" x14ac:dyDescent="0.3">
      <c r="B7329" s="1"/>
    </row>
    <row r="7330" spans="2:2" hidden="1" x14ac:dyDescent="0.3">
      <c r="B7330" s="1"/>
    </row>
    <row r="7331" spans="2:2" hidden="1" x14ac:dyDescent="0.3">
      <c r="B7331" s="1"/>
    </row>
    <row r="7332" spans="2:2" hidden="1" x14ac:dyDescent="0.3">
      <c r="B7332" s="1"/>
    </row>
    <row r="7333" spans="2:2" hidden="1" x14ac:dyDescent="0.3">
      <c r="B7333" s="1"/>
    </row>
    <row r="7334" spans="2:2" hidden="1" x14ac:dyDescent="0.3">
      <c r="B7334" s="1"/>
    </row>
    <row r="7335" spans="2:2" hidden="1" x14ac:dyDescent="0.3">
      <c r="B7335" s="1"/>
    </row>
    <row r="7336" spans="2:2" hidden="1" x14ac:dyDescent="0.3">
      <c r="B7336" s="1"/>
    </row>
    <row r="7337" spans="2:2" hidden="1" x14ac:dyDescent="0.3">
      <c r="B7337" s="1"/>
    </row>
    <row r="7338" spans="2:2" hidden="1" x14ac:dyDescent="0.3">
      <c r="B7338" s="1"/>
    </row>
    <row r="7339" spans="2:2" hidden="1" x14ac:dyDescent="0.3">
      <c r="B7339" s="1"/>
    </row>
    <row r="7340" spans="2:2" hidden="1" x14ac:dyDescent="0.3">
      <c r="B7340" s="1"/>
    </row>
    <row r="7341" spans="2:2" hidden="1" x14ac:dyDescent="0.3">
      <c r="B7341" s="1"/>
    </row>
    <row r="7342" spans="2:2" hidden="1" x14ac:dyDescent="0.3">
      <c r="B7342" s="1"/>
    </row>
    <row r="7343" spans="2:2" hidden="1" x14ac:dyDescent="0.3">
      <c r="B7343" s="1"/>
    </row>
    <row r="7344" spans="2:2" hidden="1" x14ac:dyDescent="0.3">
      <c r="B7344" s="1"/>
    </row>
    <row r="7345" spans="2:2" hidden="1" x14ac:dyDescent="0.3">
      <c r="B7345" s="1"/>
    </row>
    <row r="7346" spans="2:2" hidden="1" x14ac:dyDescent="0.3">
      <c r="B7346" s="1"/>
    </row>
    <row r="7347" spans="2:2" hidden="1" x14ac:dyDescent="0.3">
      <c r="B7347" s="1"/>
    </row>
    <row r="7348" spans="2:2" hidden="1" x14ac:dyDescent="0.3">
      <c r="B7348" s="1"/>
    </row>
    <row r="7349" spans="2:2" hidden="1" x14ac:dyDescent="0.3">
      <c r="B7349" s="1"/>
    </row>
    <row r="7350" spans="2:2" hidden="1" x14ac:dyDescent="0.3">
      <c r="B7350" s="1"/>
    </row>
    <row r="7351" spans="2:2" hidden="1" x14ac:dyDescent="0.3">
      <c r="B7351" s="1"/>
    </row>
    <row r="7352" spans="2:2" hidden="1" x14ac:dyDescent="0.3">
      <c r="B7352" s="1"/>
    </row>
    <row r="7353" spans="2:2" hidden="1" x14ac:dyDescent="0.3">
      <c r="B7353" s="1"/>
    </row>
    <row r="7354" spans="2:2" hidden="1" x14ac:dyDescent="0.3">
      <c r="B7354" s="1"/>
    </row>
    <row r="7355" spans="2:2" hidden="1" x14ac:dyDescent="0.3">
      <c r="B7355" s="1"/>
    </row>
    <row r="7356" spans="2:2" hidden="1" x14ac:dyDescent="0.3">
      <c r="B7356" s="1"/>
    </row>
    <row r="7357" spans="2:2" hidden="1" x14ac:dyDescent="0.3">
      <c r="B7357" s="1"/>
    </row>
    <row r="7358" spans="2:2" hidden="1" x14ac:dyDescent="0.3">
      <c r="B7358" s="1"/>
    </row>
    <row r="7359" spans="2:2" hidden="1" x14ac:dyDescent="0.3">
      <c r="B7359" s="1"/>
    </row>
    <row r="7360" spans="2:2" hidden="1" x14ac:dyDescent="0.3">
      <c r="B7360" s="1"/>
    </row>
    <row r="7361" spans="2:2" hidden="1" x14ac:dyDescent="0.3">
      <c r="B7361" s="1"/>
    </row>
    <row r="7362" spans="2:2" hidden="1" x14ac:dyDescent="0.3">
      <c r="B7362" s="1"/>
    </row>
    <row r="7363" spans="2:2" hidden="1" x14ac:dyDescent="0.3">
      <c r="B7363" s="1"/>
    </row>
    <row r="7364" spans="2:2" hidden="1" x14ac:dyDescent="0.3">
      <c r="B7364" s="1"/>
    </row>
    <row r="7365" spans="2:2" hidden="1" x14ac:dyDescent="0.3">
      <c r="B7365" s="1"/>
    </row>
    <row r="7366" spans="2:2" hidden="1" x14ac:dyDescent="0.3">
      <c r="B7366" s="1"/>
    </row>
    <row r="7367" spans="2:2" hidden="1" x14ac:dyDescent="0.3">
      <c r="B7367" s="1"/>
    </row>
    <row r="7368" spans="2:2" hidden="1" x14ac:dyDescent="0.3">
      <c r="B7368" s="1"/>
    </row>
    <row r="7369" spans="2:2" hidden="1" x14ac:dyDescent="0.3">
      <c r="B7369" s="1"/>
    </row>
    <row r="7370" spans="2:2" hidden="1" x14ac:dyDescent="0.3">
      <c r="B7370" s="1"/>
    </row>
    <row r="7371" spans="2:2" hidden="1" x14ac:dyDescent="0.3">
      <c r="B7371" s="1"/>
    </row>
    <row r="7372" spans="2:2" hidden="1" x14ac:dyDescent="0.3">
      <c r="B7372" s="1"/>
    </row>
    <row r="7373" spans="2:2" hidden="1" x14ac:dyDescent="0.3">
      <c r="B7373" s="1"/>
    </row>
    <row r="7374" spans="2:2" hidden="1" x14ac:dyDescent="0.3">
      <c r="B7374" s="1"/>
    </row>
    <row r="7375" spans="2:2" hidden="1" x14ac:dyDescent="0.3">
      <c r="B7375" s="1"/>
    </row>
    <row r="7376" spans="2:2" hidden="1" x14ac:dyDescent="0.3">
      <c r="B7376" s="1"/>
    </row>
    <row r="7377" spans="2:2" hidden="1" x14ac:dyDescent="0.3">
      <c r="B7377" s="1"/>
    </row>
    <row r="7378" spans="2:2" hidden="1" x14ac:dyDescent="0.3">
      <c r="B7378" s="1"/>
    </row>
    <row r="7379" spans="2:2" hidden="1" x14ac:dyDescent="0.3">
      <c r="B7379" s="1"/>
    </row>
    <row r="7380" spans="2:2" hidden="1" x14ac:dyDescent="0.3">
      <c r="B7380" s="1"/>
    </row>
    <row r="7381" spans="2:2" hidden="1" x14ac:dyDescent="0.3">
      <c r="B7381" s="1"/>
    </row>
    <row r="7382" spans="2:2" hidden="1" x14ac:dyDescent="0.3">
      <c r="B7382" s="1"/>
    </row>
    <row r="7383" spans="2:2" hidden="1" x14ac:dyDescent="0.3">
      <c r="B7383" s="1"/>
    </row>
    <row r="7384" spans="2:2" hidden="1" x14ac:dyDescent="0.3">
      <c r="B7384" s="1"/>
    </row>
    <row r="7385" spans="2:2" hidden="1" x14ac:dyDescent="0.3">
      <c r="B7385" s="1"/>
    </row>
    <row r="7386" spans="2:2" hidden="1" x14ac:dyDescent="0.3">
      <c r="B7386" s="1"/>
    </row>
    <row r="7387" spans="2:2" hidden="1" x14ac:dyDescent="0.3">
      <c r="B7387" s="1"/>
    </row>
    <row r="7388" spans="2:2" hidden="1" x14ac:dyDescent="0.3">
      <c r="B7388" s="1"/>
    </row>
    <row r="7389" spans="2:2" hidden="1" x14ac:dyDescent="0.3">
      <c r="B7389" s="1"/>
    </row>
    <row r="7390" spans="2:2" hidden="1" x14ac:dyDescent="0.3">
      <c r="B7390" s="1"/>
    </row>
    <row r="7391" spans="2:2" hidden="1" x14ac:dyDescent="0.3">
      <c r="B7391" s="1"/>
    </row>
    <row r="7392" spans="2:2" hidden="1" x14ac:dyDescent="0.3">
      <c r="B7392" s="1"/>
    </row>
    <row r="7393" spans="2:2" hidden="1" x14ac:dyDescent="0.3">
      <c r="B7393" s="1"/>
    </row>
    <row r="7394" spans="2:2" hidden="1" x14ac:dyDescent="0.3">
      <c r="B7394" s="1"/>
    </row>
    <row r="7395" spans="2:2" hidden="1" x14ac:dyDescent="0.3">
      <c r="B7395" s="1"/>
    </row>
    <row r="7396" spans="2:2" hidden="1" x14ac:dyDescent="0.3">
      <c r="B7396" s="1"/>
    </row>
    <row r="7397" spans="2:2" hidden="1" x14ac:dyDescent="0.3">
      <c r="B7397" s="1"/>
    </row>
    <row r="7398" spans="2:2" hidden="1" x14ac:dyDescent="0.3">
      <c r="B7398" s="1"/>
    </row>
    <row r="7399" spans="2:2" hidden="1" x14ac:dyDescent="0.3">
      <c r="B7399" s="1"/>
    </row>
    <row r="7400" spans="2:2" hidden="1" x14ac:dyDescent="0.3">
      <c r="B7400" s="1"/>
    </row>
    <row r="7401" spans="2:2" hidden="1" x14ac:dyDescent="0.3">
      <c r="B7401" s="1"/>
    </row>
    <row r="7402" spans="2:2" hidden="1" x14ac:dyDescent="0.3">
      <c r="B7402" s="1"/>
    </row>
    <row r="7403" spans="2:2" hidden="1" x14ac:dyDescent="0.3">
      <c r="B7403" s="1"/>
    </row>
    <row r="7404" spans="2:2" hidden="1" x14ac:dyDescent="0.3">
      <c r="B7404" s="1"/>
    </row>
    <row r="7405" spans="2:2" hidden="1" x14ac:dyDescent="0.3">
      <c r="B7405" s="1"/>
    </row>
    <row r="7406" spans="2:2" hidden="1" x14ac:dyDescent="0.3">
      <c r="B7406" s="1"/>
    </row>
    <row r="7407" spans="2:2" hidden="1" x14ac:dyDescent="0.3">
      <c r="B7407" s="1"/>
    </row>
    <row r="7408" spans="2:2" hidden="1" x14ac:dyDescent="0.3">
      <c r="B7408" s="1"/>
    </row>
    <row r="7409" spans="2:2" hidden="1" x14ac:dyDescent="0.3">
      <c r="B7409" s="1"/>
    </row>
    <row r="7410" spans="2:2" hidden="1" x14ac:dyDescent="0.3">
      <c r="B7410" s="1"/>
    </row>
    <row r="7411" spans="2:2" hidden="1" x14ac:dyDescent="0.3">
      <c r="B7411" s="1"/>
    </row>
    <row r="7412" spans="2:2" hidden="1" x14ac:dyDescent="0.3">
      <c r="B7412" s="1"/>
    </row>
    <row r="7413" spans="2:2" hidden="1" x14ac:dyDescent="0.3">
      <c r="B7413" s="1"/>
    </row>
    <row r="7414" spans="2:2" hidden="1" x14ac:dyDescent="0.3">
      <c r="B7414" s="1"/>
    </row>
    <row r="7415" spans="2:2" hidden="1" x14ac:dyDescent="0.3">
      <c r="B7415" s="1"/>
    </row>
    <row r="7416" spans="2:2" hidden="1" x14ac:dyDescent="0.3">
      <c r="B7416" s="1"/>
    </row>
    <row r="7417" spans="2:2" hidden="1" x14ac:dyDescent="0.3">
      <c r="B7417" s="1"/>
    </row>
    <row r="7418" spans="2:2" hidden="1" x14ac:dyDescent="0.3">
      <c r="B7418" s="1"/>
    </row>
    <row r="7419" spans="2:2" hidden="1" x14ac:dyDescent="0.3">
      <c r="B7419" s="1"/>
    </row>
    <row r="7420" spans="2:2" hidden="1" x14ac:dyDescent="0.3">
      <c r="B7420" s="1"/>
    </row>
    <row r="7421" spans="2:2" hidden="1" x14ac:dyDescent="0.3">
      <c r="B7421" s="1"/>
    </row>
    <row r="7422" spans="2:2" hidden="1" x14ac:dyDescent="0.3">
      <c r="B7422" s="1"/>
    </row>
    <row r="7423" spans="2:2" hidden="1" x14ac:dyDescent="0.3">
      <c r="B7423" s="1"/>
    </row>
    <row r="7424" spans="2:2" hidden="1" x14ac:dyDescent="0.3">
      <c r="B7424" s="1"/>
    </row>
    <row r="7425" spans="2:2" hidden="1" x14ac:dyDescent="0.3">
      <c r="B7425" s="1"/>
    </row>
    <row r="7426" spans="2:2" hidden="1" x14ac:dyDescent="0.3">
      <c r="B7426" s="1"/>
    </row>
    <row r="7427" spans="2:2" hidden="1" x14ac:dyDescent="0.3">
      <c r="B7427" s="1"/>
    </row>
    <row r="7428" spans="2:2" hidden="1" x14ac:dyDescent="0.3">
      <c r="B7428" s="1"/>
    </row>
    <row r="7429" spans="2:2" hidden="1" x14ac:dyDescent="0.3">
      <c r="B7429" s="1"/>
    </row>
    <row r="7430" spans="2:2" hidden="1" x14ac:dyDescent="0.3">
      <c r="B7430" s="1"/>
    </row>
    <row r="7431" spans="2:2" hidden="1" x14ac:dyDescent="0.3">
      <c r="B7431" s="1"/>
    </row>
    <row r="7432" spans="2:2" hidden="1" x14ac:dyDescent="0.3">
      <c r="B7432" s="1"/>
    </row>
    <row r="7433" spans="2:2" hidden="1" x14ac:dyDescent="0.3">
      <c r="B7433" s="1"/>
    </row>
    <row r="7434" spans="2:2" hidden="1" x14ac:dyDescent="0.3">
      <c r="B7434" s="1"/>
    </row>
    <row r="7435" spans="2:2" hidden="1" x14ac:dyDescent="0.3">
      <c r="B7435" s="1"/>
    </row>
    <row r="7436" spans="2:2" hidden="1" x14ac:dyDescent="0.3">
      <c r="B7436" s="1"/>
    </row>
    <row r="7437" spans="2:2" hidden="1" x14ac:dyDescent="0.3">
      <c r="B7437" s="1"/>
    </row>
    <row r="7438" spans="2:2" hidden="1" x14ac:dyDescent="0.3">
      <c r="B7438" s="1"/>
    </row>
    <row r="7439" spans="2:2" hidden="1" x14ac:dyDescent="0.3">
      <c r="B7439" s="1"/>
    </row>
    <row r="7440" spans="2:2" hidden="1" x14ac:dyDescent="0.3">
      <c r="B7440" s="1"/>
    </row>
    <row r="7441" spans="2:2" hidden="1" x14ac:dyDescent="0.3">
      <c r="B7441" s="1"/>
    </row>
    <row r="7442" spans="2:2" hidden="1" x14ac:dyDescent="0.3">
      <c r="B7442" s="1"/>
    </row>
    <row r="7443" spans="2:2" hidden="1" x14ac:dyDescent="0.3">
      <c r="B7443" s="1"/>
    </row>
    <row r="7444" spans="2:2" hidden="1" x14ac:dyDescent="0.3">
      <c r="B7444" s="1"/>
    </row>
    <row r="7445" spans="2:2" hidden="1" x14ac:dyDescent="0.3">
      <c r="B7445" s="1"/>
    </row>
    <row r="7446" spans="2:2" hidden="1" x14ac:dyDescent="0.3">
      <c r="B7446" s="1"/>
    </row>
    <row r="7447" spans="2:2" hidden="1" x14ac:dyDescent="0.3">
      <c r="B7447" s="1"/>
    </row>
    <row r="7448" spans="2:2" hidden="1" x14ac:dyDescent="0.3">
      <c r="B7448" s="1"/>
    </row>
    <row r="7449" spans="2:2" hidden="1" x14ac:dyDescent="0.3">
      <c r="B7449" s="1"/>
    </row>
    <row r="7450" spans="2:2" hidden="1" x14ac:dyDescent="0.3">
      <c r="B7450" s="1"/>
    </row>
    <row r="7451" spans="2:2" hidden="1" x14ac:dyDescent="0.3">
      <c r="B7451" s="1"/>
    </row>
    <row r="7452" spans="2:2" hidden="1" x14ac:dyDescent="0.3">
      <c r="B7452" s="1"/>
    </row>
    <row r="7453" spans="2:2" hidden="1" x14ac:dyDescent="0.3">
      <c r="B7453" s="1"/>
    </row>
    <row r="7454" spans="2:2" hidden="1" x14ac:dyDescent="0.3">
      <c r="B7454" s="1"/>
    </row>
    <row r="7455" spans="2:2" hidden="1" x14ac:dyDescent="0.3">
      <c r="B7455" s="1"/>
    </row>
    <row r="7456" spans="2:2" hidden="1" x14ac:dyDescent="0.3">
      <c r="B7456" s="1"/>
    </row>
    <row r="7457" spans="2:2" hidden="1" x14ac:dyDescent="0.3">
      <c r="B7457" s="1"/>
    </row>
    <row r="7458" spans="2:2" hidden="1" x14ac:dyDescent="0.3">
      <c r="B7458" s="1"/>
    </row>
    <row r="7459" spans="2:2" hidden="1" x14ac:dyDescent="0.3">
      <c r="B7459" s="1"/>
    </row>
    <row r="7460" spans="2:2" hidden="1" x14ac:dyDescent="0.3">
      <c r="B7460" s="1"/>
    </row>
    <row r="7461" spans="2:2" hidden="1" x14ac:dyDescent="0.3">
      <c r="B7461" s="1"/>
    </row>
    <row r="7462" spans="2:2" hidden="1" x14ac:dyDescent="0.3">
      <c r="B7462" s="1"/>
    </row>
    <row r="7463" spans="2:2" hidden="1" x14ac:dyDescent="0.3">
      <c r="B7463" s="1"/>
    </row>
    <row r="7464" spans="2:2" hidden="1" x14ac:dyDescent="0.3">
      <c r="B7464" s="1"/>
    </row>
    <row r="7465" spans="2:2" hidden="1" x14ac:dyDescent="0.3">
      <c r="B7465" s="1"/>
    </row>
    <row r="7466" spans="2:2" hidden="1" x14ac:dyDescent="0.3">
      <c r="B7466" s="1"/>
    </row>
    <row r="7467" spans="2:2" hidden="1" x14ac:dyDescent="0.3">
      <c r="B7467" s="1"/>
    </row>
    <row r="7468" spans="2:2" hidden="1" x14ac:dyDescent="0.3">
      <c r="B7468" s="1"/>
    </row>
    <row r="7469" spans="2:2" hidden="1" x14ac:dyDescent="0.3">
      <c r="B7469" s="1"/>
    </row>
    <row r="7470" spans="2:2" hidden="1" x14ac:dyDescent="0.3">
      <c r="B7470" s="1"/>
    </row>
    <row r="7471" spans="2:2" hidden="1" x14ac:dyDescent="0.3">
      <c r="B7471" s="1"/>
    </row>
    <row r="7472" spans="2:2" hidden="1" x14ac:dyDescent="0.3">
      <c r="B7472" s="1"/>
    </row>
    <row r="7473" spans="2:2" hidden="1" x14ac:dyDescent="0.3">
      <c r="B7473" s="1"/>
    </row>
    <row r="7474" spans="2:2" hidden="1" x14ac:dyDescent="0.3">
      <c r="B7474" s="1"/>
    </row>
    <row r="7475" spans="2:2" hidden="1" x14ac:dyDescent="0.3">
      <c r="B7475" s="1"/>
    </row>
    <row r="7476" spans="2:2" hidden="1" x14ac:dyDescent="0.3">
      <c r="B7476" s="1"/>
    </row>
    <row r="7477" spans="2:2" hidden="1" x14ac:dyDescent="0.3">
      <c r="B7477" s="1"/>
    </row>
    <row r="7478" spans="2:2" hidden="1" x14ac:dyDescent="0.3">
      <c r="B7478" s="1"/>
    </row>
    <row r="7479" spans="2:2" hidden="1" x14ac:dyDescent="0.3">
      <c r="B7479" s="1"/>
    </row>
    <row r="7480" spans="2:2" hidden="1" x14ac:dyDescent="0.3">
      <c r="B7480" s="1"/>
    </row>
    <row r="7481" spans="2:2" hidden="1" x14ac:dyDescent="0.3">
      <c r="B7481" s="1"/>
    </row>
    <row r="7482" spans="2:2" hidden="1" x14ac:dyDescent="0.3">
      <c r="B7482" s="1"/>
    </row>
    <row r="7483" spans="2:2" hidden="1" x14ac:dyDescent="0.3">
      <c r="B7483" s="1"/>
    </row>
    <row r="7484" spans="2:2" hidden="1" x14ac:dyDescent="0.3">
      <c r="B7484" s="1"/>
    </row>
    <row r="7485" spans="2:2" hidden="1" x14ac:dyDescent="0.3">
      <c r="B7485" s="1"/>
    </row>
    <row r="7486" spans="2:2" hidden="1" x14ac:dyDescent="0.3">
      <c r="B7486" s="1"/>
    </row>
    <row r="7487" spans="2:2" hidden="1" x14ac:dyDescent="0.3">
      <c r="B7487" s="1"/>
    </row>
    <row r="7488" spans="2:2" hidden="1" x14ac:dyDescent="0.3">
      <c r="B7488" s="1"/>
    </row>
    <row r="7489" spans="2:2" hidden="1" x14ac:dyDescent="0.3">
      <c r="B7489" s="1"/>
    </row>
    <row r="7490" spans="2:2" hidden="1" x14ac:dyDescent="0.3">
      <c r="B7490" s="1"/>
    </row>
    <row r="7491" spans="2:2" hidden="1" x14ac:dyDescent="0.3">
      <c r="B7491" s="1"/>
    </row>
    <row r="7492" spans="2:2" hidden="1" x14ac:dyDescent="0.3">
      <c r="B7492" s="1"/>
    </row>
    <row r="7493" spans="2:2" hidden="1" x14ac:dyDescent="0.3">
      <c r="B7493" s="1"/>
    </row>
    <row r="7494" spans="2:2" hidden="1" x14ac:dyDescent="0.3">
      <c r="B7494" s="1"/>
    </row>
    <row r="7495" spans="2:2" hidden="1" x14ac:dyDescent="0.3">
      <c r="B7495" s="1"/>
    </row>
    <row r="7496" spans="2:2" hidden="1" x14ac:dyDescent="0.3">
      <c r="B7496" s="1"/>
    </row>
    <row r="7497" spans="2:2" hidden="1" x14ac:dyDescent="0.3">
      <c r="B7497" s="1"/>
    </row>
    <row r="7498" spans="2:2" hidden="1" x14ac:dyDescent="0.3">
      <c r="B7498" s="1"/>
    </row>
    <row r="7499" spans="2:2" hidden="1" x14ac:dyDescent="0.3">
      <c r="B7499" s="1"/>
    </row>
    <row r="7500" spans="2:2" hidden="1" x14ac:dyDescent="0.3">
      <c r="B7500" s="1"/>
    </row>
    <row r="7501" spans="2:2" hidden="1" x14ac:dyDescent="0.3">
      <c r="B7501" s="1"/>
    </row>
    <row r="7502" spans="2:2" hidden="1" x14ac:dyDescent="0.3">
      <c r="B7502" s="1"/>
    </row>
    <row r="7503" spans="2:2" hidden="1" x14ac:dyDescent="0.3">
      <c r="B7503" s="1"/>
    </row>
    <row r="7504" spans="2:2" hidden="1" x14ac:dyDescent="0.3">
      <c r="B7504" s="1"/>
    </row>
    <row r="7505" spans="2:2" hidden="1" x14ac:dyDescent="0.3">
      <c r="B7505" s="1"/>
    </row>
    <row r="7506" spans="2:2" hidden="1" x14ac:dyDescent="0.3">
      <c r="B7506" s="1"/>
    </row>
    <row r="7507" spans="2:2" hidden="1" x14ac:dyDescent="0.3">
      <c r="B7507" s="1"/>
    </row>
    <row r="7508" spans="2:2" hidden="1" x14ac:dyDescent="0.3">
      <c r="B7508" s="1"/>
    </row>
    <row r="7509" spans="2:2" hidden="1" x14ac:dyDescent="0.3">
      <c r="B7509" s="1"/>
    </row>
    <row r="7510" spans="2:2" hidden="1" x14ac:dyDescent="0.3">
      <c r="B7510" s="1"/>
    </row>
    <row r="7511" spans="2:2" hidden="1" x14ac:dyDescent="0.3">
      <c r="B7511" s="1"/>
    </row>
    <row r="7512" spans="2:2" hidden="1" x14ac:dyDescent="0.3">
      <c r="B7512" s="1"/>
    </row>
    <row r="7513" spans="2:2" hidden="1" x14ac:dyDescent="0.3">
      <c r="B7513" s="1"/>
    </row>
    <row r="7514" spans="2:2" hidden="1" x14ac:dyDescent="0.3">
      <c r="B7514" s="1"/>
    </row>
    <row r="7515" spans="2:2" hidden="1" x14ac:dyDescent="0.3">
      <c r="B7515" s="1"/>
    </row>
    <row r="7516" spans="2:2" hidden="1" x14ac:dyDescent="0.3">
      <c r="B7516" s="1"/>
    </row>
    <row r="7517" spans="2:2" hidden="1" x14ac:dyDescent="0.3">
      <c r="B7517" s="1"/>
    </row>
    <row r="7518" spans="2:2" hidden="1" x14ac:dyDescent="0.3">
      <c r="B7518" s="1"/>
    </row>
    <row r="7519" spans="2:2" hidden="1" x14ac:dyDescent="0.3">
      <c r="B7519" s="1"/>
    </row>
    <row r="7520" spans="2:2" hidden="1" x14ac:dyDescent="0.3">
      <c r="B7520" s="1"/>
    </row>
    <row r="7521" spans="2:2" hidden="1" x14ac:dyDescent="0.3">
      <c r="B7521" s="1"/>
    </row>
    <row r="7522" spans="2:2" hidden="1" x14ac:dyDescent="0.3">
      <c r="B7522" s="1"/>
    </row>
    <row r="7523" spans="2:2" hidden="1" x14ac:dyDescent="0.3">
      <c r="B7523" s="1"/>
    </row>
    <row r="7524" spans="2:2" hidden="1" x14ac:dyDescent="0.3">
      <c r="B7524" s="1"/>
    </row>
    <row r="7525" spans="2:2" hidden="1" x14ac:dyDescent="0.3">
      <c r="B7525" s="1"/>
    </row>
    <row r="7526" spans="2:2" hidden="1" x14ac:dyDescent="0.3">
      <c r="B7526" s="1"/>
    </row>
    <row r="7527" spans="2:2" hidden="1" x14ac:dyDescent="0.3">
      <c r="B7527" s="1"/>
    </row>
    <row r="7528" spans="2:2" hidden="1" x14ac:dyDescent="0.3">
      <c r="B7528" s="1"/>
    </row>
    <row r="7529" spans="2:2" hidden="1" x14ac:dyDescent="0.3">
      <c r="B7529" s="1"/>
    </row>
    <row r="7530" spans="2:2" hidden="1" x14ac:dyDescent="0.3">
      <c r="B7530" s="1"/>
    </row>
    <row r="7531" spans="2:2" hidden="1" x14ac:dyDescent="0.3">
      <c r="B7531" s="1"/>
    </row>
    <row r="7532" spans="2:2" hidden="1" x14ac:dyDescent="0.3">
      <c r="B7532" s="1"/>
    </row>
    <row r="7533" spans="2:2" hidden="1" x14ac:dyDescent="0.3">
      <c r="B7533" s="1"/>
    </row>
    <row r="7534" spans="2:2" hidden="1" x14ac:dyDescent="0.3">
      <c r="B7534" s="1"/>
    </row>
    <row r="7535" spans="2:2" hidden="1" x14ac:dyDescent="0.3">
      <c r="B7535" s="1"/>
    </row>
    <row r="7536" spans="2:2" hidden="1" x14ac:dyDescent="0.3">
      <c r="B7536" s="1"/>
    </row>
    <row r="7537" spans="2:2" hidden="1" x14ac:dyDescent="0.3">
      <c r="B7537" s="1"/>
    </row>
    <row r="7538" spans="2:2" hidden="1" x14ac:dyDescent="0.3">
      <c r="B7538" s="1"/>
    </row>
    <row r="7539" spans="2:2" hidden="1" x14ac:dyDescent="0.3">
      <c r="B7539" s="1"/>
    </row>
    <row r="7540" spans="2:2" hidden="1" x14ac:dyDescent="0.3">
      <c r="B7540" s="1"/>
    </row>
    <row r="7541" spans="2:2" hidden="1" x14ac:dyDescent="0.3">
      <c r="B7541" s="1"/>
    </row>
    <row r="7542" spans="2:2" hidden="1" x14ac:dyDescent="0.3">
      <c r="B7542" s="1"/>
    </row>
    <row r="7543" spans="2:2" hidden="1" x14ac:dyDescent="0.3">
      <c r="B7543" s="1"/>
    </row>
    <row r="7544" spans="2:2" hidden="1" x14ac:dyDescent="0.3">
      <c r="B7544" s="1"/>
    </row>
    <row r="7545" spans="2:2" hidden="1" x14ac:dyDescent="0.3">
      <c r="B7545" s="1"/>
    </row>
    <row r="7546" spans="2:2" hidden="1" x14ac:dyDescent="0.3">
      <c r="B7546" s="1"/>
    </row>
    <row r="7547" spans="2:2" hidden="1" x14ac:dyDescent="0.3">
      <c r="B7547" s="1"/>
    </row>
    <row r="7548" spans="2:2" hidden="1" x14ac:dyDescent="0.3">
      <c r="B7548" s="1"/>
    </row>
    <row r="7549" spans="2:2" hidden="1" x14ac:dyDescent="0.3">
      <c r="B7549" s="1"/>
    </row>
    <row r="7550" spans="2:2" hidden="1" x14ac:dyDescent="0.3">
      <c r="B7550" s="1"/>
    </row>
    <row r="7551" spans="2:2" hidden="1" x14ac:dyDescent="0.3">
      <c r="B7551" s="1"/>
    </row>
    <row r="7552" spans="2:2" hidden="1" x14ac:dyDescent="0.3">
      <c r="B7552" s="1"/>
    </row>
    <row r="7553" spans="2:2" hidden="1" x14ac:dyDescent="0.3">
      <c r="B7553" s="1"/>
    </row>
    <row r="7554" spans="2:2" hidden="1" x14ac:dyDescent="0.3">
      <c r="B7554" s="1"/>
    </row>
    <row r="7555" spans="2:2" hidden="1" x14ac:dyDescent="0.3">
      <c r="B7555" s="1"/>
    </row>
    <row r="7556" spans="2:2" hidden="1" x14ac:dyDescent="0.3">
      <c r="B7556" s="1"/>
    </row>
    <row r="7557" spans="2:2" hidden="1" x14ac:dyDescent="0.3">
      <c r="B7557" s="1"/>
    </row>
    <row r="7558" spans="2:2" hidden="1" x14ac:dyDescent="0.3">
      <c r="B7558" s="1"/>
    </row>
    <row r="7559" spans="2:2" hidden="1" x14ac:dyDescent="0.3">
      <c r="B7559" s="1"/>
    </row>
    <row r="7560" spans="2:2" hidden="1" x14ac:dyDescent="0.3">
      <c r="B7560" s="1"/>
    </row>
    <row r="7561" spans="2:2" hidden="1" x14ac:dyDescent="0.3">
      <c r="B7561" s="1"/>
    </row>
    <row r="7562" spans="2:2" hidden="1" x14ac:dyDescent="0.3">
      <c r="B7562" s="1"/>
    </row>
    <row r="7563" spans="2:2" hidden="1" x14ac:dyDescent="0.3">
      <c r="B7563" s="1"/>
    </row>
    <row r="7564" spans="2:2" hidden="1" x14ac:dyDescent="0.3">
      <c r="B7564" s="1"/>
    </row>
    <row r="7565" spans="2:2" hidden="1" x14ac:dyDescent="0.3">
      <c r="B7565" s="1"/>
    </row>
    <row r="7566" spans="2:2" hidden="1" x14ac:dyDescent="0.3">
      <c r="B7566" s="1"/>
    </row>
    <row r="7567" spans="2:2" hidden="1" x14ac:dyDescent="0.3">
      <c r="B7567" s="1"/>
    </row>
    <row r="7568" spans="2:2" hidden="1" x14ac:dyDescent="0.3">
      <c r="B7568" s="1"/>
    </row>
    <row r="7569" spans="2:2" hidden="1" x14ac:dyDescent="0.3">
      <c r="B7569" s="1"/>
    </row>
    <row r="7570" spans="2:2" hidden="1" x14ac:dyDescent="0.3">
      <c r="B7570" s="1"/>
    </row>
    <row r="7571" spans="2:2" hidden="1" x14ac:dyDescent="0.3">
      <c r="B7571" s="1"/>
    </row>
    <row r="7572" spans="2:2" hidden="1" x14ac:dyDescent="0.3">
      <c r="B7572" s="1"/>
    </row>
    <row r="7573" spans="2:2" hidden="1" x14ac:dyDescent="0.3">
      <c r="B7573" s="1"/>
    </row>
    <row r="7574" spans="2:2" hidden="1" x14ac:dyDescent="0.3">
      <c r="B7574" s="1"/>
    </row>
    <row r="7575" spans="2:2" hidden="1" x14ac:dyDescent="0.3">
      <c r="B7575" s="1"/>
    </row>
    <row r="7576" spans="2:2" hidden="1" x14ac:dyDescent="0.3">
      <c r="B7576" s="1"/>
    </row>
    <row r="7577" spans="2:2" hidden="1" x14ac:dyDescent="0.3">
      <c r="B7577" s="1"/>
    </row>
    <row r="7578" spans="2:2" hidden="1" x14ac:dyDescent="0.3">
      <c r="B7578" s="1"/>
    </row>
    <row r="7579" spans="2:2" hidden="1" x14ac:dyDescent="0.3">
      <c r="B7579" s="1"/>
    </row>
    <row r="7580" spans="2:2" hidden="1" x14ac:dyDescent="0.3">
      <c r="B7580" s="1"/>
    </row>
    <row r="7581" spans="2:2" hidden="1" x14ac:dyDescent="0.3">
      <c r="B7581" s="1"/>
    </row>
    <row r="7582" spans="2:2" hidden="1" x14ac:dyDescent="0.3">
      <c r="B7582" s="1"/>
    </row>
    <row r="7583" spans="2:2" hidden="1" x14ac:dyDescent="0.3">
      <c r="B7583" s="1"/>
    </row>
    <row r="7584" spans="2:2" hidden="1" x14ac:dyDescent="0.3">
      <c r="B7584" s="1"/>
    </row>
    <row r="7585" spans="2:2" hidden="1" x14ac:dyDescent="0.3">
      <c r="B7585" s="1"/>
    </row>
    <row r="7586" spans="2:2" hidden="1" x14ac:dyDescent="0.3">
      <c r="B7586" s="1"/>
    </row>
    <row r="7587" spans="2:2" hidden="1" x14ac:dyDescent="0.3">
      <c r="B7587" s="1"/>
    </row>
    <row r="7588" spans="2:2" hidden="1" x14ac:dyDescent="0.3">
      <c r="B7588" s="1"/>
    </row>
    <row r="7589" spans="2:2" hidden="1" x14ac:dyDescent="0.3">
      <c r="B7589" s="1"/>
    </row>
    <row r="7590" spans="2:2" hidden="1" x14ac:dyDescent="0.3">
      <c r="B7590" s="1"/>
    </row>
    <row r="7591" spans="2:2" hidden="1" x14ac:dyDescent="0.3">
      <c r="B7591" s="1"/>
    </row>
    <row r="7592" spans="2:2" hidden="1" x14ac:dyDescent="0.3">
      <c r="B7592" s="1"/>
    </row>
    <row r="7593" spans="2:2" hidden="1" x14ac:dyDescent="0.3">
      <c r="B7593" s="1"/>
    </row>
    <row r="7594" spans="2:2" hidden="1" x14ac:dyDescent="0.3">
      <c r="B7594" s="1"/>
    </row>
    <row r="7595" spans="2:2" hidden="1" x14ac:dyDescent="0.3">
      <c r="B7595" s="1"/>
    </row>
    <row r="7596" spans="2:2" hidden="1" x14ac:dyDescent="0.3">
      <c r="B7596" s="1"/>
    </row>
    <row r="7597" spans="2:2" hidden="1" x14ac:dyDescent="0.3">
      <c r="B7597" s="1"/>
    </row>
    <row r="7598" spans="2:2" hidden="1" x14ac:dyDescent="0.3">
      <c r="B7598" s="1"/>
    </row>
    <row r="7599" spans="2:2" hidden="1" x14ac:dyDescent="0.3">
      <c r="B7599" s="1"/>
    </row>
    <row r="7600" spans="2:2" hidden="1" x14ac:dyDescent="0.3">
      <c r="B7600" s="1"/>
    </row>
    <row r="7601" spans="2:2" hidden="1" x14ac:dyDescent="0.3">
      <c r="B7601" s="1"/>
    </row>
    <row r="7602" spans="2:2" hidden="1" x14ac:dyDescent="0.3">
      <c r="B7602" s="1"/>
    </row>
    <row r="7603" spans="2:2" hidden="1" x14ac:dyDescent="0.3">
      <c r="B7603" s="1"/>
    </row>
    <row r="7604" spans="2:2" hidden="1" x14ac:dyDescent="0.3">
      <c r="B7604" s="1"/>
    </row>
    <row r="7605" spans="2:2" hidden="1" x14ac:dyDescent="0.3">
      <c r="B7605" s="1"/>
    </row>
    <row r="7606" spans="2:2" hidden="1" x14ac:dyDescent="0.3">
      <c r="B7606" s="1"/>
    </row>
    <row r="7607" spans="2:2" hidden="1" x14ac:dyDescent="0.3">
      <c r="B7607" s="1"/>
    </row>
    <row r="7608" spans="2:2" hidden="1" x14ac:dyDescent="0.3">
      <c r="B7608" s="1"/>
    </row>
    <row r="7609" spans="2:2" hidden="1" x14ac:dyDescent="0.3">
      <c r="B7609" s="1"/>
    </row>
    <row r="7610" spans="2:2" hidden="1" x14ac:dyDescent="0.3">
      <c r="B7610" s="1"/>
    </row>
    <row r="7611" spans="2:2" hidden="1" x14ac:dyDescent="0.3">
      <c r="B7611" s="1"/>
    </row>
    <row r="7612" spans="2:2" hidden="1" x14ac:dyDescent="0.3">
      <c r="B7612" s="1"/>
    </row>
    <row r="7613" spans="2:2" hidden="1" x14ac:dyDescent="0.3">
      <c r="B7613" s="1"/>
    </row>
    <row r="7614" spans="2:2" hidden="1" x14ac:dyDescent="0.3">
      <c r="B7614" s="1"/>
    </row>
    <row r="7615" spans="2:2" hidden="1" x14ac:dyDescent="0.3">
      <c r="B7615" s="1"/>
    </row>
    <row r="7616" spans="2:2" hidden="1" x14ac:dyDescent="0.3">
      <c r="B7616" s="1"/>
    </row>
    <row r="7617" spans="2:2" hidden="1" x14ac:dyDescent="0.3">
      <c r="B7617" s="1"/>
    </row>
    <row r="7618" spans="2:2" hidden="1" x14ac:dyDescent="0.3">
      <c r="B7618" s="1"/>
    </row>
    <row r="7619" spans="2:2" hidden="1" x14ac:dyDescent="0.3">
      <c r="B7619" s="1"/>
    </row>
    <row r="7620" spans="2:2" hidden="1" x14ac:dyDescent="0.3">
      <c r="B7620" s="1"/>
    </row>
    <row r="7621" spans="2:2" hidden="1" x14ac:dyDescent="0.3">
      <c r="B7621" s="1"/>
    </row>
    <row r="7622" spans="2:2" hidden="1" x14ac:dyDescent="0.3">
      <c r="B7622" s="1"/>
    </row>
    <row r="7623" spans="2:2" hidden="1" x14ac:dyDescent="0.3">
      <c r="B7623" s="1"/>
    </row>
    <row r="7624" spans="2:2" hidden="1" x14ac:dyDescent="0.3">
      <c r="B7624" s="1"/>
    </row>
    <row r="7625" spans="2:2" hidden="1" x14ac:dyDescent="0.3">
      <c r="B7625" s="1"/>
    </row>
    <row r="7626" spans="2:2" hidden="1" x14ac:dyDescent="0.3">
      <c r="B7626" s="1"/>
    </row>
    <row r="7627" spans="2:2" hidden="1" x14ac:dyDescent="0.3">
      <c r="B7627" s="1"/>
    </row>
    <row r="7628" spans="2:2" hidden="1" x14ac:dyDescent="0.3">
      <c r="B7628" s="1"/>
    </row>
    <row r="7629" spans="2:2" hidden="1" x14ac:dyDescent="0.3">
      <c r="B7629" s="1"/>
    </row>
    <row r="7630" spans="2:2" hidden="1" x14ac:dyDescent="0.3">
      <c r="B7630" s="1"/>
    </row>
    <row r="7631" spans="2:2" hidden="1" x14ac:dyDescent="0.3">
      <c r="B7631" s="1"/>
    </row>
    <row r="7632" spans="2:2" hidden="1" x14ac:dyDescent="0.3">
      <c r="B7632" s="1"/>
    </row>
    <row r="7633" spans="2:2" hidden="1" x14ac:dyDescent="0.3">
      <c r="B7633" s="1"/>
    </row>
    <row r="7634" spans="2:2" hidden="1" x14ac:dyDescent="0.3">
      <c r="B7634" s="1"/>
    </row>
    <row r="7635" spans="2:2" hidden="1" x14ac:dyDescent="0.3">
      <c r="B7635" s="1"/>
    </row>
    <row r="7636" spans="2:2" hidden="1" x14ac:dyDescent="0.3">
      <c r="B7636" s="1"/>
    </row>
    <row r="7637" spans="2:2" hidden="1" x14ac:dyDescent="0.3">
      <c r="B7637" s="1"/>
    </row>
    <row r="7638" spans="2:2" hidden="1" x14ac:dyDescent="0.3">
      <c r="B7638" s="1"/>
    </row>
    <row r="7639" spans="2:2" hidden="1" x14ac:dyDescent="0.3">
      <c r="B7639" s="1"/>
    </row>
    <row r="7640" spans="2:2" hidden="1" x14ac:dyDescent="0.3">
      <c r="B7640" s="1"/>
    </row>
    <row r="7641" spans="2:2" hidden="1" x14ac:dyDescent="0.3">
      <c r="B7641" s="1"/>
    </row>
    <row r="7642" spans="2:2" hidden="1" x14ac:dyDescent="0.3">
      <c r="B7642" s="1"/>
    </row>
    <row r="7643" spans="2:2" hidden="1" x14ac:dyDescent="0.3">
      <c r="B7643" s="1"/>
    </row>
    <row r="7644" spans="2:2" hidden="1" x14ac:dyDescent="0.3">
      <c r="B7644" s="1"/>
    </row>
    <row r="7645" spans="2:2" hidden="1" x14ac:dyDescent="0.3">
      <c r="B7645" s="1"/>
    </row>
    <row r="7646" spans="2:2" hidden="1" x14ac:dyDescent="0.3">
      <c r="B7646" s="1"/>
    </row>
    <row r="7647" spans="2:2" hidden="1" x14ac:dyDescent="0.3">
      <c r="B7647" s="1"/>
    </row>
    <row r="7648" spans="2:2" hidden="1" x14ac:dyDescent="0.3">
      <c r="B7648" s="1"/>
    </row>
    <row r="7649" spans="2:2" hidden="1" x14ac:dyDescent="0.3">
      <c r="B7649" s="1"/>
    </row>
    <row r="7650" spans="2:2" hidden="1" x14ac:dyDescent="0.3">
      <c r="B7650" s="1"/>
    </row>
    <row r="7651" spans="2:2" hidden="1" x14ac:dyDescent="0.3">
      <c r="B7651" s="1"/>
    </row>
    <row r="7652" spans="2:2" hidden="1" x14ac:dyDescent="0.3">
      <c r="B7652" s="1"/>
    </row>
    <row r="7653" spans="2:2" hidden="1" x14ac:dyDescent="0.3">
      <c r="B7653" s="1"/>
    </row>
    <row r="7654" spans="2:2" hidden="1" x14ac:dyDescent="0.3">
      <c r="B7654" s="1"/>
    </row>
    <row r="7655" spans="2:2" hidden="1" x14ac:dyDescent="0.3">
      <c r="B7655" s="1"/>
    </row>
    <row r="7656" spans="2:2" hidden="1" x14ac:dyDescent="0.3">
      <c r="B7656" s="1"/>
    </row>
    <row r="7657" spans="2:2" hidden="1" x14ac:dyDescent="0.3">
      <c r="B7657" s="1"/>
    </row>
    <row r="7658" spans="2:2" hidden="1" x14ac:dyDescent="0.3">
      <c r="B7658" s="1"/>
    </row>
    <row r="7659" spans="2:2" hidden="1" x14ac:dyDescent="0.3">
      <c r="B7659" s="1"/>
    </row>
    <row r="7660" spans="2:2" hidden="1" x14ac:dyDescent="0.3">
      <c r="B7660" s="1"/>
    </row>
    <row r="7661" spans="2:2" hidden="1" x14ac:dyDescent="0.3">
      <c r="B7661" s="1"/>
    </row>
    <row r="7662" spans="2:2" hidden="1" x14ac:dyDescent="0.3">
      <c r="B7662" s="1"/>
    </row>
    <row r="7663" spans="2:2" hidden="1" x14ac:dyDescent="0.3">
      <c r="B7663" s="1"/>
    </row>
    <row r="7664" spans="2:2" hidden="1" x14ac:dyDescent="0.3">
      <c r="B7664" s="1"/>
    </row>
    <row r="7665" spans="2:2" hidden="1" x14ac:dyDescent="0.3">
      <c r="B7665" s="1"/>
    </row>
    <row r="7666" spans="2:2" hidden="1" x14ac:dyDescent="0.3">
      <c r="B7666" s="1"/>
    </row>
    <row r="7667" spans="2:2" hidden="1" x14ac:dyDescent="0.3">
      <c r="B7667" s="1"/>
    </row>
    <row r="7668" spans="2:2" hidden="1" x14ac:dyDescent="0.3">
      <c r="B7668" s="1"/>
    </row>
    <row r="7669" spans="2:2" hidden="1" x14ac:dyDescent="0.3">
      <c r="B7669" s="1"/>
    </row>
    <row r="7670" spans="2:2" hidden="1" x14ac:dyDescent="0.3">
      <c r="B7670" s="1"/>
    </row>
    <row r="7671" spans="2:2" hidden="1" x14ac:dyDescent="0.3">
      <c r="B7671" s="1"/>
    </row>
    <row r="7672" spans="2:2" hidden="1" x14ac:dyDescent="0.3">
      <c r="B7672" s="1"/>
    </row>
    <row r="7673" spans="2:2" hidden="1" x14ac:dyDescent="0.3">
      <c r="B7673" s="1"/>
    </row>
    <row r="7674" spans="2:2" hidden="1" x14ac:dyDescent="0.3">
      <c r="B7674" s="1"/>
    </row>
    <row r="7675" spans="2:2" hidden="1" x14ac:dyDescent="0.3">
      <c r="B7675" s="1"/>
    </row>
    <row r="7676" spans="2:2" hidden="1" x14ac:dyDescent="0.3">
      <c r="B7676" s="1"/>
    </row>
    <row r="7677" spans="2:2" hidden="1" x14ac:dyDescent="0.3">
      <c r="B7677" s="1"/>
    </row>
    <row r="7678" spans="2:2" hidden="1" x14ac:dyDescent="0.3">
      <c r="B7678" s="1"/>
    </row>
    <row r="7679" spans="2:2" hidden="1" x14ac:dyDescent="0.3">
      <c r="B7679" s="1"/>
    </row>
    <row r="7680" spans="2:2" hidden="1" x14ac:dyDescent="0.3">
      <c r="B7680" s="1"/>
    </row>
    <row r="7681" spans="2:2" hidden="1" x14ac:dyDescent="0.3">
      <c r="B7681" s="1"/>
    </row>
    <row r="7682" spans="2:2" hidden="1" x14ac:dyDescent="0.3">
      <c r="B7682" s="1"/>
    </row>
    <row r="7683" spans="2:2" hidden="1" x14ac:dyDescent="0.3">
      <c r="B7683" s="1"/>
    </row>
    <row r="7684" spans="2:2" hidden="1" x14ac:dyDescent="0.3">
      <c r="B7684" s="1"/>
    </row>
    <row r="7685" spans="2:2" hidden="1" x14ac:dyDescent="0.3">
      <c r="B7685" s="1"/>
    </row>
    <row r="7686" spans="2:2" hidden="1" x14ac:dyDescent="0.3">
      <c r="B7686" s="1"/>
    </row>
    <row r="7687" spans="2:2" hidden="1" x14ac:dyDescent="0.3">
      <c r="B7687" s="1"/>
    </row>
    <row r="7688" spans="2:2" hidden="1" x14ac:dyDescent="0.3">
      <c r="B7688" s="1"/>
    </row>
    <row r="7689" spans="2:2" hidden="1" x14ac:dyDescent="0.3">
      <c r="B7689" s="1"/>
    </row>
    <row r="7690" spans="2:2" hidden="1" x14ac:dyDescent="0.3">
      <c r="B7690" s="1"/>
    </row>
    <row r="7691" spans="2:2" hidden="1" x14ac:dyDescent="0.3">
      <c r="B7691" s="1"/>
    </row>
    <row r="7692" spans="2:2" hidden="1" x14ac:dyDescent="0.3">
      <c r="B7692" s="1"/>
    </row>
    <row r="7693" spans="2:2" hidden="1" x14ac:dyDescent="0.3">
      <c r="B7693" s="1"/>
    </row>
    <row r="7694" spans="2:2" hidden="1" x14ac:dyDescent="0.3">
      <c r="B7694" s="1"/>
    </row>
    <row r="7695" spans="2:2" hidden="1" x14ac:dyDescent="0.3">
      <c r="B7695" s="1"/>
    </row>
    <row r="7696" spans="2:2" hidden="1" x14ac:dyDescent="0.3">
      <c r="B7696" s="1"/>
    </row>
    <row r="7697" spans="2:2" hidden="1" x14ac:dyDescent="0.3">
      <c r="B7697" s="1"/>
    </row>
    <row r="7698" spans="2:2" hidden="1" x14ac:dyDescent="0.3">
      <c r="B7698" s="1"/>
    </row>
    <row r="7699" spans="2:2" hidden="1" x14ac:dyDescent="0.3">
      <c r="B7699" s="1"/>
    </row>
    <row r="7700" spans="2:2" hidden="1" x14ac:dyDescent="0.3">
      <c r="B7700" s="1"/>
    </row>
    <row r="7701" spans="2:2" hidden="1" x14ac:dyDescent="0.3">
      <c r="B7701" s="1"/>
    </row>
    <row r="7702" spans="2:2" hidden="1" x14ac:dyDescent="0.3">
      <c r="B7702" s="1"/>
    </row>
    <row r="7703" spans="2:2" hidden="1" x14ac:dyDescent="0.3">
      <c r="B7703" s="1"/>
    </row>
    <row r="7704" spans="2:2" hidden="1" x14ac:dyDescent="0.3">
      <c r="B7704" s="1"/>
    </row>
    <row r="7705" spans="2:2" hidden="1" x14ac:dyDescent="0.3">
      <c r="B7705" s="1"/>
    </row>
    <row r="7706" spans="2:2" hidden="1" x14ac:dyDescent="0.3">
      <c r="B7706" s="1"/>
    </row>
    <row r="7707" spans="2:2" hidden="1" x14ac:dyDescent="0.3">
      <c r="B7707" s="1"/>
    </row>
    <row r="7708" spans="2:2" hidden="1" x14ac:dyDescent="0.3">
      <c r="B7708" s="1"/>
    </row>
    <row r="7709" spans="2:2" hidden="1" x14ac:dyDescent="0.3">
      <c r="B7709" s="1"/>
    </row>
    <row r="7710" spans="2:2" hidden="1" x14ac:dyDescent="0.3">
      <c r="B7710" s="1"/>
    </row>
    <row r="7711" spans="2:2" hidden="1" x14ac:dyDescent="0.3">
      <c r="B7711" s="1"/>
    </row>
    <row r="7712" spans="2:2" hidden="1" x14ac:dyDescent="0.3">
      <c r="B7712" s="1"/>
    </row>
    <row r="7713" spans="2:2" hidden="1" x14ac:dyDescent="0.3">
      <c r="B7713" s="1"/>
    </row>
    <row r="7714" spans="2:2" hidden="1" x14ac:dyDescent="0.3">
      <c r="B7714" s="1"/>
    </row>
    <row r="7715" spans="2:2" hidden="1" x14ac:dyDescent="0.3">
      <c r="B7715" s="1"/>
    </row>
    <row r="7716" spans="2:2" hidden="1" x14ac:dyDescent="0.3">
      <c r="B7716" s="1"/>
    </row>
    <row r="7717" spans="2:2" hidden="1" x14ac:dyDescent="0.3">
      <c r="B7717" s="1"/>
    </row>
    <row r="7718" spans="2:2" hidden="1" x14ac:dyDescent="0.3">
      <c r="B7718" s="1"/>
    </row>
    <row r="7719" spans="2:2" hidden="1" x14ac:dyDescent="0.3">
      <c r="B7719" s="1"/>
    </row>
    <row r="7720" spans="2:2" hidden="1" x14ac:dyDescent="0.3">
      <c r="B7720" s="1"/>
    </row>
    <row r="7721" spans="2:2" hidden="1" x14ac:dyDescent="0.3">
      <c r="B7721" s="1"/>
    </row>
    <row r="7722" spans="2:2" hidden="1" x14ac:dyDescent="0.3">
      <c r="B7722" s="1"/>
    </row>
    <row r="7723" spans="2:2" hidden="1" x14ac:dyDescent="0.3">
      <c r="B7723" s="1"/>
    </row>
    <row r="7724" spans="2:2" hidden="1" x14ac:dyDescent="0.3">
      <c r="B7724" s="1"/>
    </row>
    <row r="7725" spans="2:2" hidden="1" x14ac:dyDescent="0.3">
      <c r="B7725" s="1"/>
    </row>
    <row r="7726" spans="2:2" hidden="1" x14ac:dyDescent="0.3">
      <c r="B7726" s="1"/>
    </row>
    <row r="7727" spans="2:2" hidden="1" x14ac:dyDescent="0.3">
      <c r="B7727" s="1"/>
    </row>
    <row r="7728" spans="2:2" hidden="1" x14ac:dyDescent="0.3">
      <c r="B7728" s="1"/>
    </row>
    <row r="7729" spans="2:2" hidden="1" x14ac:dyDescent="0.3">
      <c r="B7729" s="1"/>
    </row>
    <row r="7730" spans="2:2" hidden="1" x14ac:dyDescent="0.3">
      <c r="B7730" s="1"/>
    </row>
    <row r="7731" spans="2:2" hidden="1" x14ac:dyDescent="0.3">
      <c r="B7731" s="1"/>
    </row>
    <row r="7732" spans="2:2" hidden="1" x14ac:dyDescent="0.3">
      <c r="B7732" s="1"/>
    </row>
    <row r="7733" spans="2:2" hidden="1" x14ac:dyDescent="0.3">
      <c r="B7733" s="1"/>
    </row>
    <row r="7734" spans="2:2" hidden="1" x14ac:dyDescent="0.3">
      <c r="B7734" s="1"/>
    </row>
    <row r="7735" spans="2:2" hidden="1" x14ac:dyDescent="0.3">
      <c r="B7735" s="1"/>
    </row>
    <row r="7736" spans="2:2" hidden="1" x14ac:dyDescent="0.3">
      <c r="B7736" s="1"/>
    </row>
    <row r="7737" spans="2:2" hidden="1" x14ac:dyDescent="0.3">
      <c r="B7737" s="1"/>
    </row>
    <row r="7738" spans="2:2" hidden="1" x14ac:dyDescent="0.3">
      <c r="B7738" s="1"/>
    </row>
    <row r="7739" spans="2:2" hidden="1" x14ac:dyDescent="0.3">
      <c r="B7739" s="1"/>
    </row>
    <row r="7740" spans="2:2" hidden="1" x14ac:dyDescent="0.3">
      <c r="B7740" s="1"/>
    </row>
    <row r="7741" spans="2:2" hidden="1" x14ac:dyDescent="0.3">
      <c r="B7741" s="1"/>
    </row>
    <row r="7742" spans="2:2" hidden="1" x14ac:dyDescent="0.3">
      <c r="B7742" s="1"/>
    </row>
    <row r="7743" spans="2:2" hidden="1" x14ac:dyDescent="0.3">
      <c r="B7743" s="1"/>
    </row>
    <row r="7744" spans="2:2" hidden="1" x14ac:dyDescent="0.3">
      <c r="B7744" s="1"/>
    </row>
    <row r="7745" spans="2:2" hidden="1" x14ac:dyDescent="0.3">
      <c r="B7745" s="1"/>
    </row>
    <row r="7746" spans="2:2" hidden="1" x14ac:dyDescent="0.3">
      <c r="B7746" s="1"/>
    </row>
    <row r="7747" spans="2:2" hidden="1" x14ac:dyDescent="0.3">
      <c r="B7747" s="1"/>
    </row>
    <row r="7748" spans="2:2" hidden="1" x14ac:dyDescent="0.3">
      <c r="B7748" s="1"/>
    </row>
    <row r="7749" spans="2:2" hidden="1" x14ac:dyDescent="0.3">
      <c r="B7749" s="1"/>
    </row>
    <row r="7750" spans="2:2" hidden="1" x14ac:dyDescent="0.3">
      <c r="B7750" s="1"/>
    </row>
    <row r="7751" spans="2:2" hidden="1" x14ac:dyDescent="0.3">
      <c r="B7751" s="1"/>
    </row>
    <row r="7752" spans="2:2" hidden="1" x14ac:dyDescent="0.3">
      <c r="B7752" s="1"/>
    </row>
    <row r="7753" spans="2:2" hidden="1" x14ac:dyDescent="0.3">
      <c r="B7753" s="1"/>
    </row>
    <row r="7754" spans="2:2" hidden="1" x14ac:dyDescent="0.3">
      <c r="B7754" s="1"/>
    </row>
    <row r="7755" spans="2:2" hidden="1" x14ac:dyDescent="0.3">
      <c r="B7755" s="1"/>
    </row>
    <row r="7756" spans="2:2" hidden="1" x14ac:dyDescent="0.3">
      <c r="B7756" s="1"/>
    </row>
    <row r="7757" spans="2:2" hidden="1" x14ac:dyDescent="0.3">
      <c r="B7757" s="1"/>
    </row>
    <row r="7758" spans="2:2" hidden="1" x14ac:dyDescent="0.3">
      <c r="B7758" s="1"/>
    </row>
    <row r="7759" spans="2:2" hidden="1" x14ac:dyDescent="0.3">
      <c r="B7759" s="1"/>
    </row>
    <row r="7760" spans="2:2" hidden="1" x14ac:dyDescent="0.3">
      <c r="B7760" s="1"/>
    </row>
    <row r="7761" spans="2:2" hidden="1" x14ac:dyDescent="0.3">
      <c r="B7761" s="1"/>
    </row>
    <row r="7762" spans="2:2" hidden="1" x14ac:dyDescent="0.3">
      <c r="B7762" s="1"/>
    </row>
    <row r="7763" spans="2:2" hidden="1" x14ac:dyDescent="0.3">
      <c r="B7763" s="1"/>
    </row>
    <row r="7764" spans="2:2" hidden="1" x14ac:dyDescent="0.3">
      <c r="B7764" s="1"/>
    </row>
    <row r="7765" spans="2:2" hidden="1" x14ac:dyDescent="0.3">
      <c r="B7765" s="1"/>
    </row>
    <row r="7766" spans="2:2" hidden="1" x14ac:dyDescent="0.3">
      <c r="B7766" s="1"/>
    </row>
    <row r="7767" spans="2:2" hidden="1" x14ac:dyDescent="0.3">
      <c r="B7767" s="1"/>
    </row>
    <row r="7768" spans="2:2" hidden="1" x14ac:dyDescent="0.3">
      <c r="B7768" s="1"/>
    </row>
    <row r="7769" spans="2:2" hidden="1" x14ac:dyDescent="0.3">
      <c r="B7769" s="1"/>
    </row>
    <row r="7770" spans="2:2" hidden="1" x14ac:dyDescent="0.3">
      <c r="B7770" s="1"/>
    </row>
    <row r="7771" spans="2:2" hidden="1" x14ac:dyDescent="0.3">
      <c r="B7771" s="1"/>
    </row>
    <row r="7772" spans="2:2" hidden="1" x14ac:dyDescent="0.3">
      <c r="B7772" s="1"/>
    </row>
    <row r="7773" spans="2:2" hidden="1" x14ac:dyDescent="0.3">
      <c r="B7773" s="1"/>
    </row>
    <row r="7774" spans="2:2" hidden="1" x14ac:dyDescent="0.3">
      <c r="B7774" s="1"/>
    </row>
    <row r="7775" spans="2:2" hidden="1" x14ac:dyDescent="0.3">
      <c r="B7775" s="1"/>
    </row>
    <row r="7776" spans="2:2" hidden="1" x14ac:dyDescent="0.3">
      <c r="B7776" s="1"/>
    </row>
    <row r="7777" spans="2:2" hidden="1" x14ac:dyDescent="0.3">
      <c r="B7777" s="1"/>
    </row>
    <row r="7778" spans="2:2" hidden="1" x14ac:dyDescent="0.3">
      <c r="B7778" s="1"/>
    </row>
    <row r="7779" spans="2:2" hidden="1" x14ac:dyDescent="0.3">
      <c r="B7779" s="1"/>
    </row>
    <row r="7780" spans="2:2" hidden="1" x14ac:dyDescent="0.3">
      <c r="B7780" s="1"/>
    </row>
    <row r="7781" spans="2:2" hidden="1" x14ac:dyDescent="0.3">
      <c r="B7781" s="1"/>
    </row>
    <row r="7782" spans="2:2" hidden="1" x14ac:dyDescent="0.3">
      <c r="B7782" s="1"/>
    </row>
    <row r="7783" spans="2:2" hidden="1" x14ac:dyDescent="0.3">
      <c r="B7783" s="1"/>
    </row>
    <row r="7784" spans="2:2" hidden="1" x14ac:dyDescent="0.3">
      <c r="B7784" s="1"/>
    </row>
    <row r="7785" spans="2:2" hidden="1" x14ac:dyDescent="0.3">
      <c r="B7785" s="1"/>
    </row>
    <row r="7786" spans="2:2" hidden="1" x14ac:dyDescent="0.3">
      <c r="B7786" s="1"/>
    </row>
    <row r="7787" spans="2:2" hidden="1" x14ac:dyDescent="0.3">
      <c r="B7787" s="1"/>
    </row>
    <row r="7788" spans="2:2" hidden="1" x14ac:dyDescent="0.3">
      <c r="B7788" s="1"/>
    </row>
    <row r="7789" spans="2:2" hidden="1" x14ac:dyDescent="0.3">
      <c r="B7789" s="1"/>
    </row>
    <row r="7790" spans="2:2" hidden="1" x14ac:dyDescent="0.3">
      <c r="B7790" s="1"/>
    </row>
    <row r="7791" spans="2:2" hidden="1" x14ac:dyDescent="0.3">
      <c r="B7791" s="1"/>
    </row>
    <row r="7792" spans="2:2" hidden="1" x14ac:dyDescent="0.3">
      <c r="B7792" s="1"/>
    </row>
    <row r="7793" spans="2:2" hidden="1" x14ac:dyDescent="0.3">
      <c r="B7793" s="1"/>
    </row>
    <row r="7794" spans="2:2" hidden="1" x14ac:dyDescent="0.3">
      <c r="B7794" s="1"/>
    </row>
    <row r="7795" spans="2:2" hidden="1" x14ac:dyDescent="0.3">
      <c r="B7795" s="1"/>
    </row>
    <row r="7796" spans="2:2" hidden="1" x14ac:dyDescent="0.3">
      <c r="B7796" s="1"/>
    </row>
    <row r="7797" spans="2:2" hidden="1" x14ac:dyDescent="0.3">
      <c r="B7797" s="1"/>
    </row>
    <row r="7798" spans="2:2" hidden="1" x14ac:dyDescent="0.3">
      <c r="B7798" s="1"/>
    </row>
    <row r="7799" spans="2:2" hidden="1" x14ac:dyDescent="0.3">
      <c r="B7799" s="1"/>
    </row>
    <row r="7800" spans="2:2" hidden="1" x14ac:dyDescent="0.3">
      <c r="B7800" s="1"/>
    </row>
    <row r="7801" spans="2:2" hidden="1" x14ac:dyDescent="0.3">
      <c r="B7801" s="1"/>
    </row>
    <row r="7802" spans="2:2" hidden="1" x14ac:dyDescent="0.3">
      <c r="B7802" s="1"/>
    </row>
    <row r="7803" spans="2:2" hidden="1" x14ac:dyDescent="0.3">
      <c r="B7803" s="1"/>
    </row>
    <row r="7804" spans="2:2" hidden="1" x14ac:dyDescent="0.3">
      <c r="B7804" s="1"/>
    </row>
    <row r="7805" spans="2:2" hidden="1" x14ac:dyDescent="0.3">
      <c r="B7805" s="1"/>
    </row>
    <row r="7806" spans="2:2" hidden="1" x14ac:dyDescent="0.3">
      <c r="B7806" s="1"/>
    </row>
    <row r="7807" spans="2:2" hidden="1" x14ac:dyDescent="0.3">
      <c r="B7807" s="1"/>
    </row>
    <row r="7808" spans="2:2" hidden="1" x14ac:dyDescent="0.3">
      <c r="B7808" s="1"/>
    </row>
    <row r="7809" spans="2:2" hidden="1" x14ac:dyDescent="0.3">
      <c r="B7809" s="1"/>
    </row>
    <row r="7810" spans="2:2" hidden="1" x14ac:dyDescent="0.3">
      <c r="B7810" s="1"/>
    </row>
    <row r="7811" spans="2:2" hidden="1" x14ac:dyDescent="0.3">
      <c r="B7811" s="1"/>
    </row>
    <row r="7812" spans="2:2" hidden="1" x14ac:dyDescent="0.3">
      <c r="B7812" s="1"/>
    </row>
    <row r="7813" spans="2:2" hidden="1" x14ac:dyDescent="0.3">
      <c r="B7813" s="1"/>
    </row>
    <row r="7814" spans="2:2" hidden="1" x14ac:dyDescent="0.3">
      <c r="B7814" s="1"/>
    </row>
    <row r="7815" spans="2:2" hidden="1" x14ac:dyDescent="0.3">
      <c r="B7815" s="1"/>
    </row>
    <row r="7816" spans="2:2" hidden="1" x14ac:dyDescent="0.3">
      <c r="B7816" s="1"/>
    </row>
    <row r="7817" spans="2:2" hidden="1" x14ac:dyDescent="0.3">
      <c r="B7817" s="1"/>
    </row>
    <row r="7818" spans="2:2" hidden="1" x14ac:dyDescent="0.3">
      <c r="B7818" s="1"/>
    </row>
    <row r="7819" spans="2:2" hidden="1" x14ac:dyDescent="0.3">
      <c r="B7819" s="1"/>
    </row>
    <row r="7820" spans="2:2" hidden="1" x14ac:dyDescent="0.3">
      <c r="B7820" s="1"/>
    </row>
    <row r="7821" spans="2:2" hidden="1" x14ac:dyDescent="0.3">
      <c r="B7821" s="1"/>
    </row>
    <row r="7822" spans="2:2" hidden="1" x14ac:dyDescent="0.3">
      <c r="B7822" s="1"/>
    </row>
    <row r="7823" spans="2:2" hidden="1" x14ac:dyDescent="0.3">
      <c r="B7823" s="1"/>
    </row>
    <row r="7824" spans="2:2" hidden="1" x14ac:dyDescent="0.3">
      <c r="B7824" s="1"/>
    </row>
    <row r="7825" spans="2:2" hidden="1" x14ac:dyDescent="0.3">
      <c r="B7825" s="1"/>
    </row>
    <row r="7826" spans="2:2" hidden="1" x14ac:dyDescent="0.3">
      <c r="B7826" s="1"/>
    </row>
    <row r="7827" spans="2:2" hidden="1" x14ac:dyDescent="0.3">
      <c r="B7827" s="1"/>
    </row>
    <row r="7828" spans="2:2" hidden="1" x14ac:dyDescent="0.3">
      <c r="B7828" s="1"/>
    </row>
    <row r="7829" spans="2:2" hidden="1" x14ac:dyDescent="0.3">
      <c r="B7829" s="1"/>
    </row>
    <row r="7830" spans="2:2" hidden="1" x14ac:dyDescent="0.3">
      <c r="B7830" s="1"/>
    </row>
    <row r="7831" spans="2:2" hidden="1" x14ac:dyDescent="0.3">
      <c r="B7831" s="1"/>
    </row>
    <row r="7832" spans="2:2" hidden="1" x14ac:dyDescent="0.3">
      <c r="B7832" s="1"/>
    </row>
    <row r="7833" spans="2:2" hidden="1" x14ac:dyDescent="0.3">
      <c r="B7833" s="1"/>
    </row>
    <row r="7834" spans="2:2" hidden="1" x14ac:dyDescent="0.3">
      <c r="B7834" s="1"/>
    </row>
    <row r="7835" spans="2:2" hidden="1" x14ac:dyDescent="0.3">
      <c r="B7835" s="1"/>
    </row>
    <row r="7836" spans="2:2" hidden="1" x14ac:dyDescent="0.3">
      <c r="B7836" s="1"/>
    </row>
    <row r="7837" spans="2:2" hidden="1" x14ac:dyDescent="0.3">
      <c r="B7837" s="1"/>
    </row>
    <row r="7838" spans="2:2" hidden="1" x14ac:dyDescent="0.3">
      <c r="B7838" s="1"/>
    </row>
    <row r="7839" spans="2:2" hidden="1" x14ac:dyDescent="0.3">
      <c r="B7839" s="1"/>
    </row>
    <row r="7840" spans="2:2" hidden="1" x14ac:dyDescent="0.3">
      <c r="B7840" s="1"/>
    </row>
    <row r="7841" spans="2:2" hidden="1" x14ac:dyDescent="0.3">
      <c r="B7841" s="1"/>
    </row>
    <row r="7842" spans="2:2" hidden="1" x14ac:dyDescent="0.3">
      <c r="B7842" s="1"/>
    </row>
    <row r="7843" spans="2:2" hidden="1" x14ac:dyDescent="0.3">
      <c r="B7843" s="1"/>
    </row>
    <row r="7844" spans="2:2" hidden="1" x14ac:dyDescent="0.3">
      <c r="B7844" s="1"/>
    </row>
    <row r="7845" spans="2:2" hidden="1" x14ac:dyDescent="0.3">
      <c r="B7845" s="1"/>
    </row>
    <row r="7846" spans="2:2" hidden="1" x14ac:dyDescent="0.3">
      <c r="B7846" s="1"/>
    </row>
    <row r="7847" spans="2:2" hidden="1" x14ac:dyDescent="0.3">
      <c r="B7847" s="1"/>
    </row>
    <row r="7848" spans="2:2" hidden="1" x14ac:dyDescent="0.3">
      <c r="B7848" s="1"/>
    </row>
    <row r="7849" spans="2:2" hidden="1" x14ac:dyDescent="0.3">
      <c r="B7849" s="1"/>
    </row>
    <row r="7850" spans="2:2" hidden="1" x14ac:dyDescent="0.3">
      <c r="B7850" s="1"/>
    </row>
    <row r="7851" spans="2:2" hidden="1" x14ac:dyDescent="0.3">
      <c r="B7851" s="1"/>
    </row>
    <row r="7852" spans="2:2" hidden="1" x14ac:dyDescent="0.3">
      <c r="B7852" s="1"/>
    </row>
    <row r="7853" spans="2:2" hidden="1" x14ac:dyDescent="0.3">
      <c r="B7853" s="1"/>
    </row>
    <row r="7854" spans="2:2" hidden="1" x14ac:dyDescent="0.3">
      <c r="B7854" s="1"/>
    </row>
    <row r="7855" spans="2:2" hidden="1" x14ac:dyDescent="0.3">
      <c r="B7855" s="1"/>
    </row>
    <row r="7856" spans="2:2" hidden="1" x14ac:dyDescent="0.3">
      <c r="B7856" s="1"/>
    </row>
    <row r="7857" spans="2:2" hidden="1" x14ac:dyDescent="0.3">
      <c r="B7857" s="1"/>
    </row>
    <row r="7858" spans="2:2" hidden="1" x14ac:dyDescent="0.3">
      <c r="B7858" s="1"/>
    </row>
    <row r="7859" spans="2:2" hidden="1" x14ac:dyDescent="0.3">
      <c r="B7859" s="1"/>
    </row>
    <row r="7860" spans="2:2" hidden="1" x14ac:dyDescent="0.3">
      <c r="B7860" s="1"/>
    </row>
    <row r="7861" spans="2:2" hidden="1" x14ac:dyDescent="0.3">
      <c r="B7861" s="1"/>
    </row>
    <row r="7862" spans="2:2" hidden="1" x14ac:dyDescent="0.3">
      <c r="B7862" s="1"/>
    </row>
    <row r="7863" spans="2:2" hidden="1" x14ac:dyDescent="0.3">
      <c r="B7863" s="1"/>
    </row>
    <row r="7864" spans="2:2" hidden="1" x14ac:dyDescent="0.3">
      <c r="B7864" s="1"/>
    </row>
    <row r="7865" spans="2:2" hidden="1" x14ac:dyDescent="0.3">
      <c r="B7865" s="1"/>
    </row>
    <row r="7866" spans="2:2" hidden="1" x14ac:dyDescent="0.3">
      <c r="B7866" s="1"/>
    </row>
    <row r="7867" spans="2:2" hidden="1" x14ac:dyDescent="0.3">
      <c r="B7867" s="1"/>
    </row>
    <row r="7868" spans="2:2" hidden="1" x14ac:dyDescent="0.3">
      <c r="B7868" s="1"/>
    </row>
    <row r="7869" spans="2:2" hidden="1" x14ac:dyDescent="0.3">
      <c r="B7869" s="1"/>
    </row>
    <row r="7870" spans="2:2" hidden="1" x14ac:dyDescent="0.3">
      <c r="B7870" s="1"/>
    </row>
    <row r="7871" spans="2:2" hidden="1" x14ac:dyDescent="0.3">
      <c r="B7871" s="1"/>
    </row>
    <row r="7872" spans="2:2" hidden="1" x14ac:dyDescent="0.3">
      <c r="B7872" s="1"/>
    </row>
    <row r="7873" spans="2:2" hidden="1" x14ac:dyDescent="0.3">
      <c r="B7873" s="1"/>
    </row>
    <row r="7874" spans="2:2" hidden="1" x14ac:dyDescent="0.3">
      <c r="B7874" s="1"/>
    </row>
    <row r="7875" spans="2:2" hidden="1" x14ac:dyDescent="0.3">
      <c r="B7875" s="1"/>
    </row>
    <row r="7876" spans="2:2" hidden="1" x14ac:dyDescent="0.3">
      <c r="B7876" s="1"/>
    </row>
    <row r="7877" spans="2:2" hidden="1" x14ac:dyDescent="0.3">
      <c r="B7877" s="1"/>
    </row>
    <row r="7878" spans="2:2" hidden="1" x14ac:dyDescent="0.3">
      <c r="B7878" s="1"/>
    </row>
    <row r="7879" spans="2:2" hidden="1" x14ac:dyDescent="0.3">
      <c r="B7879" s="1"/>
    </row>
    <row r="7880" spans="2:2" hidden="1" x14ac:dyDescent="0.3">
      <c r="B7880" s="1"/>
    </row>
    <row r="7881" spans="2:2" hidden="1" x14ac:dyDescent="0.3">
      <c r="B7881" s="1"/>
    </row>
    <row r="7882" spans="2:2" hidden="1" x14ac:dyDescent="0.3">
      <c r="B7882" s="1"/>
    </row>
    <row r="7883" spans="2:2" hidden="1" x14ac:dyDescent="0.3">
      <c r="B7883" s="1"/>
    </row>
    <row r="7884" spans="2:2" hidden="1" x14ac:dyDescent="0.3">
      <c r="B7884" s="1"/>
    </row>
    <row r="7885" spans="2:2" hidden="1" x14ac:dyDescent="0.3">
      <c r="B7885" s="1"/>
    </row>
    <row r="7886" spans="2:2" hidden="1" x14ac:dyDescent="0.3">
      <c r="B7886" s="1"/>
    </row>
    <row r="7887" spans="2:2" hidden="1" x14ac:dyDescent="0.3">
      <c r="B7887" s="1"/>
    </row>
    <row r="7888" spans="2:2" hidden="1" x14ac:dyDescent="0.3">
      <c r="B7888" s="1"/>
    </row>
    <row r="7889" spans="2:2" hidden="1" x14ac:dyDescent="0.3">
      <c r="B7889" s="1"/>
    </row>
    <row r="7890" spans="2:2" hidden="1" x14ac:dyDescent="0.3">
      <c r="B7890" s="1"/>
    </row>
    <row r="7891" spans="2:2" hidden="1" x14ac:dyDescent="0.3">
      <c r="B7891" s="1"/>
    </row>
    <row r="7892" spans="2:2" hidden="1" x14ac:dyDescent="0.3">
      <c r="B7892" s="1"/>
    </row>
    <row r="7893" spans="2:2" hidden="1" x14ac:dyDescent="0.3">
      <c r="B7893" s="1"/>
    </row>
    <row r="7894" spans="2:2" hidden="1" x14ac:dyDescent="0.3">
      <c r="B7894" s="1"/>
    </row>
    <row r="7895" spans="2:2" hidden="1" x14ac:dyDescent="0.3">
      <c r="B7895" s="1"/>
    </row>
    <row r="7896" spans="2:2" hidden="1" x14ac:dyDescent="0.3">
      <c r="B7896" s="1"/>
    </row>
    <row r="7897" spans="2:2" hidden="1" x14ac:dyDescent="0.3">
      <c r="B7897" s="1"/>
    </row>
    <row r="7898" spans="2:2" hidden="1" x14ac:dyDescent="0.3">
      <c r="B7898" s="1"/>
    </row>
    <row r="7899" spans="2:2" hidden="1" x14ac:dyDescent="0.3">
      <c r="B7899" s="1"/>
    </row>
    <row r="7900" spans="2:2" hidden="1" x14ac:dyDescent="0.3">
      <c r="B7900" s="1"/>
    </row>
    <row r="7901" spans="2:2" hidden="1" x14ac:dyDescent="0.3">
      <c r="B7901" s="1"/>
    </row>
    <row r="7902" spans="2:2" hidden="1" x14ac:dyDescent="0.3">
      <c r="B7902" s="1"/>
    </row>
    <row r="7903" spans="2:2" hidden="1" x14ac:dyDescent="0.3">
      <c r="B7903" s="1"/>
    </row>
    <row r="7904" spans="2:2" hidden="1" x14ac:dyDescent="0.3">
      <c r="B7904" s="1"/>
    </row>
    <row r="7905" spans="2:2" hidden="1" x14ac:dyDescent="0.3">
      <c r="B7905" s="1"/>
    </row>
    <row r="7906" spans="2:2" hidden="1" x14ac:dyDescent="0.3">
      <c r="B7906" s="1"/>
    </row>
    <row r="7907" spans="2:2" hidden="1" x14ac:dyDescent="0.3">
      <c r="B7907" s="1"/>
    </row>
    <row r="7908" spans="2:2" hidden="1" x14ac:dyDescent="0.3">
      <c r="B7908" s="1"/>
    </row>
    <row r="7909" spans="2:2" hidden="1" x14ac:dyDescent="0.3">
      <c r="B7909" s="1"/>
    </row>
    <row r="7910" spans="2:2" hidden="1" x14ac:dyDescent="0.3">
      <c r="B7910" s="1"/>
    </row>
    <row r="7911" spans="2:2" hidden="1" x14ac:dyDescent="0.3">
      <c r="B7911" s="1"/>
    </row>
    <row r="7912" spans="2:2" hidden="1" x14ac:dyDescent="0.3">
      <c r="B7912" s="1"/>
    </row>
    <row r="7913" spans="2:2" hidden="1" x14ac:dyDescent="0.3">
      <c r="B7913" s="1"/>
    </row>
    <row r="7914" spans="2:2" hidden="1" x14ac:dyDescent="0.3">
      <c r="B7914" s="1"/>
    </row>
    <row r="7915" spans="2:2" hidden="1" x14ac:dyDescent="0.3">
      <c r="B7915" s="1"/>
    </row>
    <row r="7916" spans="2:2" hidden="1" x14ac:dyDescent="0.3">
      <c r="B7916" s="1"/>
    </row>
    <row r="7917" spans="2:2" hidden="1" x14ac:dyDescent="0.3">
      <c r="B7917" s="1"/>
    </row>
    <row r="7918" spans="2:2" hidden="1" x14ac:dyDescent="0.3">
      <c r="B7918" s="1"/>
    </row>
    <row r="7919" spans="2:2" hidden="1" x14ac:dyDescent="0.3">
      <c r="B7919" s="1"/>
    </row>
    <row r="7920" spans="2:2" hidden="1" x14ac:dyDescent="0.3">
      <c r="B7920" s="1"/>
    </row>
    <row r="7921" spans="2:2" hidden="1" x14ac:dyDescent="0.3">
      <c r="B7921" s="1"/>
    </row>
    <row r="7922" spans="2:2" hidden="1" x14ac:dyDescent="0.3">
      <c r="B7922" s="1"/>
    </row>
    <row r="7923" spans="2:2" hidden="1" x14ac:dyDescent="0.3">
      <c r="B7923" s="1"/>
    </row>
    <row r="7924" spans="2:2" hidden="1" x14ac:dyDescent="0.3">
      <c r="B7924" s="1"/>
    </row>
    <row r="7925" spans="2:2" hidden="1" x14ac:dyDescent="0.3">
      <c r="B7925" s="1"/>
    </row>
    <row r="7926" spans="2:2" hidden="1" x14ac:dyDescent="0.3">
      <c r="B7926" s="1"/>
    </row>
    <row r="7927" spans="2:2" hidden="1" x14ac:dyDescent="0.3">
      <c r="B7927" s="1"/>
    </row>
    <row r="7928" spans="2:2" hidden="1" x14ac:dyDescent="0.3">
      <c r="B7928" s="1"/>
    </row>
    <row r="7929" spans="2:2" hidden="1" x14ac:dyDescent="0.3">
      <c r="B7929" s="1"/>
    </row>
    <row r="7930" spans="2:2" hidden="1" x14ac:dyDescent="0.3">
      <c r="B7930" s="1"/>
    </row>
    <row r="7931" spans="2:2" hidden="1" x14ac:dyDescent="0.3">
      <c r="B7931" s="1"/>
    </row>
    <row r="7932" spans="2:2" hidden="1" x14ac:dyDescent="0.3">
      <c r="B7932" s="1"/>
    </row>
    <row r="7933" spans="2:2" hidden="1" x14ac:dyDescent="0.3">
      <c r="B7933" s="1"/>
    </row>
    <row r="7934" spans="2:2" hidden="1" x14ac:dyDescent="0.3">
      <c r="B7934" s="1"/>
    </row>
    <row r="7935" spans="2:2" hidden="1" x14ac:dyDescent="0.3">
      <c r="B7935" s="1"/>
    </row>
    <row r="7936" spans="2:2" hidden="1" x14ac:dyDescent="0.3">
      <c r="B7936" s="1"/>
    </row>
    <row r="7937" spans="2:2" hidden="1" x14ac:dyDescent="0.3">
      <c r="B7937" s="1"/>
    </row>
    <row r="7938" spans="2:2" hidden="1" x14ac:dyDescent="0.3">
      <c r="B7938" s="1"/>
    </row>
    <row r="7939" spans="2:2" hidden="1" x14ac:dyDescent="0.3">
      <c r="B7939" s="1"/>
    </row>
    <row r="7940" spans="2:2" hidden="1" x14ac:dyDescent="0.3">
      <c r="B7940" s="1"/>
    </row>
    <row r="7941" spans="2:2" hidden="1" x14ac:dyDescent="0.3">
      <c r="B7941" s="1"/>
    </row>
    <row r="7942" spans="2:2" hidden="1" x14ac:dyDescent="0.3">
      <c r="B7942" s="1"/>
    </row>
    <row r="7943" spans="2:2" hidden="1" x14ac:dyDescent="0.3">
      <c r="B7943" s="1"/>
    </row>
    <row r="7944" spans="2:2" hidden="1" x14ac:dyDescent="0.3">
      <c r="B7944" s="1"/>
    </row>
    <row r="7945" spans="2:2" hidden="1" x14ac:dyDescent="0.3">
      <c r="B7945" s="1"/>
    </row>
    <row r="7946" spans="2:2" hidden="1" x14ac:dyDescent="0.3">
      <c r="B7946" s="1"/>
    </row>
    <row r="7947" spans="2:2" hidden="1" x14ac:dyDescent="0.3">
      <c r="B7947" s="1"/>
    </row>
    <row r="7948" spans="2:2" hidden="1" x14ac:dyDescent="0.3">
      <c r="B7948" s="1"/>
    </row>
    <row r="7949" spans="2:2" hidden="1" x14ac:dyDescent="0.3">
      <c r="B7949" s="1"/>
    </row>
    <row r="7950" spans="2:2" hidden="1" x14ac:dyDescent="0.3">
      <c r="B7950" s="1"/>
    </row>
    <row r="7951" spans="2:2" hidden="1" x14ac:dyDescent="0.3">
      <c r="B7951" s="1"/>
    </row>
    <row r="7952" spans="2:2" hidden="1" x14ac:dyDescent="0.3">
      <c r="B7952" s="1"/>
    </row>
    <row r="7953" spans="2:2" hidden="1" x14ac:dyDescent="0.3">
      <c r="B7953" s="1"/>
    </row>
    <row r="7954" spans="2:2" hidden="1" x14ac:dyDescent="0.3">
      <c r="B7954" s="1"/>
    </row>
    <row r="7955" spans="2:2" hidden="1" x14ac:dyDescent="0.3">
      <c r="B7955" s="1"/>
    </row>
    <row r="7956" spans="2:2" hidden="1" x14ac:dyDescent="0.3">
      <c r="B7956" s="1"/>
    </row>
    <row r="7957" spans="2:2" hidden="1" x14ac:dyDescent="0.3">
      <c r="B7957" s="1"/>
    </row>
    <row r="7958" spans="2:2" hidden="1" x14ac:dyDescent="0.3">
      <c r="B7958" s="1"/>
    </row>
    <row r="7959" spans="2:2" hidden="1" x14ac:dyDescent="0.3">
      <c r="B7959" s="1"/>
    </row>
    <row r="7960" spans="2:2" hidden="1" x14ac:dyDescent="0.3">
      <c r="B7960" s="1"/>
    </row>
    <row r="7961" spans="2:2" hidden="1" x14ac:dyDescent="0.3">
      <c r="B7961" s="1"/>
    </row>
    <row r="7962" spans="2:2" hidden="1" x14ac:dyDescent="0.3">
      <c r="B7962" s="1"/>
    </row>
    <row r="7963" spans="2:2" hidden="1" x14ac:dyDescent="0.3">
      <c r="B7963" s="1"/>
    </row>
    <row r="7964" spans="2:2" hidden="1" x14ac:dyDescent="0.3">
      <c r="B7964" s="1"/>
    </row>
    <row r="7965" spans="2:2" hidden="1" x14ac:dyDescent="0.3">
      <c r="B7965" s="1"/>
    </row>
    <row r="7966" spans="2:2" hidden="1" x14ac:dyDescent="0.3">
      <c r="B7966" s="1"/>
    </row>
    <row r="7967" spans="2:2" hidden="1" x14ac:dyDescent="0.3">
      <c r="B7967" s="1"/>
    </row>
    <row r="7968" spans="2:2" hidden="1" x14ac:dyDescent="0.3">
      <c r="B7968" s="1"/>
    </row>
    <row r="7969" spans="2:2" hidden="1" x14ac:dyDescent="0.3">
      <c r="B7969" s="1"/>
    </row>
    <row r="7970" spans="2:2" hidden="1" x14ac:dyDescent="0.3">
      <c r="B7970" s="1"/>
    </row>
    <row r="7971" spans="2:2" hidden="1" x14ac:dyDescent="0.3">
      <c r="B7971" s="1"/>
    </row>
    <row r="7972" spans="2:2" hidden="1" x14ac:dyDescent="0.3">
      <c r="B7972" s="1"/>
    </row>
    <row r="7973" spans="2:2" hidden="1" x14ac:dyDescent="0.3">
      <c r="B7973" s="1"/>
    </row>
    <row r="7974" spans="2:2" hidden="1" x14ac:dyDescent="0.3">
      <c r="B7974" s="1"/>
    </row>
    <row r="7975" spans="2:2" hidden="1" x14ac:dyDescent="0.3">
      <c r="B7975" s="1"/>
    </row>
    <row r="7976" spans="2:2" hidden="1" x14ac:dyDescent="0.3">
      <c r="B7976" s="1"/>
    </row>
    <row r="7977" spans="2:2" hidden="1" x14ac:dyDescent="0.3">
      <c r="B7977" s="1"/>
    </row>
    <row r="7978" spans="2:2" hidden="1" x14ac:dyDescent="0.3">
      <c r="B7978" s="1"/>
    </row>
    <row r="7979" spans="2:2" hidden="1" x14ac:dyDescent="0.3">
      <c r="B7979" s="1"/>
    </row>
    <row r="7980" spans="2:2" hidden="1" x14ac:dyDescent="0.3">
      <c r="B7980" s="1"/>
    </row>
    <row r="7981" spans="2:2" hidden="1" x14ac:dyDescent="0.3">
      <c r="B7981" s="1"/>
    </row>
    <row r="7982" spans="2:2" hidden="1" x14ac:dyDescent="0.3">
      <c r="B7982" s="1"/>
    </row>
    <row r="7983" spans="2:2" hidden="1" x14ac:dyDescent="0.3">
      <c r="B7983" s="1"/>
    </row>
    <row r="7984" spans="2:2" hidden="1" x14ac:dyDescent="0.3">
      <c r="B7984" s="1"/>
    </row>
    <row r="7985" spans="2:2" hidden="1" x14ac:dyDescent="0.3">
      <c r="B7985" s="1"/>
    </row>
    <row r="7986" spans="2:2" hidden="1" x14ac:dyDescent="0.3">
      <c r="B7986" s="1"/>
    </row>
    <row r="7987" spans="2:2" hidden="1" x14ac:dyDescent="0.3">
      <c r="B7987" s="1"/>
    </row>
    <row r="7988" spans="2:2" hidden="1" x14ac:dyDescent="0.3">
      <c r="B7988" s="1"/>
    </row>
    <row r="7989" spans="2:2" hidden="1" x14ac:dyDescent="0.3">
      <c r="B7989" s="1"/>
    </row>
    <row r="7990" spans="2:2" hidden="1" x14ac:dyDescent="0.3">
      <c r="B7990" s="1"/>
    </row>
    <row r="7991" spans="2:2" hidden="1" x14ac:dyDescent="0.3">
      <c r="B7991" s="1"/>
    </row>
    <row r="7992" spans="2:2" hidden="1" x14ac:dyDescent="0.3">
      <c r="B7992" s="1"/>
    </row>
    <row r="7993" spans="2:2" hidden="1" x14ac:dyDescent="0.3">
      <c r="B7993" s="1"/>
    </row>
    <row r="7994" spans="2:2" hidden="1" x14ac:dyDescent="0.3">
      <c r="B7994" s="1"/>
    </row>
    <row r="7995" spans="2:2" hidden="1" x14ac:dyDescent="0.3">
      <c r="B7995" s="1"/>
    </row>
    <row r="7996" spans="2:2" hidden="1" x14ac:dyDescent="0.3">
      <c r="B7996" s="1"/>
    </row>
    <row r="7997" spans="2:2" hidden="1" x14ac:dyDescent="0.3">
      <c r="B7997" s="1"/>
    </row>
    <row r="7998" spans="2:2" hidden="1" x14ac:dyDescent="0.3">
      <c r="B7998" s="1"/>
    </row>
    <row r="7999" spans="2:2" hidden="1" x14ac:dyDescent="0.3">
      <c r="B7999" s="1"/>
    </row>
    <row r="8000" spans="2:2" hidden="1" x14ac:dyDescent="0.3">
      <c r="B8000" s="1"/>
    </row>
    <row r="8001" spans="2:2" hidden="1" x14ac:dyDescent="0.3">
      <c r="B8001" s="1"/>
    </row>
    <row r="8002" spans="2:2" hidden="1" x14ac:dyDescent="0.3">
      <c r="B8002" s="1"/>
    </row>
    <row r="8003" spans="2:2" hidden="1" x14ac:dyDescent="0.3">
      <c r="B8003" s="1"/>
    </row>
    <row r="8004" spans="2:2" hidden="1" x14ac:dyDescent="0.3">
      <c r="B8004" s="1"/>
    </row>
    <row r="8005" spans="2:2" hidden="1" x14ac:dyDescent="0.3">
      <c r="B8005" s="1"/>
    </row>
    <row r="8006" spans="2:2" hidden="1" x14ac:dyDescent="0.3">
      <c r="B8006" s="1"/>
    </row>
    <row r="8007" spans="2:2" hidden="1" x14ac:dyDescent="0.3">
      <c r="B8007" s="1"/>
    </row>
    <row r="8008" spans="2:2" hidden="1" x14ac:dyDescent="0.3">
      <c r="B8008" s="1"/>
    </row>
    <row r="8009" spans="2:2" hidden="1" x14ac:dyDescent="0.3">
      <c r="B8009" s="1"/>
    </row>
    <row r="8010" spans="2:2" hidden="1" x14ac:dyDescent="0.3">
      <c r="B8010" s="1"/>
    </row>
    <row r="8011" spans="2:2" hidden="1" x14ac:dyDescent="0.3">
      <c r="B8011" s="1"/>
    </row>
    <row r="8012" spans="2:2" hidden="1" x14ac:dyDescent="0.3">
      <c r="B8012" s="1"/>
    </row>
    <row r="8013" spans="2:2" hidden="1" x14ac:dyDescent="0.3">
      <c r="B8013" s="1"/>
    </row>
    <row r="8014" spans="2:2" hidden="1" x14ac:dyDescent="0.3">
      <c r="B8014" s="1"/>
    </row>
    <row r="8015" spans="2:2" hidden="1" x14ac:dyDescent="0.3">
      <c r="B8015" s="1"/>
    </row>
    <row r="8016" spans="2:2" hidden="1" x14ac:dyDescent="0.3">
      <c r="B8016" s="1"/>
    </row>
    <row r="8017" spans="2:2" hidden="1" x14ac:dyDescent="0.3">
      <c r="B8017" s="1"/>
    </row>
    <row r="8018" spans="2:2" hidden="1" x14ac:dyDescent="0.3">
      <c r="B8018" s="1"/>
    </row>
    <row r="8019" spans="2:2" hidden="1" x14ac:dyDescent="0.3">
      <c r="B8019" s="1"/>
    </row>
    <row r="8020" spans="2:2" hidden="1" x14ac:dyDescent="0.3">
      <c r="B8020" s="1"/>
    </row>
    <row r="8021" spans="2:2" hidden="1" x14ac:dyDescent="0.3">
      <c r="B8021" s="1"/>
    </row>
    <row r="8022" spans="2:2" hidden="1" x14ac:dyDescent="0.3">
      <c r="B8022" s="1"/>
    </row>
    <row r="8023" spans="2:2" hidden="1" x14ac:dyDescent="0.3">
      <c r="B8023" s="1"/>
    </row>
    <row r="8024" spans="2:2" hidden="1" x14ac:dyDescent="0.3">
      <c r="B8024" s="1"/>
    </row>
    <row r="8025" spans="2:2" hidden="1" x14ac:dyDescent="0.3">
      <c r="B8025" s="1"/>
    </row>
    <row r="8026" spans="2:2" hidden="1" x14ac:dyDescent="0.3">
      <c r="B8026" s="1"/>
    </row>
    <row r="8027" spans="2:2" hidden="1" x14ac:dyDescent="0.3">
      <c r="B8027" s="1"/>
    </row>
    <row r="8028" spans="2:2" hidden="1" x14ac:dyDescent="0.3">
      <c r="B8028" s="1"/>
    </row>
    <row r="8029" spans="2:2" hidden="1" x14ac:dyDescent="0.3">
      <c r="B8029" s="1"/>
    </row>
    <row r="8030" spans="2:2" hidden="1" x14ac:dyDescent="0.3">
      <c r="B8030" s="1"/>
    </row>
    <row r="8031" spans="2:2" hidden="1" x14ac:dyDescent="0.3">
      <c r="B8031" s="1"/>
    </row>
    <row r="8032" spans="2:2" hidden="1" x14ac:dyDescent="0.3">
      <c r="B8032" s="1"/>
    </row>
    <row r="8033" spans="2:2" hidden="1" x14ac:dyDescent="0.3">
      <c r="B8033" s="1"/>
    </row>
    <row r="8034" spans="2:2" hidden="1" x14ac:dyDescent="0.3">
      <c r="B8034" s="1"/>
    </row>
    <row r="8035" spans="2:2" hidden="1" x14ac:dyDescent="0.3">
      <c r="B8035" s="1"/>
    </row>
    <row r="8036" spans="2:2" hidden="1" x14ac:dyDescent="0.3">
      <c r="B8036" s="1"/>
    </row>
    <row r="8037" spans="2:2" hidden="1" x14ac:dyDescent="0.3">
      <c r="B8037" s="1"/>
    </row>
    <row r="8038" spans="2:2" hidden="1" x14ac:dyDescent="0.3">
      <c r="B8038" s="1"/>
    </row>
    <row r="8039" spans="2:2" hidden="1" x14ac:dyDescent="0.3">
      <c r="B8039" s="1"/>
    </row>
    <row r="8040" spans="2:2" hidden="1" x14ac:dyDescent="0.3">
      <c r="B8040" s="1"/>
    </row>
    <row r="8041" spans="2:2" hidden="1" x14ac:dyDescent="0.3">
      <c r="B8041" s="1"/>
    </row>
    <row r="8042" spans="2:2" hidden="1" x14ac:dyDescent="0.3">
      <c r="B8042" s="1"/>
    </row>
    <row r="8043" spans="2:2" hidden="1" x14ac:dyDescent="0.3">
      <c r="B8043" s="1"/>
    </row>
    <row r="8044" spans="2:2" hidden="1" x14ac:dyDescent="0.3">
      <c r="B8044" s="1"/>
    </row>
    <row r="8045" spans="2:2" hidden="1" x14ac:dyDescent="0.3">
      <c r="B8045" s="1"/>
    </row>
    <row r="8046" spans="2:2" hidden="1" x14ac:dyDescent="0.3">
      <c r="B8046" s="1"/>
    </row>
    <row r="8047" spans="2:2" hidden="1" x14ac:dyDescent="0.3">
      <c r="B8047" s="1"/>
    </row>
    <row r="8048" spans="2:2" hidden="1" x14ac:dyDescent="0.3">
      <c r="B8048" s="1"/>
    </row>
    <row r="8049" spans="2:2" hidden="1" x14ac:dyDescent="0.3">
      <c r="B8049" s="1"/>
    </row>
    <row r="8050" spans="2:2" hidden="1" x14ac:dyDescent="0.3">
      <c r="B8050" s="1"/>
    </row>
    <row r="8051" spans="2:2" hidden="1" x14ac:dyDescent="0.3">
      <c r="B8051" s="1"/>
    </row>
    <row r="8052" spans="2:2" hidden="1" x14ac:dyDescent="0.3">
      <c r="B8052" s="1"/>
    </row>
    <row r="8053" spans="2:2" hidden="1" x14ac:dyDescent="0.3">
      <c r="B8053" s="1"/>
    </row>
    <row r="8054" spans="2:2" hidden="1" x14ac:dyDescent="0.3">
      <c r="B8054" s="1"/>
    </row>
    <row r="8055" spans="2:2" hidden="1" x14ac:dyDescent="0.3">
      <c r="B8055" s="1"/>
    </row>
    <row r="8056" spans="2:2" hidden="1" x14ac:dyDescent="0.3">
      <c r="B8056" s="1"/>
    </row>
    <row r="8057" spans="2:2" hidden="1" x14ac:dyDescent="0.3">
      <c r="B8057" s="1"/>
    </row>
    <row r="8058" spans="2:2" hidden="1" x14ac:dyDescent="0.3">
      <c r="B8058" s="1"/>
    </row>
    <row r="8059" spans="2:2" hidden="1" x14ac:dyDescent="0.3">
      <c r="B8059" s="1"/>
    </row>
    <row r="8060" spans="2:2" hidden="1" x14ac:dyDescent="0.3">
      <c r="B8060" s="1"/>
    </row>
    <row r="8061" spans="2:2" hidden="1" x14ac:dyDescent="0.3">
      <c r="B8061" s="1"/>
    </row>
    <row r="8062" spans="2:2" hidden="1" x14ac:dyDescent="0.3">
      <c r="B8062" s="1"/>
    </row>
    <row r="8063" spans="2:2" hidden="1" x14ac:dyDescent="0.3">
      <c r="B8063" s="1"/>
    </row>
    <row r="8064" spans="2:2" hidden="1" x14ac:dyDescent="0.3">
      <c r="B8064" s="1"/>
    </row>
    <row r="8065" spans="2:2" hidden="1" x14ac:dyDescent="0.3">
      <c r="B8065" s="1"/>
    </row>
    <row r="8066" spans="2:2" hidden="1" x14ac:dyDescent="0.3">
      <c r="B8066" s="1"/>
    </row>
    <row r="8067" spans="2:2" hidden="1" x14ac:dyDescent="0.3">
      <c r="B8067" s="1"/>
    </row>
    <row r="8068" spans="2:2" hidden="1" x14ac:dyDescent="0.3">
      <c r="B8068" s="1"/>
    </row>
    <row r="8069" spans="2:2" hidden="1" x14ac:dyDescent="0.3">
      <c r="B8069" s="1"/>
    </row>
    <row r="8070" spans="2:2" hidden="1" x14ac:dyDescent="0.3">
      <c r="B8070" s="1"/>
    </row>
    <row r="8071" spans="2:2" hidden="1" x14ac:dyDescent="0.3">
      <c r="B8071" s="1"/>
    </row>
    <row r="8072" spans="2:2" hidden="1" x14ac:dyDescent="0.3">
      <c r="B8072" s="1"/>
    </row>
    <row r="8073" spans="2:2" hidden="1" x14ac:dyDescent="0.3">
      <c r="B8073" s="1"/>
    </row>
    <row r="8074" spans="2:2" hidden="1" x14ac:dyDescent="0.3">
      <c r="B8074" s="1"/>
    </row>
    <row r="8075" spans="2:2" hidden="1" x14ac:dyDescent="0.3">
      <c r="B8075" s="1"/>
    </row>
    <row r="8076" spans="2:2" hidden="1" x14ac:dyDescent="0.3">
      <c r="B8076" s="1"/>
    </row>
    <row r="8077" spans="2:2" hidden="1" x14ac:dyDescent="0.3">
      <c r="B8077" s="1"/>
    </row>
    <row r="8078" spans="2:2" hidden="1" x14ac:dyDescent="0.3">
      <c r="B8078" s="1"/>
    </row>
    <row r="8079" spans="2:2" hidden="1" x14ac:dyDescent="0.3">
      <c r="B8079" s="1"/>
    </row>
    <row r="8080" spans="2:2" hidden="1" x14ac:dyDescent="0.3">
      <c r="B8080" s="1"/>
    </row>
    <row r="8081" spans="2:2" hidden="1" x14ac:dyDescent="0.3">
      <c r="B8081" s="1"/>
    </row>
    <row r="8082" spans="2:2" hidden="1" x14ac:dyDescent="0.3">
      <c r="B8082" s="1"/>
    </row>
    <row r="8083" spans="2:2" hidden="1" x14ac:dyDescent="0.3">
      <c r="B8083" s="1"/>
    </row>
    <row r="8084" spans="2:2" hidden="1" x14ac:dyDescent="0.3">
      <c r="B8084" s="1"/>
    </row>
    <row r="8085" spans="2:2" hidden="1" x14ac:dyDescent="0.3">
      <c r="B8085" s="1"/>
    </row>
    <row r="8086" spans="2:2" hidden="1" x14ac:dyDescent="0.3">
      <c r="B8086" s="1"/>
    </row>
    <row r="8087" spans="2:2" hidden="1" x14ac:dyDescent="0.3">
      <c r="B8087" s="1"/>
    </row>
    <row r="8088" spans="2:2" hidden="1" x14ac:dyDescent="0.3">
      <c r="B8088" s="1"/>
    </row>
    <row r="8089" spans="2:2" hidden="1" x14ac:dyDescent="0.3">
      <c r="B8089" s="1"/>
    </row>
    <row r="8090" spans="2:2" hidden="1" x14ac:dyDescent="0.3">
      <c r="B8090" s="1"/>
    </row>
    <row r="8091" spans="2:2" hidden="1" x14ac:dyDescent="0.3">
      <c r="B8091" s="1"/>
    </row>
    <row r="8092" spans="2:2" hidden="1" x14ac:dyDescent="0.3">
      <c r="B8092" s="1"/>
    </row>
    <row r="8093" spans="2:2" hidden="1" x14ac:dyDescent="0.3">
      <c r="B8093" s="1"/>
    </row>
    <row r="8094" spans="2:2" hidden="1" x14ac:dyDescent="0.3">
      <c r="B8094" s="1"/>
    </row>
    <row r="8095" spans="2:2" hidden="1" x14ac:dyDescent="0.3">
      <c r="B8095" s="1"/>
    </row>
    <row r="8096" spans="2:2" hidden="1" x14ac:dyDescent="0.3">
      <c r="B8096" s="1"/>
    </row>
    <row r="8097" spans="2:2" hidden="1" x14ac:dyDescent="0.3">
      <c r="B8097" s="1"/>
    </row>
    <row r="8098" spans="2:2" hidden="1" x14ac:dyDescent="0.3">
      <c r="B8098" s="1"/>
    </row>
    <row r="8099" spans="2:2" hidden="1" x14ac:dyDescent="0.3">
      <c r="B8099" s="1"/>
    </row>
    <row r="8100" spans="2:2" hidden="1" x14ac:dyDescent="0.3">
      <c r="B8100" s="1"/>
    </row>
    <row r="8101" spans="2:2" hidden="1" x14ac:dyDescent="0.3">
      <c r="B8101" s="1"/>
    </row>
    <row r="8102" spans="2:2" hidden="1" x14ac:dyDescent="0.3">
      <c r="B8102" s="1"/>
    </row>
    <row r="8103" spans="2:2" hidden="1" x14ac:dyDescent="0.3">
      <c r="B8103" s="1"/>
    </row>
    <row r="8104" spans="2:2" hidden="1" x14ac:dyDescent="0.3">
      <c r="B8104" s="1"/>
    </row>
    <row r="8105" spans="2:2" hidden="1" x14ac:dyDescent="0.3">
      <c r="B8105" s="1"/>
    </row>
    <row r="8106" spans="2:2" hidden="1" x14ac:dyDescent="0.3">
      <c r="B8106" s="1"/>
    </row>
    <row r="8107" spans="2:2" hidden="1" x14ac:dyDescent="0.3">
      <c r="B8107" s="1"/>
    </row>
    <row r="8108" spans="2:2" hidden="1" x14ac:dyDescent="0.3">
      <c r="B8108" s="1"/>
    </row>
    <row r="8109" spans="2:2" hidden="1" x14ac:dyDescent="0.3">
      <c r="B8109" s="1"/>
    </row>
    <row r="8110" spans="2:2" hidden="1" x14ac:dyDescent="0.3">
      <c r="B8110" s="1"/>
    </row>
    <row r="8111" spans="2:2" hidden="1" x14ac:dyDescent="0.3">
      <c r="B8111" s="1"/>
    </row>
    <row r="8112" spans="2:2" hidden="1" x14ac:dyDescent="0.3">
      <c r="B8112" s="1"/>
    </row>
    <row r="8113" spans="2:2" hidden="1" x14ac:dyDescent="0.3">
      <c r="B8113" s="1"/>
    </row>
    <row r="8114" spans="2:2" hidden="1" x14ac:dyDescent="0.3">
      <c r="B8114" s="1"/>
    </row>
    <row r="8115" spans="2:2" hidden="1" x14ac:dyDescent="0.3">
      <c r="B8115" s="1"/>
    </row>
    <row r="8116" spans="2:2" hidden="1" x14ac:dyDescent="0.3">
      <c r="B8116" s="1"/>
    </row>
    <row r="8117" spans="2:2" hidden="1" x14ac:dyDescent="0.3">
      <c r="B8117" s="1"/>
    </row>
    <row r="8118" spans="2:2" hidden="1" x14ac:dyDescent="0.3">
      <c r="B8118" s="1"/>
    </row>
    <row r="8119" spans="2:2" hidden="1" x14ac:dyDescent="0.3">
      <c r="B8119" s="1"/>
    </row>
    <row r="8120" spans="2:2" hidden="1" x14ac:dyDescent="0.3">
      <c r="B8120" s="1"/>
    </row>
    <row r="8121" spans="2:2" hidden="1" x14ac:dyDescent="0.3">
      <c r="B8121" s="1"/>
    </row>
    <row r="8122" spans="2:2" hidden="1" x14ac:dyDescent="0.3">
      <c r="B8122" s="1"/>
    </row>
    <row r="8123" spans="2:2" hidden="1" x14ac:dyDescent="0.3">
      <c r="B8123" s="1"/>
    </row>
    <row r="8124" spans="2:2" hidden="1" x14ac:dyDescent="0.3">
      <c r="B8124" s="1"/>
    </row>
    <row r="8125" spans="2:2" hidden="1" x14ac:dyDescent="0.3">
      <c r="B8125" s="1"/>
    </row>
    <row r="8126" spans="2:2" hidden="1" x14ac:dyDescent="0.3">
      <c r="B8126" s="1"/>
    </row>
    <row r="8127" spans="2:2" hidden="1" x14ac:dyDescent="0.3">
      <c r="B8127" s="1"/>
    </row>
    <row r="8128" spans="2:2" hidden="1" x14ac:dyDescent="0.3">
      <c r="B8128" s="1"/>
    </row>
    <row r="8129" spans="2:2" hidden="1" x14ac:dyDescent="0.3">
      <c r="B8129" s="1"/>
    </row>
    <row r="8130" spans="2:2" hidden="1" x14ac:dyDescent="0.3">
      <c r="B8130" s="1"/>
    </row>
    <row r="8131" spans="2:2" hidden="1" x14ac:dyDescent="0.3">
      <c r="B8131" s="1"/>
    </row>
    <row r="8132" spans="2:2" hidden="1" x14ac:dyDescent="0.3">
      <c r="B8132" s="1"/>
    </row>
    <row r="8133" spans="2:2" hidden="1" x14ac:dyDescent="0.3">
      <c r="B8133" s="1"/>
    </row>
    <row r="8134" spans="2:2" hidden="1" x14ac:dyDescent="0.3">
      <c r="B8134" s="1"/>
    </row>
    <row r="8135" spans="2:2" hidden="1" x14ac:dyDescent="0.3">
      <c r="B8135" s="1"/>
    </row>
    <row r="8136" spans="2:2" hidden="1" x14ac:dyDescent="0.3">
      <c r="B8136" s="1"/>
    </row>
    <row r="8137" spans="2:2" hidden="1" x14ac:dyDescent="0.3">
      <c r="B8137" s="1"/>
    </row>
    <row r="8138" spans="2:2" hidden="1" x14ac:dyDescent="0.3">
      <c r="B8138" s="1"/>
    </row>
    <row r="8139" spans="2:2" hidden="1" x14ac:dyDescent="0.3">
      <c r="B8139" s="1"/>
    </row>
    <row r="8140" spans="2:2" hidden="1" x14ac:dyDescent="0.3">
      <c r="B8140" s="1"/>
    </row>
    <row r="8141" spans="2:2" hidden="1" x14ac:dyDescent="0.3">
      <c r="B8141" s="1"/>
    </row>
    <row r="8142" spans="2:2" hidden="1" x14ac:dyDescent="0.3">
      <c r="B8142" s="1"/>
    </row>
    <row r="8143" spans="2:2" hidden="1" x14ac:dyDescent="0.3">
      <c r="B8143" s="1"/>
    </row>
    <row r="8144" spans="2:2" hidden="1" x14ac:dyDescent="0.3">
      <c r="B8144" s="1"/>
    </row>
    <row r="8145" spans="2:2" hidden="1" x14ac:dyDescent="0.3">
      <c r="B8145" s="1"/>
    </row>
    <row r="8146" spans="2:2" hidden="1" x14ac:dyDescent="0.3">
      <c r="B8146" s="1"/>
    </row>
    <row r="8147" spans="2:2" hidden="1" x14ac:dyDescent="0.3">
      <c r="B8147" s="1"/>
    </row>
    <row r="8148" spans="2:2" hidden="1" x14ac:dyDescent="0.3">
      <c r="B8148" s="1"/>
    </row>
    <row r="8149" spans="2:2" hidden="1" x14ac:dyDescent="0.3">
      <c r="B8149" s="1"/>
    </row>
    <row r="8150" spans="2:2" hidden="1" x14ac:dyDescent="0.3">
      <c r="B8150" s="1"/>
    </row>
    <row r="8151" spans="2:2" hidden="1" x14ac:dyDescent="0.3">
      <c r="B8151" s="1"/>
    </row>
    <row r="8152" spans="2:2" hidden="1" x14ac:dyDescent="0.3">
      <c r="B8152" s="1"/>
    </row>
    <row r="8153" spans="2:2" hidden="1" x14ac:dyDescent="0.3">
      <c r="B8153" s="1"/>
    </row>
    <row r="8154" spans="2:2" hidden="1" x14ac:dyDescent="0.3">
      <c r="B8154" s="1"/>
    </row>
    <row r="8155" spans="2:2" hidden="1" x14ac:dyDescent="0.3">
      <c r="B8155" s="1"/>
    </row>
    <row r="8156" spans="2:2" hidden="1" x14ac:dyDescent="0.3">
      <c r="B8156" s="1"/>
    </row>
    <row r="8157" spans="2:2" hidden="1" x14ac:dyDescent="0.3">
      <c r="B8157" s="1"/>
    </row>
    <row r="8158" spans="2:2" hidden="1" x14ac:dyDescent="0.3">
      <c r="B8158" s="1"/>
    </row>
    <row r="8159" spans="2:2" hidden="1" x14ac:dyDescent="0.3">
      <c r="B8159" s="1"/>
    </row>
    <row r="8160" spans="2:2" hidden="1" x14ac:dyDescent="0.3">
      <c r="B8160" s="1"/>
    </row>
    <row r="8161" spans="2:2" hidden="1" x14ac:dyDescent="0.3">
      <c r="B8161" s="1"/>
    </row>
    <row r="8162" spans="2:2" hidden="1" x14ac:dyDescent="0.3">
      <c r="B8162" s="1"/>
    </row>
    <row r="8163" spans="2:2" hidden="1" x14ac:dyDescent="0.3">
      <c r="B8163" s="1"/>
    </row>
    <row r="8164" spans="2:2" hidden="1" x14ac:dyDescent="0.3">
      <c r="B8164" s="1"/>
    </row>
    <row r="8165" spans="2:2" hidden="1" x14ac:dyDescent="0.3">
      <c r="B8165" s="1"/>
    </row>
    <row r="8166" spans="2:2" hidden="1" x14ac:dyDescent="0.3">
      <c r="B8166" s="1"/>
    </row>
    <row r="8167" spans="2:2" hidden="1" x14ac:dyDescent="0.3">
      <c r="B8167" s="1"/>
    </row>
    <row r="8168" spans="2:2" hidden="1" x14ac:dyDescent="0.3">
      <c r="B8168" s="1"/>
    </row>
    <row r="8169" spans="2:2" hidden="1" x14ac:dyDescent="0.3">
      <c r="B8169" s="1"/>
    </row>
    <row r="8170" spans="2:2" hidden="1" x14ac:dyDescent="0.3">
      <c r="B8170" s="1"/>
    </row>
    <row r="8171" spans="2:2" hidden="1" x14ac:dyDescent="0.3">
      <c r="B8171" s="1"/>
    </row>
    <row r="8172" spans="2:2" hidden="1" x14ac:dyDescent="0.3">
      <c r="B8172" s="1"/>
    </row>
    <row r="8173" spans="2:2" hidden="1" x14ac:dyDescent="0.3">
      <c r="B8173" s="1"/>
    </row>
    <row r="8174" spans="2:2" hidden="1" x14ac:dyDescent="0.3">
      <c r="B8174" s="1"/>
    </row>
    <row r="8175" spans="2:2" hidden="1" x14ac:dyDescent="0.3">
      <c r="B8175" s="1"/>
    </row>
    <row r="8176" spans="2:2" hidden="1" x14ac:dyDescent="0.3">
      <c r="B8176" s="1"/>
    </row>
    <row r="8177" spans="2:2" hidden="1" x14ac:dyDescent="0.3">
      <c r="B8177" s="1"/>
    </row>
    <row r="8178" spans="2:2" hidden="1" x14ac:dyDescent="0.3">
      <c r="B8178" s="1"/>
    </row>
    <row r="8179" spans="2:2" hidden="1" x14ac:dyDescent="0.3">
      <c r="B8179" s="1"/>
    </row>
    <row r="8180" spans="2:2" hidden="1" x14ac:dyDescent="0.3">
      <c r="B8180" s="1"/>
    </row>
    <row r="8181" spans="2:2" hidden="1" x14ac:dyDescent="0.3">
      <c r="B8181" s="1"/>
    </row>
    <row r="8182" spans="2:2" hidden="1" x14ac:dyDescent="0.3">
      <c r="B8182" s="1"/>
    </row>
    <row r="8183" spans="2:2" hidden="1" x14ac:dyDescent="0.3">
      <c r="B8183" s="1"/>
    </row>
    <row r="8184" spans="2:2" hidden="1" x14ac:dyDescent="0.3">
      <c r="B8184" s="1"/>
    </row>
    <row r="8185" spans="2:2" hidden="1" x14ac:dyDescent="0.3">
      <c r="B8185" s="1"/>
    </row>
    <row r="8186" spans="2:2" hidden="1" x14ac:dyDescent="0.3">
      <c r="B8186" s="1"/>
    </row>
    <row r="8187" spans="2:2" hidden="1" x14ac:dyDescent="0.3">
      <c r="B8187" s="1"/>
    </row>
    <row r="8188" spans="2:2" hidden="1" x14ac:dyDescent="0.3">
      <c r="B8188" s="1"/>
    </row>
    <row r="8189" spans="2:2" hidden="1" x14ac:dyDescent="0.3">
      <c r="B8189" s="1"/>
    </row>
    <row r="8190" spans="2:2" hidden="1" x14ac:dyDescent="0.3">
      <c r="B8190" s="1"/>
    </row>
    <row r="8191" spans="2:2" hidden="1" x14ac:dyDescent="0.3">
      <c r="B8191" s="1"/>
    </row>
    <row r="8192" spans="2:2" hidden="1" x14ac:dyDescent="0.3">
      <c r="B8192" s="1"/>
    </row>
    <row r="8193" spans="2:2" hidden="1" x14ac:dyDescent="0.3">
      <c r="B8193" s="1"/>
    </row>
    <row r="8194" spans="2:2" hidden="1" x14ac:dyDescent="0.3">
      <c r="B8194" s="1"/>
    </row>
    <row r="8195" spans="2:2" hidden="1" x14ac:dyDescent="0.3">
      <c r="B8195" s="1"/>
    </row>
    <row r="8196" spans="2:2" hidden="1" x14ac:dyDescent="0.3">
      <c r="B8196" s="1"/>
    </row>
    <row r="8197" spans="2:2" hidden="1" x14ac:dyDescent="0.3">
      <c r="B8197" s="1"/>
    </row>
    <row r="8198" spans="2:2" hidden="1" x14ac:dyDescent="0.3">
      <c r="B8198" s="1"/>
    </row>
    <row r="8199" spans="2:2" hidden="1" x14ac:dyDescent="0.3">
      <c r="B8199" s="1"/>
    </row>
    <row r="8200" spans="2:2" hidden="1" x14ac:dyDescent="0.3">
      <c r="B8200" s="1"/>
    </row>
    <row r="8201" spans="2:2" hidden="1" x14ac:dyDescent="0.3">
      <c r="B8201" s="1"/>
    </row>
    <row r="8202" spans="2:2" hidden="1" x14ac:dyDescent="0.3">
      <c r="B8202" s="1"/>
    </row>
    <row r="8203" spans="2:2" hidden="1" x14ac:dyDescent="0.3">
      <c r="B8203" s="1"/>
    </row>
    <row r="8204" spans="2:2" hidden="1" x14ac:dyDescent="0.3">
      <c r="B8204" s="1"/>
    </row>
    <row r="8205" spans="2:2" hidden="1" x14ac:dyDescent="0.3">
      <c r="B8205" s="1"/>
    </row>
    <row r="8206" spans="2:2" hidden="1" x14ac:dyDescent="0.3">
      <c r="B8206" s="1"/>
    </row>
    <row r="8207" spans="2:2" hidden="1" x14ac:dyDescent="0.3">
      <c r="B8207" s="1"/>
    </row>
    <row r="8208" spans="2:2" hidden="1" x14ac:dyDescent="0.3">
      <c r="B8208" s="1"/>
    </row>
    <row r="8209" spans="2:2" hidden="1" x14ac:dyDescent="0.3">
      <c r="B8209" s="1"/>
    </row>
    <row r="8210" spans="2:2" hidden="1" x14ac:dyDescent="0.3">
      <c r="B8210" s="1"/>
    </row>
    <row r="8211" spans="2:2" hidden="1" x14ac:dyDescent="0.3">
      <c r="B8211" s="1"/>
    </row>
    <row r="8212" spans="2:2" hidden="1" x14ac:dyDescent="0.3">
      <c r="B8212" s="1"/>
    </row>
    <row r="8213" spans="2:2" hidden="1" x14ac:dyDescent="0.3">
      <c r="B8213" s="1"/>
    </row>
    <row r="8214" spans="2:2" hidden="1" x14ac:dyDescent="0.3">
      <c r="B8214" s="1"/>
    </row>
    <row r="8215" spans="2:2" hidden="1" x14ac:dyDescent="0.3">
      <c r="B8215" s="1"/>
    </row>
    <row r="8216" spans="2:2" hidden="1" x14ac:dyDescent="0.3">
      <c r="B8216" s="1"/>
    </row>
    <row r="8217" spans="2:2" hidden="1" x14ac:dyDescent="0.3">
      <c r="B8217" s="1"/>
    </row>
    <row r="8218" spans="2:2" hidden="1" x14ac:dyDescent="0.3">
      <c r="B8218" s="1"/>
    </row>
    <row r="8219" spans="2:2" hidden="1" x14ac:dyDescent="0.3">
      <c r="B8219" s="1"/>
    </row>
    <row r="8220" spans="2:2" hidden="1" x14ac:dyDescent="0.3">
      <c r="B8220" s="1"/>
    </row>
    <row r="8221" spans="2:2" hidden="1" x14ac:dyDescent="0.3">
      <c r="B8221" s="1"/>
    </row>
    <row r="8222" spans="2:2" hidden="1" x14ac:dyDescent="0.3">
      <c r="B8222" s="1"/>
    </row>
    <row r="8223" spans="2:2" hidden="1" x14ac:dyDescent="0.3">
      <c r="B8223" s="1"/>
    </row>
    <row r="8224" spans="2:2" hidden="1" x14ac:dyDescent="0.3">
      <c r="B8224" s="1"/>
    </row>
    <row r="8225" spans="2:2" hidden="1" x14ac:dyDescent="0.3">
      <c r="B8225" s="1"/>
    </row>
    <row r="8226" spans="2:2" hidden="1" x14ac:dyDescent="0.3">
      <c r="B8226" s="1"/>
    </row>
    <row r="8227" spans="2:2" hidden="1" x14ac:dyDescent="0.3">
      <c r="B8227" s="1"/>
    </row>
    <row r="8228" spans="2:2" hidden="1" x14ac:dyDescent="0.3">
      <c r="B8228" s="1"/>
    </row>
    <row r="8229" spans="2:2" hidden="1" x14ac:dyDescent="0.3">
      <c r="B8229" s="1"/>
    </row>
    <row r="8230" spans="2:2" hidden="1" x14ac:dyDescent="0.3">
      <c r="B8230" s="1"/>
    </row>
    <row r="8231" spans="2:2" hidden="1" x14ac:dyDescent="0.3">
      <c r="B8231" s="1"/>
    </row>
    <row r="8232" spans="2:2" hidden="1" x14ac:dyDescent="0.3">
      <c r="B8232" s="1"/>
    </row>
    <row r="8233" spans="2:2" hidden="1" x14ac:dyDescent="0.3">
      <c r="B8233" s="1"/>
    </row>
    <row r="8234" spans="2:2" hidden="1" x14ac:dyDescent="0.3">
      <c r="B8234" s="1"/>
    </row>
    <row r="8235" spans="2:2" hidden="1" x14ac:dyDescent="0.3">
      <c r="B8235" s="1"/>
    </row>
    <row r="8236" spans="2:2" hidden="1" x14ac:dyDescent="0.3">
      <c r="B8236" s="1"/>
    </row>
    <row r="8237" spans="2:2" hidden="1" x14ac:dyDescent="0.3">
      <c r="B8237" s="1"/>
    </row>
    <row r="8238" spans="2:2" hidden="1" x14ac:dyDescent="0.3">
      <c r="B8238" s="1"/>
    </row>
    <row r="8239" spans="2:2" hidden="1" x14ac:dyDescent="0.3">
      <c r="B8239" s="1"/>
    </row>
    <row r="8240" spans="2:2" hidden="1" x14ac:dyDescent="0.3">
      <c r="B8240" s="1"/>
    </row>
    <row r="8241" spans="2:2" hidden="1" x14ac:dyDescent="0.3">
      <c r="B8241" s="1"/>
    </row>
    <row r="8242" spans="2:2" hidden="1" x14ac:dyDescent="0.3">
      <c r="B8242" s="1"/>
    </row>
    <row r="8243" spans="2:2" hidden="1" x14ac:dyDescent="0.3">
      <c r="B8243" s="1"/>
    </row>
    <row r="8244" spans="2:2" hidden="1" x14ac:dyDescent="0.3">
      <c r="B8244" s="1"/>
    </row>
    <row r="8245" spans="2:2" hidden="1" x14ac:dyDescent="0.3">
      <c r="B8245" s="1"/>
    </row>
    <row r="8246" spans="2:2" hidden="1" x14ac:dyDescent="0.3">
      <c r="B8246" s="1"/>
    </row>
    <row r="8247" spans="2:2" hidden="1" x14ac:dyDescent="0.3">
      <c r="B8247" s="1"/>
    </row>
    <row r="8248" spans="2:2" hidden="1" x14ac:dyDescent="0.3">
      <c r="B8248" s="1"/>
    </row>
    <row r="8249" spans="2:2" hidden="1" x14ac:dyDescent="0.3">
      <c r="B8249" s="1"/>
    </row>
    <row r="8250" spans="2:2" hidden="1" x14ac:dyDescent="0.3">
      <c r="B8250" s="1"/>
    </row>
    <row r="8251" spans="2:2" hidden="1" x14ac:dyDescent="0.3">
      <c r="B8251" s="1"/>
    </row>
    <row r="8252" spans="2:2" hidden="1" x14ac:dyDescent="0.3">
      <c r="B8252" s="1"/>
    </row>
    <row r="8253" spans="2:2" hidden="1" x14ac:dyDescent="0.3">
      <c r="B8253" s="1"/>
    </row>
    <row r="8254" spans="2:2" hidden="1" x14ac:dyDescent="0.3">
      <c r="B8254" s="1"/>
    </row>
    <row r="8255" spans="2:2" hidden="1" x14ac:dyDescent="0.3">
      <c r="B8255" s="1"/>
    </row>
    <row r="8256" spans="2:2" hidden="1" x14ac:dyDescent="0.3">
      <c r="B8256" s="1"/>
    </row>
    <row r="8257" spans="2:2" hidden="1" x14ac:dyDescent="0.3">
      <c r="B8257" s="1"/>
    </row>
    <row r="8258" spans="2:2" hidden="1" x14ac:dyDescent="0.3">
      <c r="B8258" s="1"/>
    </row>
    <row r="8259" spans="2:2" hidden="1" x14ac:dyDescent="0.3">
      <c r="B8259" s="1"/>
    </row>
    <row r="8260" spans="2:2" hidden="1" x14ac:dyDescent="0.3">
      <c r="B8260" s="1"/>
    </row>
    <row r="8261" spans="2:2" hidden="1" x14ac:dyDescent="0.3">
      <c r="B8261" s="1"/>
    </row>
    <row r="8262" spans="2:2" hidden="1" x14ac:dyDescent="0.3">
      <c r="B8262" s="1"/>
    </row>
    <row r="8263" spans="2:2" hidden="1" x14ac:dyDescent="0.3">
      <c r="B8263" s="1"/>
    </row>
    <row r="8264" spans="2:2" hidden="1" x14ac:dyDescent="0.3">
      <c r="B8264" s="1"/>
    </row>
    <row r="8265" spans="2:2" hidden="1" x14ac:dyDescent="0.3">
      <c r="B8265" s="1"/>
    </row>
    <row r="8266" spans="2:2" hidden="1" x14ac:dyDescent="0.3">
      <c r="B8266" s="1"/>
    </row>
    <row r="8267" spans="2:2" hidden="1" x14ac:dyDescent="0.3">
      <c r="B8267" s="1"/>
    </row>
    <row r="8268" spans="2:2" hidden="1" x14ac:dyDescent="0.3">
      <c r="B8268" s="1"/>
    </row>
    <row r="8269" spans="2:2" hidden="1" x14ac:dyDescent="0.3">
      <c r="B8269" s="1"/>
    </row>
    <row r="8270" spans="2:2" hidden="1" x14ac:dyDescent="0.3">
      <c r="B8270" s="1"/>
    </row>
    <row r="8271" spans="2:2" hidden="1" x14ac:dyDescent="0.3">
      <c r="B8271" s="1"/>
    </row>
    <row r="8272" spans="2:2" hidden="1" x14ac:dyDescent="0.3">
      <c r="B8272" s="1"/>
    </row>
    <row r="8273" spans="2:2" hidden="1" x14ac:dyDescent="0.3">
      <c r="B8273" s="1"/>
    </row>
    <row r="8274" spans="2:2" hidden="1" x14ac:dyDescent="0.3">
      <c r="B8274" s="1"/>
    </row>
    <row r="8275" spans="2:2" hidden="1" x14ac:dyDescent="0.3">
      <c r="B8275" s="1"/>
    </row>
    <row r="8276" spans="2:2" hidden="1" x14ac:dyDescent="0.3">
      <c r="B8276" s="1"/>
    </row>
    <row r="8277" spans="2:2" hidden="1" x14ac:dyDescent="0.3">
      <c r="B8277" s="1"/>
    </row>
    <row r="8278" spans="2:2" hidden="1" x14ac:dyDescent="0.3">
      <c r="B8278" s="1"/>
    </row>
    <row r="8279" spans="2:2" hidden="1" x14ac:dyDescent="0.3">
      <c r="B8279" s="1"/>
    </row>
    <row r="8280" spans="2:2" hidden="1" x14ac:dyDescent="0.3">
      <c r="B8280" s="1"/>
    </row>
    <row r="8281" spans="2:2" hidden="1" x14ac:dyDescent="0.3">
      <c r="B8281" s="1"/>
    </row>
    <row r="8282" spans="2:2" hidden="1" x14ac:dyDescent="0.3">
      <c r="B8282" s="1"/>
    </row>
    <row r="8283" spans="2:2" hidden="1" x14ac:dyDescent="0.3">
      <c r="B8283" s="1"/>
    </row>
    <row r="8284" spans="2:2" hidden="1" x14ac:dyDescent="0.3">
      <c r="B8284" s="1"/>
    </row>
    <row r="8285" spans="2:2" hidden="1" x14ac:dyDescent="0.3">
      <c r="B8285" s="1"/>
    </row>
    <row r="8286" spans="2:2" hidden="1" x14ac:dyDescent="0.3">
      <c r="B8286" s="1"/>
    </row>
    <row r="8287" spans="2:2" hidden="1" x14ac:dyDescent="0.3">
      <c r="B8287" s="1"/>
    </row>
    <row r="8288" spans="2:2" hidden="1" x14ac:dyDescent="0.3">
      <c r="B8288" s="1"/>
    </row>
    <row r="8289" spans="2:2" hidden="1" x14ac:dyDescent="0.3">
      <c r="B8289" s="1"/>
    </row>
    <row r="8290" spans="2:2" hidden="1" x14ac:dyDescent="0.3">
      <c r="B8290" s="1"/>
    </row>
    <row r="8291" spans="2:2" hidden="1" x14ac:dyDescent="0.3">
      <c r="B8291" s="1"/>
    </row>
    <row r="8292" spans="2:2" hidden="1" x14ac:dyDescent="0.3">
      <c r="B8292" s="1"/>
    </row>
    <row r="8293" spans="2:2" hidden="1" x14ac:dyDescent="0.3">
      <c r="B8293" s="1"/>
    </row>
    <row r="8294" spans="2:2" hidden="1" x14ac:dyDescent="0.3">
      <c r="B8294" s="1"/>
    </row>
    <row r="8295" spans="2:2" hidden="1" x14ac:dyDescent="0.3">
      <c r="B8295" s="1"/>
    </row>
    <row r="8296" spans="2:2" hidden="1" x14ac:dyDescent="0.3">
      <c r="B8296" s="1"/>
    </row>
    <row r="8297" spans="2:2" hidden="1" x14ac:dyDescent="0.3">
      <c r="B8297" s="1"/>
    </row>
    <row r="8298" spans="2:2" hidden="1" x14ac:dyDescent="0.3">
      <c r="B8298" s="1"/>
    </row>
    <row r="8299" spans="2:2" hidden="1" x14ac:dyDescent="0.3">
      <c r="B8299" s="1"/>
    </row>
    <row r="8300" spans="2:2" hidden="1" x14ac:dyDescent="0.3">
      <c r="B8300" s="1"/>
    </row>
    <row r="8301" spans="2:2" hidden="1" x14ac:dyDescent="0.3">
      <c r="B8301" s="1"/>
    </row>
    <row r="8302" spans="2:2" hidden="1" x14ac:dyDescent="0.3">
      <c r="B8302" s="1"/>
    </row>
    <row r="8303" spans="2:2" hidden="1" x14ac:dyDescent="0.3">
      <c r="B8303" s="1"/>
    </row>
    <row r="8304" spans="2:2" hidden="1" x14ac:dyDescent="0.3">
      <c r="B8304" s="1"/>
    </row>
    <row r="8305" spans="2:2" hidden="1" x14ac:dyDescent="0.3">
      <c r="B8305" s="1"/>
    </row>
    <row r="8306" spans="2:2" hidden="1" x14ac:dyDescent="0.3">
      <c r="B8306" s="1"/>
    </row>
    <row r="8307" spans="2:2" hidden="1" x14ac:dyDescent="0.3">
      <c r="B8307" s="1"/>
    </row>
    <row r="8308" spans="2:2" hidden="1" x14ac:dyDescent="0.3">
      <c r="B8308" s="1"/>
    </row>
    <row r="8309" spans="2:2" hidden="1" x14ac:dyDescent="0.3">
      <c r="B8309" s="1"/>
    </row>
    <row r="8310" spans="2:2" hidden="1" x14ac:dyDescent="0.3">
      <c r="B8310" s="1"/>
    </row>
    <row r="8311" spans="2:2" hidden="1" x14ac:dyDescent="0.3">
      <c r="B8311" s="1"/>
    </row>
    <row r="8312" spans="2:2" hidden="1" x14ac:dyDescent="0.3">
      <c r="B8312" s="1"/>
    </row>
    <row r="8313" spans="2:2" hidden="1" x14ac:dyDescent="0.3">
      <c r="B8313" s="1"/>
    </row>
    <row r="8314" spans="2:2" hidden="1" x14ac:dyDescent="0.3">
      <c r="B8314" s="1"/>
    </row>
    <row r="8315" spans="2:2" hidden="1" x14ac:dyDescent="0.3">
      <c r="B8315" s="1"/>
    </row>
    <row r="8316" spans="2:2" hidden="1" x14ac:dyDescent="0.3">
      <c r="B8316" s="1"/>
    </row>
    <row r="8317" spans="2:2" hidden="1" x14ac:dyDescent="0.3">
      <c r="B8317" s="1"/>
    </row>
    <row r="8318" spans="2:2" hidden="1" x14ac:dyDescent="0.3">
      <c r="B8318" s="1"/>
    </row>
    <row r="8319" spans="2:2" hidden="1" x14ac:dyDescent="0.3">
      <c r="B8319" s="1"/>
    </row>
    <row r="8320" spans="2:2" hidden="1" x14ac:dyDescent="0.3">
      <c r="B8320" s="1"/>
    </row>
    <row r="8321" spans="2:2" hidden="1" x14ac:dyDescent="0.3">
      <c r="B8321" s="1"/>
    </row>
    <row r="8322" spans="2:2" hidden="1" x14ac:dyDescent="0.3">
      <c r="B8322" s="1"/>
    </row>
    <row r="8323" spans="2:2" hidden="1" x14ac:dyDescent="0.3">
      <c r="B8323" s="1"/>
    </row>
    <row r="8324" spans="2:2" hidden="1" x14ac:dyDescent="0.3">
      <c r="B8324" s="1"/>
    </row>
    <row r="8325" spans="2:2" hidden="1" x14ac:dyDescent="0.3">
      <c r="B8325" s="1"/>
    </row>
    <row r="8326" spans="2:2" hidden="1" x14ac:dyDescent="0.3">
      <c r="B8326" s="1"/>
    </row>
    <row r="8327" spans="2:2" hidden="1" x14ac:dyDescent="0.3">
      <c r="B8327" s="1"/>
    </row>
    <row r="8328" spans="2:2" hidden="1" x14ac:dyDescent="0.3">
      <c r="B8328" s="1"/>
    </row>
    <row r="8329" spans="2:2" hidden="1" x14ac:dyDescent="0.3">
      <c r="B8329" s="1"/>
    </row>
    <row r="8330" spans="2:2" hidden="1" x14ac:dyDescent="0.3">
      <c r="B8330" s="1"/>
    </row>
    <row r="8331" spans="2:2" hidden="1" x14ac:dyDescent="0.3">
      <c r="B8331" s="1"/>
    </row>
    <row r="8332" spans="2:2" hidden="1" x14ac:dyDescent="0.3">
      <c r="B8332" s="1"/>
    </row>
    <row r="8333" spans="2:2" hidden="1" x14ac:dyDescent="0.3">
      <c r="B8333" s="1"/>
    </row>
    <row r="8334" spans="2:2" hidden="1" x14ac:dyDescent="0.3">
      <c r="B8334" s="1"/>
    </row>
    <row r="8335" spans="2:2" hidden="1" x14ac:dyDescent="0.3">
      <c r="B8335" s="1"/>
    </row>
    <row r="8336" spans="2:2" hidden="1" x14ac:dyDescent="0.3">
      <c r="B8336" s="1"/>
    </row>
    <row r="8337" spans="2:2" hidden="1" x14ac:dyDescent="0.3">
      <c r="B8337" s="1"/>
    </row>
    <row r="8338" spans="2:2" hidden="1" x14ac:dyDescent="0.3">
      <c r="B8338" s="1"/>
    </row>
    <row r="8339" spans="2:2" hidden="1" x14ac:dyDescent="0.3">
      <c r="B8339" s="1"/>
    </row>
    <row r="8340" spans="2:2" hidden="1" x14ac:dyDescent="0.3">
      <c r="B8340" s="1"/>
    </row>
    <row r="8341" spans="2:2" hidden="1" x14ac:dyDescent="0.3">
      <c r="B8341" s="1"/>
    </row>
    <row r="8342" spans="2:2" hidden="1" x14ac:dyDescent="0.3">
      <c r="B8342" s="1"/>
    </row>
    <row r="8343" spans="2:2" hidden="1" x14ac:dyDescent="0.3">
      <c r="B8343" s="1"/>
    </row>
    <row r="8344" spans="2:2" hidden="1" x14ac:dyDescent="0.3">
      <c r="B8344" s="1"/>
    </row>
    <row r="8345" spans="2:2" hidden="1" x14ac:dyDescent="0.3">
      <c r="B8345" s="1"/>
    </row>
    <row r="8346" spans="2:2" hidden="1" x14ac:dyDescent="0.3">
      <c r="B8346" s="1"/>
    </row>
    <row r="8347" spans="2:2" hidden="1" x14ac:dyDescent="0.3">
      <c r="B8347" s="1"/>
    </row>
    <row r="8348" spans="2:2" hidden="1" x14ac:dyDescent="0.3">
      <c r="B8348" s="1"/>
    </row>
    <row r="8349" spans="2:2" hidden="1" x14ac:dyDescent="0.3">
      <c r="B8349" s="1"/>
    </row>
    <row r="8350" spans="2:2" hidden="1" x14ac:dyDescent="0.3">
      <c r="B8350" s="1"/>
    </row>
    <row r="8351" spans="2:2" hidden="1" x14ac:dyDescent="0.3">
      <c r="B8351" s="1"/>
    </row>
    <row r="8352" spans="2:2" hidden="1" x14ac:dyDescent="0.3">
      <c r="B8352" s="1"/>
    </row>
    <row r="8353" spans="2:2" hidden="1" x14ac:dyDescent="0.3">
      <c r="B8353" s="1"/>
    </row>
    <row r="8354" spans="2:2" hidden="1" x14ac:dyDescent="0.3">
      <c r="B8354" s="1"/>
    </row>
    <row r="8355" spans="2:2" hidden="1" x14ac:dyDescent="0.3">
      <c r="B8355" s="1"/>
    </row>
    <row r="8356" spans="2:2" hidden="1" x14ac:dyDescent="0.3">
      <c r="B8356" s="1"/>
    </row>
    <row r="8357" spans="2:2" hidden="1" x14ac:dyDescent="0.3">
      <c r="B8357" s="1"/>
    </row>
    <row r="8358" spans="2:2" hidden="1" x14ac:dyDescent="0.3">
      <c r="B8358" s="1"/>
    </row>
    <row r="8359" spans="2:2" hidden="1" x14ac:dyDescent="0.3">
      <c r="B8359" s="1"/>
    </row>
    <row r="8360" spans="2:2" hidden="1" x14ac:dyDescent="0.3">
      <c r="B8360" s="1"/>
    </row>
    <row r="8361" spans="2:2" hidden="1" x14ac:dyDescent="0.3">
      <c r="B8361" s="1"/>
    </row>
    <row r="8362" spans="2:2" hidden="1" x14ac:dyDescent="0.3">
      <c r="B8362" s="1"/>
    </row>
    <row r="8363" spans="2:2" hidden="1" x14ac:dyDescent="0.3">
      <c r="B8363" s="1"/>
    </row>
    <row r="8364" spans="2:2" hidden="1" x14ac:dyDescent="0.3">
      <c r="B8364" s="1"/>
    </row>
    <row r="8365" spans="2:2" hidden="1" x14ac:dyDescent="0.3">
      <c r="B8365" s="1"/>
    </row>
    <row r="8366" spans="2:2" hidden="1" x14ac:dyDescent="0.3">
      <c r="B8366" s="1"/>
    </row>
    <row r="8367" spans="2:2" hidden="1" x14ac:dyDescent="0.3">
      <c r="B8367" s="1"/>
    </row>
    <row r="8368" spans="2:2" hidden="1" x14ac:dyDescent="0.3">
      <c r="B8368" s="1"/>
    </row>
    <row r="8369" spans="2:2" hidden="1" x14ac:dyDescent="0.3">
      <c r="B8369" s="1"/>
    </row>
    <row r="8370" spans="2:2" hidden="1" x14ac:dyDescent="0.3">
      <c r="B8370" s="1"/>
    </row>
    <row r="8371" spans="2:2" hidden="1" x14ac:dyDescent="0.3">
      <c r="B8371" s="1"/>
    </row>
    <row r="8372" spans="2:2" hidden="1" x14ac:dyDescent="0.3">
      <c r="B8372" s="1"/>
    </row>
    <row r="8373" spans="2:2" hidden="1" x14ac:dyDescent="0.3">
      <c r="B8373" s="1"/>
    </row>
    <row r="8374" spans="2:2" hidden="1" x14ac:dyDescent="0.3">
      <c r="B8374" s="1"/>
    </row>
    <row r="8375" spans="2:2" hidden="1" x14ac:dyDescent="0.3">
      <c r="B8375" s="1"/>
    </row>
    <row r="8376" spans="2:2" hidden="1" x14ac:dyDescent="0.3">
      <c r="B8376" s="1"/>
    </row>
    <row r="8377" spans="2:2" hidden="1" x14ac:dyDescent="0.3">
      <c r="B8377" s="1"/>
    </row>
    <row r="8378" spans="2:2" hidden="1" x14ac:dyDescent="0.3">
      <c r="B8378" s="1"/>
    </row>
    <row r="8379" spans="2:2" hidden="1" x14ac:dyDescent="0.3">
      <c r="B8379" s="1"/>
    </row>
    <row r="8380" spans="2:2" hidden="1" x14ac:dyDescent="0.3">
      <c r="B8380" s="1"/>
    </row>
    <row r="8381" spans="2:2" hidden="1" x14ac:dyDescent="0.3">
      <c r="B8381" s="1"/>
    </row>
    <row r="8382" spans="2:2" hidden="1" x14ac:dyDescent="0.3">
      <c r="B8382" s="1"/>
    </row>
    <row r="8383" spans="2:2" hidden="1" x14ac:dyDescent="0.3">
      <c r="B8383" s="1"/>
    </row>
    <row r="8384" spans="2:2" hidden="1" x14ac:dyDescent="0.3">
      <c r="B8384" s="1"/>
    </row>
    <row r="8385" spans="2:2" hidden="1" x14ac:dyDescent="0.3">
      <c r="B8385" s="1"/>
    </row>
    <row r="8386" spans="2:2" hidden="1" x14ac:dyDescent="0.3">
      <c r="B8386" s="1"/>
    </row>
    <row r="8387" spans="2:2" hidden="1" x14ac:dyDescent="0.3">
      <c r="B8387" s="1"/>
    </row>
    <row r="8388" spans="2:2" hidden="1" x14ac:dyDescent="0.3">
      <c r="B8388" s="1"/>
    </row>
    <row r="8389" spans="2:2" hidden="1" x14ac:dyDescent="0.3">
      <c r="B8389" s="1"/>
    </row>
    <row r="8390" spans="2:2" hidden="1" x14ac:dyDescent="0.3">
      <c r="B8390" s="1"/>
    </row>
    <row r="8391" spans="2:2" hidden="1" x14ac:dyDescent="0.3">
      <c r="B8391" s="1"/>
    </row>
    <row r="8392" spans="2:2" hidden="1" x14ac:dyDescent="0.3">
      <c r="B8392" s="1"/>
    </row>
    <row r="8393" spans="2:2" hidden="1" x14ac:dyDescent="0.3">
      <c r="B8393" s="1"/>
    </row>
    <row r="8394" spans="2:2" hidden="1" x14ac:dyDescent="0.3">
      <c r="B8394" s="1"/>
    </row>
    <row r="8395" spans="2:2" hidden="1" x14ac:dyDescent="0.3">
      <c r="B8395" s="1"/>
    </row>
    <row r="8396" spans="2:2" hidden="1" x14ac:dyDescent="0.3">
      <c r="B8396" s="1"/>
    </row>
    <row r="8397" spans="2:2" hidden="1" x14ac:dyDescent="0.3">
      <c r="B8397" s="1"/>
    </row>
    <row r="8398" spans="2:2" hidden="1" x14ac:dyDescent="0.3">
      <c r="B8398" s="1"/>
    </row>
    <row r="8399" spans="2:2" hidden="1" x14ac:dyDescent="0.3">
      <c r="B8399" s="1"/>
    </row>
    <row r="8400" spans="2:2" hidden="1" x14ac:dyDescent="0.3">
      <c r="B8400" s="1"/>
    </row>
    <row r="8401" spans="2:2" hidden="1" x14ac:dyDescent="0.3">
      <c r="B8401" s="1"/>
    </row>
    <row r="8402" spans="2:2" hidden="1" x14ac:dyDescent="0.3">
      <c r="B8402" s="1"/>
    </row>
    <row r="8403" spans="2:2" hidden="1" x14ac:dyDescent="0.3">
      <c r="B8403" s="1"/>
    </row>
    <row r="8404" spans="2:2" hidden="1" x14ac:dyDescent="0.3">
      <c r="B8404" s="1"/>
    </row>
    <row r="8405" spans="2:2" hidden="1" x14ac:dyDescent="0.3">
      <c r="B8405" s="1"/>
    </row>
    <row r="8406" spans="2:2" hidden="1" x14ac:dyDescent="0.3">
      <c r="B8406" s="1"/>
    </row>
    <row r="8407" spans="2:2" hidden="1" x14ac:dyDescent="0.3">
      <c r="B8407" s="1"/>
    </row>
    <row r="8408" spans="2:2" hidden="1" x14ac:dyDescent="0.3">
      <c r="B8408" s="1"/>
    </row>
    <row r="8409" spans="2:2" hidden="1" x14ac:dyDescent="0.3">
      <c r="B8409" s="1"/>
    </row>
    <row r="8410" spans="2:2" hidden="1" x14ac:dyDescent="0.3">
      <c r="B8410" s="1"/>
    </row>
    <row r="8411" spans="2:2" hidden="1" x14ac:dyDescent="0.3">
      <c r="B8411" s="1"/>
    </row>
    <row r="8412" spans="2:2" hidden="1" x14ac:dyDescent="0.3">
      <c r="B8412" s="1"/>
    </row>
    <row r="8413" spans="2:2" hidden="1" x14ac:dyDescent="0.3">
      <c r="B8413" s="1"/>
    </row>
    <row r="8414" spans="2:2" hidden="1" x14ac:dyDescent="0.3">
      <c r="B8414" s="1"/>
    </row>
    <row r="8415" spans="2:2" hidden="1" x14ac:dyDescent="0.3">
      <c r="B8415" s="1"/>
    </row>
    <row r="8416" spans="2:2" hidden="1" x14ac:dyDescent="0.3">
      <c r="B8416" s="1"/>
    </row>
    <row r="8417" spans="2:2" hidden="1" x14ac:dyDescent="0.3">
      <c r="B8417" s="1"/>
    </row>
    <row r="8418" spans="2:2" hidden="1" x14ac:dyDescent="0.3">
      <c r="B8418" s="1"/>
    </row>
    <row r="8419" spans="2:2" hidden="1" x14ac:dyDescent="0.3">
      <c r="B8419" s="1"/>
    </row>
    <row r="8420" spans="2:2" hidden="1" x14ac:dyDescent="0.3">
      <c r="B8420" s="1"/>
    </row>
    <row r="8421" spans="2:2" hidden="1" x14ac:dyDescent="0.3">
      <c r="B8421" s="1"/>
    </row>
    <row r="8422" spans="2:2" hidden="1" x14ac:dyDescent="0.3">
      <c r="B8422" s="1"/>
    </row>
    <row r="8423" spans="2:2" hidden="1" x14ac:dyDescent="0.3">
      <c r="B8423" s="1"/>
    </row>
    <row r="8424" spans="2:2" hidden="1" x14ac:dyDescent="0.3">
      <c r="B8424" s="1"/>
    </row>
    <row r="8425" spans="2:2" hidden="1" x14ac:dyDescent="0.3">
      <c r="B8425" s="1"/>
    </row>
    <row r="8426" spans="2:2" hidden="1" x14ac:dyDescent="0.3">
      <c r="B8426" s="1"/>
    </row>
    <row r="8427" spans="2:2" hidden="1" x14ac:dyDescent="0.3">
      <c r="B8427" s="1"/>
    </row>
    <row r="8428" spans="2:2" hidden="1" x14ac:dyDescent="0.3">
      <c r="B8428" s="1"/>
    </row>
    <row r="8429" spans="2:2" hidden="1" x14ac:dyDescent="0.3">
      <c r="B8429" s="1"/>
    </row>
    <row r="8430" spans="2:2" hidden="1" x14ac:dyDescent="0.3">
      <c r="B8430" s="1"/>
    </row>
    <row r="8431" spans="2:2" hidden="1" x14ac:dyDescent="0.3">
      <c r="B8431" s="1"/>
    </row>
    <row r="8432" spans="2:2" hidden="1" x14ac:dyDescent="0.3">
      <c r="B8432" s="1"/>
    </row>
    <row r="8433" spans="2:2" hidden="1" x14ac:dyDescent="0.3">
      <c r="B8433" s="1"/>
    </row>
    <row r="8434" spans="2:2" hidden="1" x14ac:dyDescent="0.3">
      <c r="B8434" s="1"/>
    </row>
    <row r="8435" spans="2:2" hidden="1" x14ac:dyDescent="0.3">
      <c r="B8435" s="1"/>
    </row>
    <row r="8436" spans="2:2" hidden="1" x14ac:dyDescent="0.3">
      <c r="B8436" s="1"/>
    </row>
    <row r="8437" spans="2:2" hidden="1" x14ac:dyDescent="0.3">
      <c r="B8437" s="1"/>
    </row>
    <row r="8438" spans="2:2" hidden="1" x14ac:dyDescent="0.3">
      <c r="B8438" s="1"/>
    </row>
    <row r="8439" spans="2:2" hidden="1" x14ac:dyDescent="0.3">
      <c r="B8439" s="1"/>
    </row>
    <row r="8440" spans="2:2" hidden="1" x14ac:dyDescent="0.3">
      <c r="B8440" s="1"/>
    </row>
    <row r="8441" spans="2:2" hidden="1" x14ac:dyDescent="0.3">
      <c r="B8441" s="1"/>
    </row>
    <row r="8442" spans="2:2" hidden="1" x14ac:dyDescent="0.3">
      <c r="B8442" s="1"/>
    </row>
    <row r="8443" spans="2:2" hidden="1" x14ac:dyDescent="0.3">
      <c r="B8443" s="1"/>
    </row>
    <row r="8444" spans="2:2" hidden="1" x14ac:dyDescent="0.3">
      <c r="B8444" s="1"/>
    </row>
    <row r="8445" spans="2:2" hidden="1" x14ac:dyDescent="0.3">
      <c r="B8445" s="1"/>
    </row>
    <row r="8446" spans="2:2" hidden="1" x14ac:dyDescent="0.3">
      <c r="B8446" s="1"/>
    </row>
    <row r="8447" spans="2:2" hidden="1" x14ac:dyDescent="0.3">
      <c r="B8447" s="1"/>
    </row>
    <row r="8448" spans="2:2" hidden="1" x14ac:dyDescent="0.3">
      <c r="B8448" s="1"/>
    </row>
    <row r="8449" spans="2:2" hidden="1" x14ac:dyDescent="0.3">
      <c r="B8449" s="1"/>
    </row>
    <row r="8450" spans="2:2" hidden="1" x14ac:dyDescent="0.3">
      <c r="B8450" s="1"/>
    </row>
    <row r="8451" spans="2:2" hidden="1" x14ac:dyDescent="0.3">
      <c r="B8451" s="1"/>
    </row>
    <row r="8452" spans="2:2" hidden="1" x14ac:dyDescent="0.3">
      <c r="B8452" s="1"/>
    </row>
    <row r="8453" spans="2:2" hidden="1" x14ac:dyDescent="0.3">
      <c r="B8453" s="1"/>
    </row>
    <row r="8454" spans="2:2" hidden="1" x14ac:dyDescent="0.3">
      <c r="B8454" s="1"/>
    </row>
    <row r="8455" spans="2:2" hidden="1" x14ac:dyDescent="0.3">
      <c r="B8455" s="1"/>
    </row>
    <row r="8456" spans="2:2" hidden="1" x14ac:dyDescent="0.3">
      <c r="B8456" s="1"/>
    </row>
    <row r="8457" spans="2:2" hidden="1" x14ac:dyDescent="0.3">
      <c r="B8457" s="1"/>
    </row>
    <row r="8458" spans="2:2" hidden="1" x14ac:dyDescent="0.3">
      <c r="B8458" s="1"/>
    </row>
    <row r="8459" spans="2:2" hidden="1" x14ac:dyDescent="0.3">
      <c r="B8459" s="1"/>
    </row>
    <row r="8460" spans="2:2" hidden="1" x14ac:dyDescent="0.3">
      <c r="B8460" s="1"/>
    </row>
    <row r="8461" spans="2:2" hidden="1" x14ac:dyDescent="0.3">
      <c r="B8461" s="1"/>
    </row>
    <row r="8462" spans="2:2" hidden="1" x14ac:dyDescent="0.3">
      <c r="B8462" s="1"/>
    </row>
    <row r="8463" spans="2:2" hidden="1" x14ac:dyDescent="0.3">
      <c r="B8463" s="1"/>
    </row>
    <row r="8464" spans="2:2" hidden="1" x14ac:dyDescent="0.3">
      <c r="B8464" s="1"/>
    </row>
    <row r="8465" spans="2:2" hidden="1" x14ac:dyDescent="0.3">
      <c r="B8465" s="1"/>
    </row>
    <row r="8466" spans="2:2" hidden="1" x14ac:dyDescent="0.3">
      <c r="B8466" s="1"/>
    </row>
    <row r="8467" spans="2:2" hidden="1" x14ac:dyDescent="0.3">
      <c r="B8467" s="1"/>
    </row>
    <row r="8468" spans="2:2" hidden="1" x14ac:dyDescent="0.3">
      <c r="B8468" s="1"/>
    </row>
    <row r="8469" spans="2:2" hidden="1" x14ac:dyDescent="0.3">
      <c r="B8469" s="1"/>
    </row>
    <row r="8470" spans="2:2" hidden="1" x14ac:dyDescent="0.3">
      <c r="B8470" s="1"/>
    </row>
    <row r="8471" spans="2:2" hidden="1" x14ac:dyDescent="0.3">
      <c r="B8471" s="1"/>
    </row>
    <row r="8472" spans="2:2" hidden="1" x14ac:dyDescent="0.3">
      <c r="B8472" s="1"/>
    </row>
    <row r="8473" spans="2:2" hidden="1" x14ac:dyDescent="0.3">
      <c r="B8473" s="1"/>
    </row>
    <row r="8474" spans="2:2" hidden="1" x14ac:dyDescent="0.3">
      <c r="B8474" s="1"/>
    </row>
    <row r="8475" spans="2:2" hidden="1" x14ac:dyDescent="0.3">
      <c r="B8475" s="1"/>
    </row>
    <row r="8476" spans="2:2" hidden="1" x14ac:dyDescent="0.3">
      <c r="B8476" s="1"/>
    </row>
    <row r="8477" spans="2:2" hidden="1" x14ac:dyDescent="0.3">
      <c r="B8477" s="1"/>
    </row>
    <row r="8478" spans="2:2" hidden="1" x14ac:dyDescent="0.3">
      <c r="B8478" s="1"/>
    </row>
    <row r="8479" spans="2:2" hidden="1" x14ac:dyDescent="0.3">
      <c r="B8479" s="1"/>
    </row>
    <row r="8480" spans="2:2" hidden="1" x14ac:dyDescent="0.3">
      <c r="B8480" s="1"/>
    </row>
    <row r="8481" spans="2:2" hidden="1" x14ac:dyDescent="0.3">
      <c r="B8481" s="1"/>
    </row>
    <row r="8482" spans="2:2" hidden="1" x14ac:dyDescent="0.3">
      <c r="B8482" s="1"/>
    </row>
    <row r="8483" spans="2:2" hidden="1" x14ac:dyDescent="0.3">
      <c r="B8483" s="1"/>
    </row>
    <row r="8484" spans="2:2" hidden="1" x14ac:dyDescent="0.3">
      <c r="B8484" s="1"/>
    </row>
    <row r="8485" spans="2:2" hidden="1" x14ac:dyDescent="0.3">
      <c r="B8485" s="1"/>
    </row>
    <row r="8486" spans="2:2" hidden="1" x14ac:dyDescent="0.3">
      <c r="B8486" s="1"/>
    </row>
    <row r="8487" spans="2:2" hidden="1" x14ac:dyDescent="0.3">
      <c r="B8487" s="1"/>
    </row>
    <row r="8488" spans="2:2" hidden="1" x14ac:dyDescent="0.3">
      <c r="B8488" s="1"/>
    </row>
    <row r="8489" spans="2:2" hidden="1" x14ac:dyDescent="0.3">
      <c r="B8489" s="1"/>
    </row>
    <row r="8490" spans="2:2" hidden="1" x14ac:dyDescent="0.3">
      <c r="B8490" s="1"/>
    </row>
    <row r="8491" spans="2:2" hidden="1" x14ac:dyDescent="0.3">
      <c r="B8491" s="1"/>
    </row>
    <row r="8492" spans="2:2" hidden="1" x14ac:dyDescent="0.3">
      <c r="B8492" s="1"/>
    </row>
    <row r="8493" spans="2:2" hidden="1" x14ac:dyDescent="0.3">
      <c r="B8493" s="1"/>
    </row>
    <row r="8494" spans="2:2" hidden="1" x14ac:dyDescent="0.3">
      <c r="B8494" s="1"/>
    </row>
    <row r="8495" spans="2:2" hidden="1" x14ac:dyDescent="0.3">
      <c r="B8495" s="1"/>
    </row>
    <row r="8496" spans="2:2" hidden="1" x14ac:dyDescent="0.3">
      <c r="B8496" s="1"/>
    </row>
    <row r="8497" spans="2:2" hidden="1" x14ac:dyDescent="0.3">
      <c r="B8497" s="1"/>
    </row>
    <row r="8498" spans="2:2" hidden="1" x14ac:dyDescent="0.3">
      <c r="B8498" s="1"/>
    </row>
    <row r="8499" spans="2:2" hidden="1" x14ac:dyDescent="0.3">
      <c r="B8499" s="1"/>
    </row>
    <row r="8500" spans="2:2" hidden="1" x14ac:dyDescent="0.3">
      <c r="B8500" s="1"/>
    </row>
    <row r="8501" spans="2:2" hidden="1" x14ac:dyDescent="0.3">
      <c r="B8501" s="1"/>
    </row>
    <row r="8502" spans="2:2" hidden="1" x14ac:dyDescent="0.3">
      <c r="B8502" s="1"/>
    </row>
    <row r="8503" spans="2:2" hidden="1" x14ac:dyDescent="0.3">
      <c r="B8503" s="1"/>
    </row>
    <row r="8504" spans="2:2" hidden="1" x14ac:dyDescent="0.3">
      <c r="B8504" s="1"/>
    </row>
    <row r="8505" spans="2:2" hidden="1" x14ac:dyDescent="0.3">
      <c r="B8505" s="1"/>
    </row>
    <row r="8506" spans="2:2" hidden="1" x14ac:dyDescent="0.3">
      <c r="B8506" s="1"/>
    </row>
    <row r="8507" spans="2:2" hidden="1" x14ac:dyDescent="0.3">
      <c r="B8507" s="1"/>
    </row>
    <row r="8508" spans="2:2" hidden="1" x14ac:dyDescent="0.3">
      <c r="B8508" s="1"/>
    </row>
    <row r="8509" spans="2:2" hidden="1" x14ac:dyDescent="0.3">
      <c r="B8509" s="1"/>
    </row>
    <row r="8510" spans="2:2" hidden="1" x14ac:dyDescent="0.3">
      <c r="B8510" s="1"/>
    </row>
    <row r="8511" spans="2:2" hidden="1" x14ac:dyDescent="0.3">
      <c r="B8511" s="1"/>
    </row>
    <row r="8512" spans="2:2" hidden="1" x14ac:dyDescent="0.3">
      <c r="B8512" s="1"/>
    </row>
    <row r="8513" spans="2:2" hidden="1" x14ac:dyDescent="0.3">
      <c r="B8513" s="1"/>
    </row>
    <row r="8514" spans="2:2" hidden="1" x14ac:dyDescent="0.3">
      <c r="B8514" s="1"/>
    </row>
    <row r="8515" spans="2:2" hidden="1" x14ac:dyDescent="0.3">
      <c r="B8515" s="1"/>
    </row>
    <row r="8516" spans="2:2" hidden="1" x14ac:dyDescent="0.3">
      <c r="B8516" s="1"/>
    </row>
    <row r="8517" spans="2:2" hidden="1" x14ac:dyDescent="0.3">
      <c r="B8517" s="1"/>
    </row>
    <row r="8518" spans="2:2" hidden="1" x14ac:dyDescent="0.3">
      <c r="B8518" s="1"/>
    </row>
    <row r="8519" spans="2:2" hidden="1" x14ac:dyDescent="0.3">
      <c r="B8519" s="1"/>
    </row>
    <row r="8520" spans="2:2" hidden="1" x14ac:dyDescent="0.3">
      <c r="B8520" s="1"/>
    </row>
    <row r="8521" spans="2:2" hidden="1" x14ac:dyDescent="0.3">
      <c r="B8521" s="1"/>
    </row>
    <row r="8522" spans="2:2" hidden="1" x14ac:dyDescent="0.3">
      <c r="B8522" s="1"/>
    </row>
    <row r="8523" spans="2:2" hidden="1" x14ac:dyDescent="0.3">
      <c r="B8523" s="1"/>
    </row>
    <row r="8524" spans="2:2" hidden="1" x14ac:dyDescent="0.3">
      <c r="B8524" s="1"/>
    </row>
    <row r="8525" spans="2:2" hidden="1" x14ac:dyDescent="0.3">
      <c r="B8525" s="1"/>
    </row>
    <row r="8526" spans="2:2" hidden="1" x14ac:dyDescent="0.3">
      <c r="B8526" s="1"/>
    </row>
    <row r="8527" spans="2:2" hidden="1" x14ac:dyDescent="0.3">
      <c r="B8527" s="1"/>
    </row>
    <row r="8528" spans="2:2" hidden="1" x14ac:dyDescent="0.3">
      <c r="B8528" s="1"/>
    </row>
    <row r="8529" spans="2:2" hidden="1" x14ac:dyDescent="0.3">
      <c r="B8529" s="1"/>
    </row>
    <row r="8530" spans="2:2" hidden="1" x14ac:dyDescent="0.3">
      <c r="B8530" s="1"/>
    </row>
    <row r="8531" spans="2:2" hidden="1" x14ac:dyDescent="0.3">
      <c r="B8531" s="1"/>
    </row>
    <row r="8532" spans="2:2" hidden="1" x14ac:dyDescent="0.3">
      <c r="B8532" s="1"/>
    </row>
    <row r="8533" spans="2:2" hidden="1" x14ac:dyDescent="0.3">
      <c r="B8533" s="1"/>
    </row>
    <row r="8534" spans="2:2" hidden="1" x14ac:dyDescent="0.3">
      <c r="B8534" s="1"/>
    </row>
    <row r="8535" spans="2:2" hidden="1" x14ac:dyDescent="0.3">
      <c r="B8535" s="1"/>
    </row>
    <row r="8536" spans="2:2" hidden="1" x14ac:dyDescent="0.3">
      <c r="B8536" s="1"/>
    </row>
    <row r="8537" spans="2:2" hidden="1" x14ac:dyDescent="0.3">
      <c r="B8537" s="1"/>
    </row>
    <row r="8538" spans="2:2" hidden="1" x14ac:dyDescent="0.3">
      <c r="B8538" s="1"/>
    </row>
    <row r="8539" spans="2:2" hidden="1" x14ac:dyDescent="0.3">
      <c r="B8539" s="1"/>
    </row>
    <row r="8540" spans="2:2" hidden="1" x14ac:dyDescent="0.3">
      <c r="B8540" s="1"/>
    </row>
    <row r="8541" spans="2:2" hidden="1" x14ac:dyDescent="0.3">
      <c r="B8541" s="1"/>
    </row>
    <row r="8542" spans="2:2" hidden="1" x14ac:dyDescent="0.3">
      <c r="B8542" s="1"/>
    </row>
    <row r="8543" spans="2:2" hidden="1" x14ac:dyDescent="0.3">
      <c r="B8543" s="1"/>
    </row>
    <row r="8544" spans="2:2" hidden="1" x14ac:dyDescent="0.3">
      <c r="B8544" s="1"/>
    </row>
    <row r="8545" spans="2:2" hidden="1" x14ac:dyDescent="0.3">
      <c r="B8545" s="1"/>
    </row>
    <row r="8546" spans="2:2" hidden="1" x14ac:dyDescent="0.3">
      <c r="B8546" s="1"/>
    </row>
    <row r="8547" spans="2:2" hidden="1" x14ac:dyDescent="0.3">
      <c r="B8547" s="1"/>
    </row>
    <row r="8548" spans="2:2" hidden="1" x14ac:dyDescent="0.3">
      <c r="B8548" s="1"/>
    </row>
    <row r="8549" spans="2:2" hidden="1" x14ac:dyDescent="0.3">
      <c r="B8549" s="1"/>
    </row>
    <row r="8550" spans="2:2" hidden="1" x14ac:dyDescent="0.3">
      <c r="B8550" s="1"/>
    </row>
    <row r="8551" spans="2:2" hidden="1" x14ac:dyDescent="0.3">
      <c r="B8551" s="1"/>
    </row>
    <row r="8552" spans="2:2" hidden="1" x14ac:dyDescent="0.3">
      <c r="B8552" s="1"/>
    </row>
    <row r="8553" spans="2:2" hidden="1" x14ac:dyDescent="0.3">
      <c r="B8553" s="1"/>
    </row>
    <row r="8554" spans="2:2" hidden="1" x14ac:dyDescent="0.3">
      <c r="B8554" s="1"/>
    </row>
    <row r="8555" spans="2:2" hidden="1" x14ac:dyDescent="0.3">
      <c r="B8555" s="1"/>
    </row>
    <row r="8556" spans="2:2" hidden="1" x14ac:dyDescent="0.3">
      <c r="B8556" s="1"/>
    </row>
    <row r="8557" spans="2:2" hidden="1" x14ac:dyDescent="0.3">
      <c r="B8557" s="1"/>
    </row>
    <row r="8558" spans="2:2" hidden="1" x14ac:dyDescent="0.3">
      <c r="B8558" s="1"/>
    </row>
    <row r="8559" spans="2:2" hidden="1" x14ac:dyDescent="0.3">
      <c r="B8559" s="1"/>
    </row>
    <row r="8560" spans="2:2" hidden="1" x14ac:dyDescent="0.3">
      <c r="B8560" s="1"/>
    </row>
    <row r="8561" spans="2:2" hidden="1" x14ac:dyDescent="0.3">
      <c r="B8561" s="1"/>
    </row>
    <row r="8562" spans="2:2" hidden="1" x14ac:dyDescent="0.3">
      <c r="B8562" s="1"/>
    </row>
    <row r="8563" spans="2:2" hidden="1" x14ac:dyDescent="0.3">
      <c r="B8563" s="1"/>
    </row>
    <row r="8564" spans="2:2" hidden="1" x14ac:dyDescent="0.3">
      <c r="B8564" s="1"/>
    </row>
    <row r="8565" spans="2:2" hidden="1" x14ac:dyDescent="0.3">
      <c r="B8565" s="1"/>
    </row>
    <row r="8566" spans="2:2" hidden="1" x14ac:dyDescent="0.3">
      <c r="B8566" s="1"/>
    </row>
    <row r="8567" spans="2:2" hidden="1" x14ac:dyDescent="0.3">
      <c r="B8567" s="1"/>
    </row>
    <row r="8568" spans="2:2" hidden="1" x14ac:dyDescent="0.3">
      <c r="B8568" s="1"/>
    </row>
    <row r="8569" spans="2:2" hidden="1" x14ac:dyDescent="0.3">
      <c r="B8569" s="1"/>
    </row>
    <row r="8570" spans="2:2" hidden="1" x14ac:dyDescent="0.3">
      <c r="B8570" s="1"/>
    </row>
    <row r="8571" spans="2:2" hidden="1" x14ac:dyDescent="0.3">
      <c r="B8571" s="1"/>
    </row>
    <row r="8572" spans="2:2" hidden="1" x14ac:dyDescent="0.3">
      <c r="B8572" s="1"/>
    </row>
    <row r="8573" spans="2:2" hidden="1" x14ac:dyDescent="0.3">
      <c r="B8573" s="1"/>
    </row>
    <row r="8574" spans="2:2" hidden="1" x14ac:dyDescent="0.3">
      <c r="B8574" s="1"/>
    </row>
    <row r="8575" spans="2:2" hidden="1" x14ac:dyDescent="0.3">
      <c r="B8575" s="1"/>
    </row>
    <row r="8576" spans="2:2" hidden="1" x14ac:dyDescent="0.3">
      <c r="B8576" s="1"/>
    </row>
    <row r="8577" spans="2:2" hidden="1" x14ac:dyDescent="0.3">
      <c r="B8577" s="1"/>
    </row>
    <row r="8578" spans="2:2" hidden="1" x14ac:dyDescent="0.3">
      <c r="B8578" s="1"/>
    </row>
    <row r="8579" spans="2:2" hidden="1" x14ac:dyDescent="0.3">
      <c r="B8579" s="1"/>
    </row>
    <row r="8580" spans="2:2" hidden="1" x14ac:dyDescent="0.3">
      <c r="B8580" s="1"/>
    </row>
    <row r="8581" spans="2:2" hidden="1" x14ac:dyDescent="0.3">
      <c r="B8581" s="1"/>
    </row>
    <row r="8582" spans="2:2" hidden="1" x14ac:dyDescent="0.3">
      <c r="B8582" s="1"/>
    </row>
    <row r="8583" spans="2:2" hidden="1" x14ac:dyDescent="0.3">
      <c r="B8583" s="1"/>
    </row>
    <row r="8584" spans="2:2" hidden="1" x14ac:dyDescent="0.3">
      <c r="B8584" s="1"/>
    </row>
    <row r="8585" spans="2:2" hidden="1" x14ac:dyDescent="0.3">
      <c r="B8585" s="1"/>
    </row>
    <row r="8586" spans="2:2" hidden="1" x14ac:dyDescent="0.3">
      <c r="B8586" s="1"/>
    </row>
    <row r="8587" spans="2:2" hidden="1" x14ac:dyDescent="0.3">
      <c r="B8587" s="1"/>
    </row>
    <row r="8588" spans="2:2" hidden="1" x14ac:dyDescent="0.3">
      <c r="B8588" s="1"/>
    </row>
    <row r="8589" spans="2:2" hidden="1" x14ac:dyDescent="0.3">
      <c r="B8589" s="1"/>
    </row>
    <row r="8590" spans="2:2" hidden="1" x14ac:dyDescent="0.3">
      <c r="B8590" s="1"/>
    </row>
    <row r="8591" spans="2:2" hidden="1" x14ac:dyDescent="0.3">
      <c r="B8591" s="1"/>
    </row>
    <row r="8592" spans="2:2" hidden="1" x14ac:dyDescent="0.3">
      <c r="B8592" s="1"/>
    </row>
    <row r="8593" spans="2:2" hidden="1" x14ac:dyDescent="0.3">
      <c r="B8593" s="1"/>
    </row>
    <row r="8594" spans="2:2" hidden="1" x14ac:dyDescent="0.3">
      <c r="B8594" s="1"/>
    </row>
    <row r="8595" spans="2:2" hidden="1" x14ac:dyDescent="0.3">
      <c r="B8595" s="1"/>
    </row>
    <row r="8596" spans="2:2" hidden="1" x14ac:dyDescent="0.3">
      <c r="B8596" s="1"/>
    </row>
    <row r="8597" spans="2:2" hidden="1" x14ac:dyDescent="0.3">
      <c r="B8597" s="1"/>
    </row>
    <row r="8598" spans="2:2" hidden="1" x14ac:dyDescent="0.3">
      <c r="B8598" s="1"/>
    </row>
    <row r="8599" spans="2:2" hidden="1" x14ac:dyDescent="0.3">
      <c r="B8599" s="1"/>
    </row>
    <row r="8600" spans="2:2" hidden="1" x14ac:dyDescent="0.3">
      <c r="B8600" s="1"/>
    </row>
    <row r="8601" spans="2:2" hidden="1" x14ac:dyDescent="0.3">
      <c r="B8601" s="1"/>
    </row>
    <row r="8602" spans="2:2" hidden="1" x14ac:dyDescent="0.3">
      <c r="B8602" s="1"/>
    </row>
    <row r="8603" spans="2:2" hidden="1" x14ac:dyDescent="0.3">
      <c r="B8603" s="1"/>
    </row>
    <row r="8604" spans="2:2" hidden="1" x14ac:dyDescent="0.3">
      <c r="B8604" s="1"/>
    </row>
    <row r="8605" spans="2:2" hidden="1" x14ac:dyDescent="0.3">
      <c r="B8605" s="1"/>
    </row>
    <row r="8606" spans="2:2" hidden="1" x14ac:dyDescent="0.3">
      <c r="B8606" s="1"/>
    </row>
    <row r="8607" spans="2:2" hidden="1" x14ac:dyDescent="0.3">
      <c r="B8607" s="1"/>
    </row>
    <row r="8608" spans="2:2" hidden="1" x14ac:dyDescent="0.3">
      <c r="B8608" s="1"/>
    </row>
    <row r="8609" spans="2:2" hidden="1" x14ac:dyDescent="0.3">
      <c r="B8609" s="1"/>
    </row>
    <row r="8610" spans="2:2" hidden="1" x14ac:dyDescent="0.3">
      <c r="B8610" s="1"/>
    </row>
    <row r="8611" spans="2:2" hidden="1" x14ac:dyDescent="0.3">
      <c r="B8611" s="1"/>
    </row>
    <row r="8612" spans="2:2" hidden="1" x14ac:dyDescent="0.3">
      <c r="B8612" s="1"/>
    </row>
    <row r="8613" spans="2:2" hidden="1" x14ac:dyDescent="0.3">
      <c r="B8613" s="1"/>
    </row>
    <row r="8614" spans="2:2" hidden="1" x14ac:dyDescent="0.3">
      <c r="B8614" s="1"/>
    </row>
    <row r="8615" spans="2:2" hidden="1" x14ac:dyDescent="0.3">
      <c r="B8615" s="1"/>
    </row>
    <row r="8616" spans="2:2" hidden="1" x14ac:dyDescent="0.3">
      <c r="B8616" s="1"/>
    </row>
    <row r="8617" spans="2:2" hidden="1" x14ac:dyDescent="0.3">
      <c r="B8617" s="1"/>
    </row>
    <row r="8618" spans="2:2" hidden="1" x14ac:dyDescent="0.3">
      <c r="B8618" s="1"/>
    </row>
    <row r="8619" spans="2:2" hidden="1" x14ac:dyDescent="0.3">
      <c r="B8619" s="1"/>
    </row>
    <row r="8620" spans="2:2" hidden="1" x14ac:dyDescent="0.3">
      <c r="B8620" s="1"/>
    </row>
    <row r="8621" spans="2:2" hidden="1" x14ac:dyDescent="0.3">
      <c r="B8621" s="1"/>
    </row>
    <row r="8622" spans="2:2" hidden="1" x14ac:dyDescent="0.3">
      <c r="B8622" s="1"/>
    </row>
    <row r="8623" spans="2:2" hidden="1" x14ac:dyDescent="0.3">
      <c r="B8623" s="1"/>
    </row>
    <row r="8624" spans="2:2" hidden="1" x14ac:dyDescent="0.3">
      <c r="B8624" s="1"/>
    </row>
    <row r="8625" spans="2:2" hidden="1" x14ac:dyDescent="0.3">
      <c r="B8625" s="1"/>
    </row>
    <row r="8626" spans="2:2" hidden="1" x14ac:dyDescent="0.3">
      <c r="B8626" s="1"/>
    </row>
    <row r="8627" spans="2:2" hidden="1" x14ac:dyDescent="0.3">
      <c r="B8627" s="1"/>
    </row>
    <row r="8628" spans="2:2" hidden="1" x14ac:dyDescent="0.3">
      <c r="B8628" s="1"/>
    </row>
    <row r="8629" spans="2:2" hidden="1" x14ac:dyDescent="0.3">
      <c r="B8629" s="1"/>
    </row>
    <row r="8630" spans="2:2" hidden="1" x14ac:dyDescent="0.3">
      <c r="B8630" s="1"/>
    </row>
    <row r="8631" spans="2:2" hidden="1" x14ac:dyDescent="0.3">
      <c r="B8631" s="1"/>
    </row>
    <row r="8632" spans="2:2" hidden="1" x14ac:dyDescent="0.3">
      <c r="B8632" s="1"/>
    </row>
    <row r="8633" spans="2:2" hidden="1" x14ac:dyDescent="0.3">
      <c r="B8633" s="1"/>
    </row>
    <row r="8634" spans="2:2" hidden="1" x14ac:dyDescent="0.3">
      <c r="B8634" s="1"/>
    </row>
    <row r="8635" spans="2:2" hidden="1" x14ac:dyDescent="0.3">
      <c r="B8635" s="1"/>
    </row>
    <row r="8636" spans="2:2" hidden="1" x14ac:dyDescent="0.3">
      <c r="B8636" s="1"/>
    </row>
    <row r="8637" spans="2:2" hidden="1" x14ac:dyDescent="0.3">
      <c r="B8637" s="1"/>
    </row>
    <row r="8638" spans="2:2" hidden="1" x14ac:dyDescent="0.3">
      <c r="B8638" s="1"/>
    </row>
    <row r="8639" spans="2:2" hidden="1" x14ac:dyDescent="0.3">
      <c r="B8639" s="1"/>
    </row>
    <row r="8640" spans="2:2" hidden="1" x14ac:dyDescent="0.3">
      <c r="B8640" s="1"/>
    </row>
    <row r="8641" spans="2:2" hidden="1" x14ac:dyDescent="0.3">
      <c r="B8641" s="1"/>
    </row>
    <row r="8642" spans="2:2" hidden="1" x14ac:dyDescent="0.3">
      <c r="B8642" s="1"/>
    </row>
    <row r="8643" spans="2:2" hidden="1" x14ac:dyDescent="0.3">
      <c r="B8643" s="1"/>
    </row>
    <row r="8644" spans="2:2" hidden="1" x14ac:dyDescent="0.3">
      <c r="B8644" s="1"/>
    </row>
    <row r="8645" spans="2:2" hidden="1" x14ac:dyDescent="0.3">
      <c r="B8645" s="1"/>
    </row>
    <row r="8646" spans="2:2" hidden="1" x14ac:dyDescent="0.3">
      <c r="B8646" s="1"/>
    </row>
    <row r="8647" spans="2:2" hidden="1" x14ac:dyDescent="0.3">
      <c r="B8647" s="1"/>
    </row>
    <row r="8648" spans="2:2" hidden="1" x14ac:dyDescent="0.3">
      <c r="B8648" s="1"/>
    </row>
    <row r="8649" spans="2:2" hidden="1" x14ac:dyDescent="0.3">
      <c r="B8649" s="1"/>
    </row>
    <row r="8650" spans="2:2" hidden="1" x14ac:dyDescent="0.3">
      <c r="B8650" s="1"/>
    </row>
    <row r="8651" spans="2:2" hidden="1" x14ac:dyDescent="0.3">
      <c r="B8651" s="1"/>
    </row>
    <row r="8652" spans="2:2" hidden="1" x14ac:dyDescent="0.3">
      <c r="B8652" s="1"/>
    </row>
    <row r="8653" spans="2:2" hidden="1" x14ac:dyDescent="0.3">
      <c r="B8653" s="1"/>
    </row>
    <row r="8654" spans="2:2" hidden="1" x14ac:dyDescent="0.3">
      <c r="B8654" s="1"/>
    </row>
    <row r="8655" spans="2:2" hidden="1" x14ac:dyDescent="0.3">
      <c r="B8655" s="1"/>
    </row>
    <row r="8656" spans="2:2" hidden="1" x14ac:dyDescent="0.3">
      <c r="B8656" s="1"/>
    </row>
    <row r="8657" spans="2:2" hidden="1" x14ac:dyDescent="0.3">
      <c r="B8657" s="1"/>
    </row>
    <row r="8658" spans="2:2" hidden="1" x14ac:dyDescent="0.3">
      <c r="B8658" s="1"/>
    </row>
    <row r="8659" spans="2:2" hidden="1" x14ac:dyDescent="0.3">
      <c r="B8659" s="1"/>
    </row>
    <row r="8660" spans="2:2" hidden="1" x14ac:dyDescent="0.3">
      <c r="B8660" s="1"/>
    </row>
    <row r="8661" spans="2:2" hidden="1" x14ac:dyDescent="0.3">
      <c r="B8661" s="1"/>
    </row>
    <row r="8662" spans="2:2" hidden="1" x14ac:dyDescent="0.3">
      <c r="B8662" s="1"/>
    </row>
    <row r="8663" spans="2:2" hidden="1" x14ac:dyDescent="0.3">
      <c r="B8663" s="1"/>
    </row>
    <row r="8664" spans="2:2" hidden="1" x14ac:dyDescent="0.3">
      <c r="B8664" s="1"/>
    </row>
    <row r="8665" spans="2:2" hidden="1" x14ac:dyDescent="0.3">
      <c r="B8665" s="1"/>
    </row>
    <row r="8666" spans="2:2" hidden="1" x14ac:dyDescent="0.3">
      <c r="B8666" s="1"/>
    </row>
    <row r="8667" spans="2:2" hidden="1" x14ac:dyDescent="0.3">
      <c r="B8667" s="1"/>
    </row>
    <row r="8668" spans="2:2" hidden="1" x14ac:dyDescent="0.3">
      <c r="B8668" s="1"/>
    </row>
    <row r="8669" spans="2:2" hidden="1" x14ac:dyDescent="0.3">
      <c r="B8669" s="1"/>
    </row>
    <row r="8670" spans="2:2" hidden="1" x14ac:dyDescent="0.3">
      <c r="B8670" s="1"/>
    </row>
    <row r="8671" spans="2:2" hidden="1" x14ac:dyDescent="0.3">
      <c r="B8671" s="1"/>
    </row>
    <row r="8672" spans="2:2" hidden="1" x14ac:dyDescent="0.3">
      <c r="B8672" s="1"/>
    </row>
    <row r="8673" spans="2:2" hidden="1" x14ac:dyDescent="0.3">
      <c r="B8673" s="1"/>
    </row>
    <row r="8674" spans="2:2" hidden="1" x14ac:dyDescent="0.3">
      <c r="B8674" s="1"/>
    </row>
    <row r="8675" spans="2:2" hidden="1" x14ac:dyDescent="0.3">
      <c r="B8675" s="1"/>
    </row>
    <row r="8676" spans="2:2" hidden="1" x14ac:dyDescent="0.3">
      <c r="B8676" s="1"/>
    </row>
    <row r="8677" spans="2:2" hidden="1" x14ac:dyDescent="0.3">
      <c r="B8677" s="1"/>
    </row>
    <row r="8678" spans="2:2" hidden="1" x14ac:dyDescent="0.3">
      <c r="B8678" s="1"/>
    </row>
    <row r="8679" spans="2:2" hidden="1" x14ac:dyDescent="0.3">
      <c r="B8679" s="1"/>
    </row>
    <row r="8680" spans="2:2" hidden="1" x14ac:dyDescent="0.3">
      <c r="B8680" s="1"/>
    </row>
    <row r="8681" spans="2:2" hidden="1" x14ac:dyDescent="0.3">
      <c r="B8681" s="1"/>
    </row>
    <row r="8682" spans="2:2" hidden="1" x14ac:dyDescent="0.3">
      <c r="B8682" s="1"/>
    </row>
    <row r="8683" spans="2:2" hidden="1" x14ac:dyDescent="0.3">
      <c r="B8683" s="1"/>
    </row>
    <row r="8684" spans="2:2" hidden="1" x14ac:dyDescent="0.3">
      <c r="B8684" s="1"/>
    </row>
    <row r="8685" spans="2:2" hidden="1" x14ac:dyDescent="0.3">
      <c r="B8685" s="1"/>
    </row>
    <row r="8686" spans="2:2" hidden="1" x14ac:dyDescent="0.3">
      <c r="B8686" s="1"/>
    </row>
    <row r="8687" spans="2:2" hidden="1" x14ac:dyDescent="0.3">
      <c r="B8687" s="1"/>
    </row>
    <row r="8688" spans="2:2" hidden="1" x14ac:dyDescent="0.3">
      <c r="B8688" s="1"/>
    </row>
    <row r="8689" spans="2:2" hidden="1" x14ac:dyDescent="0.3">
      <c r="B8689" s="1"/>
    </row>
    <row r="8690" spans="2:2" hidden="1" x14ac:dyDescent="0.3">
      <c r="B8690" s="1"/>
    </row>
    <row r="8691" spans="2:2" hidden="1" x14ac:dyDescent="0.3">
      <c r="B8691" s="1"/>
    </row>
    <row r="8692" spans="2:2" hidden="1" x14ac:dyDescent="0.3">
      <c r="B8692" s="1"/>
    </row>
    <row r="8693" spans="2:2" hidden="1" x14ac:dyDescent="0.3">
      <c r="B8693" s="1"/>
    </row>
    <row r="8694" spans="2:2" hidden="1" x14ac:dyDescent="0.3">
      <c r="B8694" s="1"/>
    </row>
    <row r="8695" spans="2:2" hidden="1" x14ac:dyDescent="0.3">
      <c r="B8695" s="1"/>
    </row>
    <row r="8696" spans="2:2" hidden="1" x14ac:dyDescent="0.3">
      <c r="B8696" s="1"/>
    </row>
    <row r="8697" spans="2:2" hidden="1" x14ac:dyDescent="0.3">
      <c r="B8697" s="1"/>
    </row>
    <row r="8698" spans="2:2" hidden="1" x14ac:dyDescent="0.3">
      <c r="B8698" s="1"/>
    </row>
    <row r="8699" spans="2:2" hidden="1" x14ac:dyDescent="0.3">
      <c r="B8699" s="1"/>
    </row>
    <row r="8700" spans="2:2" hidden="1" x14ac:dyDescent="0.3">
      <c r="B8700" s="1"/>
    </row>
    <row r="8701" spans="2:2" hidden="1" x14ac:dyDescent="0.3">
      <c r="B8701" s="1"/>
    </row>
    <row r="8702" spans="2:2" hidden="1" x14ac:dyDescent="0.3">
      <c r="B8702" s="1"/>
    </row>
    <row r="8703" spans="2:2" hidden="1" x14ac:dyDescent="0.3">
      <c r="B8703" s="1"/>
    </row>
    <row r="8704" spans="2:2" hidden="1" x14ac:dyDescent="0.3">
      <c r="B8704" s="1"/>
    </row>
    <row r="8705" spans="2:2" hidden="1" x14ac:dyDescent="0.3">
      <c r="B8705" s="1"/>
    </row>
    <row r="8706" spans="2:2" hidden="1" x14ac:dyDescent="0.3">
      <c r="B8706" s="1"/>
    </row>
    <row r="8707" spans="2:2" hidden="1" x14ac:dyDescent="0.3">
      <c r="B8707" s="1"/>
    </row>
    <row r="8708" spans="2:2" hidden="1" x14ac:dyDescent="0.3">
      <c r="B8708" s="1"/>
    </row>
    <row r="8709" spans="2:2" hidden="1" x14ac:dyDescent="0.3">
      <c r="B8709" s="1"/>
    </row>
    <row r="8710" spans="2:2" hidden="1" x14ac:dyDescent="0.3">
      <c r="B8710" s="1"/>
    </row>
    <row r="8711" spans="2:2" hidden="1" x14ac:dyDescent="0.3">
      <c r="B8711" s="1"/>
    </row>
    <row r="8712" spans="2:2" hidden="1" x14ac:dyDescent="0.3">
      <c r="B8712" s="1"/>
    </row>
    <row r="8713" spans="2:2" hidden="1" x14ac:dyDescent="0.3">
      <c r="B8713" s="1"/>
    </row>
    <row r="8714" spans="2:2" hidden="1" x14ac:dyDescent="0.3">
      <c r="B8714" s="1"/>
    </row>
    <row r="8715" spans="2:2" hidden="1" x14ac:dyDescent="0.3">
      <c r="B8715" s="1"/>
    </row>
    <row r="8716" spans="2:2" hidden="1" x14ac:dyDescent="0.3">
      <c r="B8716" s="1"/>
    </row>
    <row r="8717" spans="2:2" hidden="1" x14ac:dyDescent="0.3">
      <c r="B8717" s="1"/>
    </row>
    <row r="8718" spans="2:2" hidden="1" x14ac:dyDescent="0.3">
      <c r="B8718" s="1"/>
    </row>
    <row r="8719" spans="2:2" hidden="1" x14ac:dyDescent="0.3">
      <c r="B8719" s="1"/>
    </row>
    <row r="8720" spans="2:2" hidden="1" x14ac:dyDescent="0.3">
      <c r="B8720" s="1"/>
    </row>
    <row r="8721" spans="2:2" hidden="1" x14ac:dyDescent="0.3">
      <c r="B8721" s="1"/>
    </row>
    <row r="8722" spans="2:2" hidden="1" x14ac:dyDescent="0.3">
      <c r="B8722" s="1"/>
    </row>
    <row r="8723" spans="2:2" hidden="1" x14ac:dyDescent="0.3">
      <c r="B8723" s="1"/>
    </row>
    <row r="8724" spans="2:2" hidden="1" x14ac:dyDescent="0.3">
      <c r="B8724" s="1"/>
    </row>
    <row r="8725" spans="2:2" hidden="1" x14ac:dyDescent="0.3">
      <c r="B8725" s="1"/>
    </row>
    <row r="8726" spans="2:2" hidden="1" x14ac:dyDescent="0.3">
      <c r="B8726" s="1"/>
    </row>
    <row r="8727" spans="2:2" hidden="1" x14ac:dyDescent="0.3">
      <c r="B8727" s="1"/>
    </row>
    <row r="8728" spans="2:2" hidden="1" x14ac:dyDescent="0.3">
      <c r="B8728" s="1"/>
    </row>
    <row r="8729" spans="2:2" hidden="1" x14ac:dyDescent="0.3">
      <c r="B8729" s="1"/>
    </row>
    <row r="8730" spans="2:2" hidden="1" x14ac:dyDescent="0.3">
      <c r="B8730" s="1"/>
    </row>
    <row r="8731" spans="2:2" hidden="1" x14ac:dyDescent="0.3">
      <c r="B8731" s="1"/>
    </row>
    <row r="8732" spans="2:2" hidden="1" x14ac:dyDescent="0.3">
      <c r="B8732" s="1"/>
    </row>
    <row r="8733" spans="2:2" hidden="1" x14ac:dyDescent="0.3">
      <c r="B8733" s="1"/>
    </row>
    <row r="8734" spans="2:2" hidden="1" x14ac:dyDescent="0.3">
      <c r="B8734" s="1"/>
    </row>
    <row r="8735" spans="2:2" hidden="1" x14ac:dyDescent="0.3">
      <c r="B8735" s="1"/>
    </row>
    <row r="8736" spans="2:2" hidden="1" x14ac:dyDescent="0.3">
      <c r="B8736" s="1"/>
    </row>
    <row r="8737" spans="2:2" hidden="1" x14ac:dyDescent="0.3">
      <c r="B8737" s="1"/>
    </row>
    <row r="8738" spans="2:2" hidden="1" x14ac:dyDescent="0.3">
      <c r="B8738" s="1"/>
    </row>
    <row r="8739" spans="2:2" hidden="1" x14ac:dyDescent="0.3">
      <c r="B8739" s="1"/>
    </row>
    <row r="8740" spans="2:2" hidden="1" x14ac:dyDescent="0.3">
      <c r="B8740" s="1"/>
    </row>
    <row r="8741" spans="2:2" hidden="1" x14ac:dyDescent="0.3">
      <c r="B8741" s="1"/>
    </row>
    <row r="8742" spans="2:2" hidden="1" x14ac:dyDescent="0.3">
      <c r="B8742" s="1"/>
    </row>
    <row r="8743" spans="2:2" hidden="1" x14ac:dyDescent="0.3">
      <c r="B8743" s="1"/>
    </row>
    <row r="8744" spans="2:2" hidden="1" x14ac:dyDescent="0.3">
      <c r="B8744" s="1"/>
    </row>
    <row r="8745" spans="2:2" hidden="1" x14ac:dyDescent="0.3">
      <c r="B8745" s="1"/>
    </row>
    <row r="8746" spans="2:2" hidden="1" x14ac:dyDescent="0.3">
      <c r="B8746" s="1"/>
    </row>
    <row r="8747" spans="2:2" hidden="1" x14ac:dyDescent="0.3">
      <c r="B8747" s="1"/>
    </row>
    <row r="8748" spans="2:2" hidden="1" x14ac:dyDescent="0.3">
      <c r="B8748" s="1"/>
    </row>
    <row r="8749" spans="2:2" hidden="1" x14ac:dyDescent="0.3">
      <c r="B8749" s="1"/>
    </row>
    <row r="8750" spans="2:2" hidden="1" x14ac:dyDescent="0.3">
      <c r="B8750" s="1"/>
    </row>
    <row r="8751" spans="2:2" hidden="1" x14ac:dyDescent="0.3">
      <c r="B8751" s="1"/>
    </row>
    <row r="8752" spans="2:2" hidden="1" x14ac:dyDescent="0.3">
      <c r="B8752" s="1"/>
    </row>
    <row r="8753" spans="2:2" hidden="1" x14ac:dyDescent="0.3">
      <c r="B8753" s="1"/>
    </row>
    <row r="8754" spans="2:2" hidden="1" x14ac:dyDescent="0.3">
      <c r="B8754" s="1"/>
    </row>
    <row r="8755" spans="2:2" hidden="1" x14ac:dyDescent="0.3">
      <c r="B8755" s="1"/>
    </row>
    <row r="8756" spans="2:2" hidden="1" x14ac:dyDescent="0.3">
      <c r="B8756" s="1"/>
    </row>
    <row r="8757" spans="2:2" hidden="1" x14ac:dyDescent="0.3">
      <c r="B8757" s="1"/>
    </row>
    <row r="8758" spans="2:2" hidden="1" x14ac:dyDescent="0.3">
      <c r="B8758" s="1"/>
    </row>
    <row r="8759" spans="2:2" hidden="1" x14ac:dyDescent="0.3">
      <c r="B8759" s="1"/>
    </row>
    <row r="8760" spans="2:2" hidden="1" x14ac:dyDescent="0.3">
      <c r="B8760" s="1"/>
    </row>
    <row r="8761" spans="2:2" hidden="1" x14ac:dyDescent="0.3">
      <c r="B8761" s="1"/>
    </row>
    <row r="8762" spans="2:2" hidden="1" x14ac:dyDescent="0.3">
      <c r="B8762" s="1"/>
    </row>
    <row r="8763" spans="2:2" hidden="1" x14ac:dyDescent="0.3">
      <c r="B8763" s="1"/>
    </row>
    <row r="8764" spans="2:2" hidden="1" x14ac:dyDescent="0.3">
      <c r="B8764" s="1"/>
    </row>
    <row r="8765" spans="2:2" hidden="1" x14ac:dyDescent="0.3">
      <c r="B8765" s="1"/>
    </row>
    <row r="8766" spans="2:2" hidden="1" x14ac:dyDescent="0.3">
      <c r="B8766" s="1"/>
    </row>
    <row r="8767" spans="2:2" hidden="1" x14ac:dyDescent="0.3">
      <c r="B8767" s="1"/>
    </row>
    <row r="8768" spans="2:2" hidden="1" x14ac:dyDescent="0.3">
      <c r="B8768" s="1"/>
    </row>
    <row r="8769" spans="2:2" hidden="1" x14ac:dyDescent="0.3">
      <c r="B8769" s="1"/>
    </row>
    <row r="8770" spans="2:2" hidden="1" x14ac:dyDescent="0.3">
      <c r="B8770" s="1"/>
    </row>
    <row r="8771" spans="2:2" hidden="1" x14ac:dyDescent="0.3">
      <c r="B8771" s="1"/>
    </row>
    <row r="8772" spans="2:2" hidden="1" x14ac:dyDescent="0.3">
      <c r="B8772" s="1"/>
    </row>
    <row r="8773" spans="2:2" hidden="1" x14ac:dyDescent="0.3">
      <c r="B8773" s="1"/>
    </row>
    <row r="8774" spans="2:2" hidden="1" x14ac:dyDescent="0.3">
      <c r="B8774" s="1"/>
    </row>
    <row r="8775" spans="2:2" hidden="1" x14ac:dyDescent="0.3">
      <c r="B8775" s="1"/>
    </row>
    <row r="8776" spans="2:2" hidden="1" x14ac:dyDescent="0.3">
      <c r="B8776" s="1"/>
    </row>
    <row r="8777" spans="2:2" hidden="1" x14ac:dyDescent="0.3">
      <c r="B8777" s="1"/>
    </row>
    <row r="8778" spans="2:2" hidden="1" x14ac:dyDescent="0.3">
      <c r="B8778" s="1"/>
    </row>
    <row r="8779" spans="2:2" hidden="1" x14ac:dyDescent="0.3">
      <c r="B8779" s="1"/>
    </row>
    <row r="8780" spans="2:2" hidden="1" x14ac:dyDescent="0.3">
      <c r="B8780" s="1"/>
    </row>
    <row r="8781" spans="2:2" hidden="1" x14ac:dyDescent="0.3">
      <c r="B8781" s="1"/>
    </row>
    <row r="8782" spans="2:2" hidden="1" x14ac:dyDescent="0.3">
      <c r="B8782" s="1"/>
    </row>
    <row r="8783" spans="2:2" hidden="1" x14ac:dyDescent="0.3">
      <c r="B8783" s="1"/>
    </row>
    <row r="8784" spans="2:2" hidden="1" x14ac:dyDescent="0.3">
      <c r="B8784" s="1"/>
    </row>
    <row r="8785" spans="2:2" hidden="1" x14ac:dyDescent="0.3">
      <c r="B8785" s="1"/>
    </row>
    <row r="8786" spans="2:2" hidden="1" x14ac:dyDescent="0.3">
      <c r="B8786" s="1"/>
    </row>
    <row r="8787" spans="2:2" hidden="1" x14ac:dyDescent="0.3">
      <c r="B8787" s="1"/>
    </row>
    <row r="8788" spans="2:2" hidden="1" x14ac:dyDescent="0.3">
      <c r="B8788" s="1"/>
    </row>
    <row r="8789" spans="2:2" hidden="1" x14ac:dyDescent="0.3">
      <c r="B8789" s="1"/>
    </row>
    <row r="8790" spans="2:2" hidden="1" x14ac:dyDescent="0.3">
      <c r="B8790" s="1"/>
    </row>
    <row r="8791" spans="2:2" hidden="1" x14ac:dyDescent="0.3">
      <c r="B8791" s="1"/>
    </row>
    <row r="8792" spans="2:2" hidden="1" x14ac:dyDescent="0.3">
      <c r="B8792" s="1"/>
    </row>
    <row r="8793" spans="2:2" hidden="1" x14ac:dyDescent="0.3">
      <c r="B8793" s="1"/>
    </row>
    <row r="8794" spans="2:2" hidden="1" x14ac:dyDescent="0.3">
      <c r="B8794" s="1"/>
    </row>
    <row r="8795" spans="2:2" hidden="1" x14ac:dyDescent="0.3">
      <c r="B8795" s="1"/>
    </row>
    <row r="8796" spans="2:2" hidden="1" x14ac:dyDescent="0.3">
      <c r="B8796" s="1"/>
    </row>
    <row r="8797" spans="2:2" hidden="1" x14ac:dyDescent="0.3">
      <c r="B8797" s="1"/>
    </row>
    <row r="8798" spans="2:2" hidden="1" x14ac:dyDescent="0.3">
      <c r="B8798" s="1"/>
    </row>
    <row r="8799" spans="2:2" hidden="1" x14ac:dyDescent="0.3">
      <c r="B8799" s="1"/>
    </row>
    <row r="8800" spans="2:2" hidden="1" x14ac:dyDescent="0.3">
      <c r="B8800" s="1"/>
    </row>
    <row r="8801" spans="2:2" hidden="1" x14ac:dyDescent="0.3">
      <c r="B8801" s="1"/>
    </row>
    <row r="8802" spans="2:2" hidden="1" x14ac:dyDescent="0.3">
      <c r="B8802" s="1"/>
    </row>
    <row r="8803" spans="2:2" hidden="1" x14ac:dyDescent="0.3">
      <c r="B8803" s="1"/>
    </row>
    <row r="8804" spans="2:2" hidden="1" x14ac:dyDescent="0.3">
      <c r="B8804" s="1"/>
    </row>
    <row r="8805" spans="2:2" hidden="1" x14ac:dyDescent="0.3">
      <c r="B8805" s="1"/>
    </row>
    <row r="8806" spans="2:2" hidden="1" x14ac:dyDescent="0.3">
      <c r="B8806" s="1"/>
    </row>
    <row r="8807" spans="2:2" hidden="1" x14ac:dyDescent="0.3">
      <c r="B8807" s="1"/>
    </row>
    <row r="8808" spans="2:2" hidden="1" x14ac:dyDescent="0.3">
      <c r="B8808" s="1"/>
    </row>
    <row r="8809" spans="2:2" hidden="1" x14ac:dyDescent="0.3">
      <c r="B8809" s="1"/>
    </row>
    <row r="8810" spans="2:2" hidden="1" x14ac:dyDescent="0.3">
      <c r="B8810" s="1"/>
    </row>
    <row r="8811" spans="2:2" hidden="1" x14ac:dyDescent="0.3">
      <c r="B8811" s="1"/>
    </row>
    <row r="8812" spans="2:2" hidden="1" x14ac:dyDescent="0.3">
      <c r="B8812" s="1"/>
    </row>
    <row r="8813" spans="2:2" hidden="1" x14ac:dyDescent="0.3">
      <c r="B8813" s="1"/>
    </row>
    <row r="8814" spans="2:2" hidden="1" x14ac:dyDescent="0.3">
      <c r="B8814" s="1"/>
    </row>
    <row r="8815" spans="2:2" hidden="1" x14ac:dyDescent="0.3">
      <c r="B8815" s="1"/>
    </row>
    <row r="8816" spans="2:2" hidden="1" x14ac:dyDescent="0.3">
      <c r="B8816" s="1"/>
    </row>
    <row r="8817" spans="2:2" hidden="1" x14ac:dyDescent="0.3">
      <c r="B8817" s="1"/>
    </row>
    <row r="8818" spans="2:2" hidden="1" x14ac:dyDescent="0.3">
      <c r="B8818" s="1"/>
    </row>
    <row r="8819" spans="2:2" hidden="1" x14ac:dyDescent="0.3">
      <c r="B8819" s="1"/>
    </row>
    <row r="8820" spans="2:2" hidden="1" x14ac:dyDescent="0.3">
      <c r="B8820" s="1"/>
    </row>
    <row r="8821" spans="2:2" hidden="1" x14ac:dyDescent="0.3">
      <c r="B8821" s="1"/>
    </row>
    <row r="8822" spans="2:2" hidden="1" x14ac:dyDescent="0.3">
      <c r="B8822" s="1"/>
    </row>
    <row r="8823" spans="2:2" hidden="1" x14ac:dyDescent="0.3">
      <c r="B8823" s="1"/>
    </row>
    <row r="8824" spans="2:2" hidden="1" x14ac:dyDescent="0.3">
      <c r="B8824" s="1"/>
    </row>
    <row r="8825" spans="2:2" hidden="1" x14ac:dyDescent="0.3">
      <c r="B8825" s="1"/>
    </row>
    <row r="8826" spans="2:2" hidden="1" x14ac:dyDescent="0.3">
      <c r="B8826" s="1"/>
    </row>
    <row r="8827" spans="2:2" hidden="1" x14ac:dyDescent="0.3">
      <c r="B8827" s="1"/>
    </row>
    <row r="8828" spans="2:2" hidden="1" x14ac:dyDescent="0.3">
      <c r="B8828" s="1"/>
    </row>
    <row r="8829" spans="2:2" hidden="1" x14ac:dyDescent="0.3">
      <c r="B8829" s="1"/>
    </row>
    <row r="8830" spans="2:2" hidden="1" x14ac:dyDescent="0.3">
      <c r="B8830" s="1"/>
    </row>
    <row r="8831" spans="2:2" hidden="1" x14ac:dyDescent="0.3">
      <c r="B8831" s="1"/>
    </row>
    <row r="8832" spans="2:2" hidden="1" x14ac:dyDescent="0.3">
      <c r="B8832" s="1"/>
    </row>
    <row r="8833" spans="2:2" hidden="1" x14ac:dyDescent="0.3">
      <c r="B8833" s="1"/>
    </row>
    <row r="8834" spans="2:2" hidden="1" x14ac:dyDescent="0.3">
      <c r="B8834" s="1"/>
    </row>
    <row r="8835" spans="2:2" hidden="1" x14ac:dyDescent="0.3">
      <c r="B8835" s="1"/>
    </row>
    <row r="8836" spans="2:2" hidden="1" x14ac:dyDescent="0.3">
      <c r="B8836" s="1"/>
    </row>
    <row r="8837" spans="2:2" hidden="1" x14ac:dyDescent="0.3">
      <c r="B8837" s="1"/>
    </row>
    <row r="8838" spans="2:2" hidden="1" x14ac:dyDescent="0.3">
      <c r="B8838" s="1"/>
    </row>
    <row r="8839" spans="2:2" hidden="1" x14ac:dyDescent="0.3">
      <c r="B8839" s="1"/>
    </row>
    <row r="8840" spans="2:2" hidden="1" x14ac:dyDescent="0.3">
      <c r="B8840" s="1"/>
    </row>
    <row r="8841" spans="2:2" hidden="1" x14ac:dyDescent="0.3">
      <c r="B8841" s="1"/>
    </row>
    <row r="8842" spans="2:2" hidden="1" x14ac:dyDescent="0.3">
      <c r="B8842" s="1"/>
    </row>
    <row r="8843" spans="2:2" hidden="1" x14ac:dyDescent="0.3">
      <c r="B8843" s="1"/>
    </row>
    <row r="8844" spans="2:2" hidden="1" x14ac:dyDescent="0.3">
      <c r="B8844" s="1"/>
    </row>
    <row r="8845" spans="2:2" hidden="1" x14ac:dyDescent="0.3">
      <c r="B8845" s="1"/>
    </row>
    <row r="8846" spans="2:2" hidden="1" x14ac:dyDescent="0.3">
      <c r="B8846" s="1"/>
    </row>
    <row r="8847" spans="2:2" hidden="1" x14ac:dyDescent="0.3">
      <c r="B8847" s="1"/>
    </row>
    <row r="8848" spans="2:2" hidden="1" x14ac:dyDescent="0.3">
      <c r="B8848" s="1"/>
    </row>
    <row r="8849" spans="2:2" hidden="1" x14ac:dyDescent="0.3">
      <c r="B8849" s="1"/>
    </row>
    <row r="8850" spans="2:2" hidden="1" x14ac:dyDescent="0.3">
      <c r="B8850" s="1"/>
    </row>
    <row r="8851" spans="2:2" hidden="1" x14ac:dyDescent="0.3">
      <c r="B8851" s="1"/>
    </row>
    <row r="8852" spans="2:2" hidden="1" x14ac:dyDescent="0.3">
      <c r="B8852" s="1"/>
    </row>
    <row r="8853" spans="2:2" hidden="1" x14ac:dyDescent="0.3">
      <c r="B8853" s="1"/>
    </row>
    <row r="8854" spans="2:2" hidden="1" x14ac:dyDescent="0.3">
      <c r="B8854" s="1"/>
    </row>
    <row r="8855" spans="2:2" hidden="1" x14ac:dyDescent="0.3">
      <c r="B8855" s="1"/>
    </row>
    <row r="8856" spans="2:2" hidden="1" x14ac:dyDescent="0.3">
      <c r="B8856" s="1"/>
    </row>
    <row r="8857" spans="2:2" hidden="1" x14ac:dyDescent="0.3">
      <c r="B8857" s="1"/>
    </row>
    <row r="8858" spans="2:2" hidden="1" x14ac:dyDescent="0.3">
      <c r="B8858" s="1"/>
    </row>
    <row r="8859" spans="2:2" hidden="1" x14ac:dyDescent="0.3">
      <c r="B8859" s="1"/>
    </row>
    <row r="8860" spans="2:2" hidden="1" x14ac:dyDescent="0.3">
      <c r="B8860" s="1"/>
    </row>
    <row r="8861" spans="2:2" hidden="1" x14ac:dyDescent="0.3">
      <c r="B8861" s="1"/>
    </row>
    <row r="8862" spans="2:2" hidden="1" x14ac:dyDescent="0.3">
      <c r="B8862" s="1"/>
    </row>
    <row r="8863" spans="2:2" hidden="1" x14ac:dyDescent="0.3">
      <c r="B8863" s="1"/>
    </row>
    <row r="8864" spans="2:2" hidden="1" x14ac:dyDescent="0.3">
      <c r="B8864" s="1"/>
    </row>
    <row r="8865" spans="2:2" hidden="1" x14ac:dyDescent="0.3">
      <c r="B8865" s="1"/>
    </row>
    <row r="8866" spans="2:2" hidden="1" x14ac:dyDescent="0.3">
      <c r="B8866" s="1"/>
    </row>
    <row r="8867" spans="2:2" hidden="1" x14ac:dyDescent="0.3">
      <c r="B8867" s="1"/>
    </row>
    <row r="8868" spans="2:2" hidden="1" x14ac:dyDescent="0.3">
      <c r="B8868" s="1"/>
    </row>
    <row r="8869" spans="2:2" hidden="1" x14ac:dyDescent="0.3">
      <c r="B8869" s="1"/>
    </row>
    <row r="8870" spans="2:2" hidden="1" x14ac:dyDescent="0.3">
      <c r="B8870" s="1"/>
    </row>
    <row r="8871" spans="2:2" hidden="1" x14ac:dyDescent="0.3">
      <c r="B8871" s="1"/>
    </row>
    <row r="8872" spans="2:2" hidden="1" x14ac:dyDescent="0.3">
      <c r="B8872" s="1"/>
    </row>
    <row r="8873" spans="2:2" hidden="1" x14ac:dyDescent="0.3">
      <c r="B8873" s="1"/>
    </row>
    <row r="8874" spans="2:2" hidden="1" x14ac:dyDescent="0.3">
      <c r="B8874" s="1"/>
    </row>
    <row r="8875" spans="2:2" hidden="1" x14ac:dyDescent="0.3">
      <c r="B8875" s="1"/>
    </row>
    <row r="8876" spans="2:2" hidden="1" x14ac:dyDescent="0.3">
      <c r="B8876" s="1"/>
    </row>
    <row r="8877" spans="2:2" hidden="1" x14ac:dyDescent="0.3">
      <c r="B8877" s="1"/>
    </row>
    <row r="8878" spans="2:2" hidden="1" x14ac:dyDescent="0.3">
      <c r="B8878" s="1"/>
    </row>
    <row r="8879" spans="2:2" hidden="1" x14ac:dyDescent="0.3">
      <c r="B8879" s="1"/>
    </row>
    <row r="8880" spans="2:2" hidden="1" x14ac:dyDescent="0.3">
      <c r="B8880" s="1"/>
    </row>
    <row r="8881" spans="2:2" hidden="1" x14ac:dyDescent="0.3">
      <c r="B8881" s="1"/>
    </row>
    <row r="8882" spans="2:2" hidden="1" x14ac:dyDescent="0.3">
      <c r="B8882" s="1"/>
    </row>
    <row r="8883" spans="2:2" hidden="1" x14ac:dyDescent="0.3">
      <c r="B8883" s="1"/>
    </row>
    <row r="8884" spans="2:2" hidden="1" x14ac:dyDescent="0.3">
      <c r="B8884" s="1"/>
    </row>
    <row r="8885" spans="2:2" hidden="1" x14ac:dyDescent="0.3">
      <c r="B8885" s="1"/>
    </row>
    <row r="8886" spans="2:2" hidden="1" x14ac:dyDescent="0.3">
      <c r="B8886" s="1"/>
    </row>
    <row r="8887" spans="2:2" hidden="1" x14ac:dyDescent="0.3">
      <c r="B8887" s="1"/>
    </row>
    <row r="8888" spans="2:2" hidden="1" x14ac:dyDescent="0.3">
      <c r="B8888" s="1"/>
    </row>
    <row r="8889" spans="2:2" hidden="1" x14ac:dyDescent="0.3">
      <c r="B8889" s="1"/>
    </row>
    <row r="8890" spans="2:2" hidden="1" x14ac:dyDescent="0.3">
      <c r="B8890" s="1"/>
    </row>
    <row r="8891" spans="2:2" hidden="1" x14ac:dyDescent="0.3">
      <c r="B8891" s="1"/>
    </row>
    <row r="8892" spans="2:2" hidden="1" x14ac:dyDescent="0.3">
      <c r="B8892" s="1"/>
    </row>
    <row r="8893" spans="2:2" hidden="1" x14ac:dyDescent="0.3">
      <c r="B8893" s="1"/>
    </row>
    <row r="8894" spans="2:2" hidden="1" x14ac:dyDescent="0.3">
      <c r="B8894" s="1"/>
    </row>
    <row r="8895" spans="2:2" hidden="1" x14ac:dyDescent="0.3">
      <c r="B8895" s="1"/>
    </row>
    <row r="8896" spans="2:2" hidden="1" x14ac:dyDescent="0.3">
      <c r="B8896" s="1"/>
    </row>
    <row r="8897" spans="2:2" hidden="1" x14ac:dyDescent="0.3">
      <c r="B8897" s="1"/>
    </row>
    <row r="8898" spans="2:2" hidden="1" x14ac:dyDescent="0.3">
      <c r="B8898" s="1"/>
    </row>
    <row r="8899" spans="2:2" hidden="1" x14ac:dyDescent="0.3">
      <c r="B8899" s="1"/>
    </row>
    <row r="8900" spans="2:2" hidden="1" x14ac:dyDescent="0.3">
      <c r="B8900" s="1"/>
    </row>
    <row r="8901" spans="2:2" hidden="1" x14ac:dyDescent="0.3">
      <c r="B8901" s="1"/>
    </row>
    <row r="8902" spans="2:2" hidden="1" x14ac:dyDescent="0.3">
      <c r="B8902" s="1"/>
    </row>
    <row r="8903" spans="2:2" hidden="1" x14ac:dyDescent="0.3">
      <c r="B8903" s="1"/>
    </row>
    <row r="8904" spans="2:2" hidden="1" x14ac:dyDescent="0.3">
      <c r="B8904" s="1"/>
    </row>
    <row r="8905" spans="2:2" hidden="1" x14ac:dyDescent="0.3">
      <c r="B8905" s="1"/>
    </row>
    <row r="8906" spans="2:2" hidden="1" x14ac:dyDescent="0.3">
      <c r="B8906" s="1"/>
    </row>
    <row r="8907" spans="2:2" hidden="1" x14ac:dyDescent="0.3">
      <c r="B8907" s="1"/>
    </row>
    <row r="8908" spans="2:2" hidden="1" x14ac:dyDescent="0.3">
      <c r="B8908" s="1"/>
    </row>
    <row r="8909" spans="2:2" hidden="1" x14ac:dyDescent="0.3">
      <c r="B8909" s="1"/>
    </row>
    <row r="8910" spans="2:2" hidden="1" x14ac:dyDescent="0.3">
      <c r="B8910" s="1"/>
    </row>
    <row r="8911" spans="2:2" hidden="1" x14ac:dyDescent="0.3">
      <c r="B8911" s="1"/>
    </row>
    <row r="8912" spans="2:2" hidden="1" x14ac:dyDescent="0.3">
      <c r="B8912" s="1"/>
    </row>
    <row r="8913" spans="2:2" hidden="1" x14ac:dyDescent="0.3">
      <c r="B8913" s="1"/>
    </row>
    <row r="8914" spans="2:2" hidden="1" x14ac:dyDescent="0.3">
      <c r="B8914" s="1"/>
    </row>
    <row r="8915" spans="2:2" hidden="1" x14ac:dyDescent="0.3">
      <c r="B8915" s="1"/>
    </row>
    <row r="8916" spans="2:2" hidden="1" x14ac:dyDescent="0.3">
      <c r="B8916" s="1"/>
    </row>
    <row r="8917" spans="2:2" hidden="1" x14ac:dyDescent="0.3">
      <c r="B8917" s="1"/>
    </row>
    <row r="8918" spans="2:2" hidden="1" x14ac:dyDescent="0.3">
      <c r="B8918" s="1"/>
    </row>
    <row r="8919" spans="2:2" hidden="1" x14ac:dyDescent="0.3">
      <c r="B8919" s="1"/>
    </row>
    <row r="8920" spans="2:2" hidden="1" x14ac:dyDescent="0.3">
      <c r="B8920" s="1"/>
    </row>
    <row r="8921" spans="2:2" hidden="1" x14ac:dyDescent="0.3">
      <c r="B8921" s="1"/>
    </row>
    <row r="8922" spans="2:2" hidden="1" x14ac:dyDescent="0.3">
      <c r="B8922" s="1"/>
    </row>
    <row r="8923" spans="2:2" hidden="1" x14ac:dyDescent="0.3">
      <c r="B8923" s="1"/>
    </row>
    <row r="8924" spans="2:2" hidden="1" x14ac:dyDescent="0.3">
      <c r="B8924" s="1"/>
    </row>
    <row r="8925" spans="2:2" hidden="1" x14ac:dyDescent="0.3">
      <c r="B8925" s="1"/>
    </row>
    <row r="8926" spans="2:2" hidden="1" x14ac:dyDescent="0.3">
      <c r="B8926" s="1"/>
    </row>
    <row r="8927" spans="2:2" hidden="1" x14ac:dyDescent="0.3">
      <c r="B8927" s="1"/>
    </row>
    <row r="8928" spans="2:2" hidden="1" x14ac:dyDescent="0.3">
      <c r="B8928" s="1"/>
    </row>
    <row r="8929" spans="2:2" hidden="1" x14ac:dyDescent="0.3">
      <c r="B8929" s="1"/>
    </row>
    <row r="8930" spans="2:2" hidden="1" x14ac:dyDescent="0.3">
      <c r="B8930" s="1"/>
    </row>
    <row r="8931" spans="2:2" hidden="1" x14ac:dyDescent="0.3">
      <c r="B8931" s="1"/>
    </row>
    <row r="8932" spans="2:2" hidden="1" x14ac:dyDescent="0.3">
      <c r="B8932" s="1"/>
    </row>
    <row r="8933" spans="2:2" hidden="1" x14ac:dyDescent="0.3">
      <c r="B8933" s="1"/>
    </row>
    <row r="8934" spans="2:2" hidden="1" x14ac:dyDescent="0.3">
      <c r="B8934" s="1"/>
    </row>
    <row r="8935" spans="2:2" hidden="1" x14ac:dyDescent="0.3">
      <c r="B8935" s="1"/>
    </row>
    <row r="8936" spans="2:2" hidden="1" x14ac:dyDescent="0.3">
      <c r="B8936" s="1"/>
    </row>
    <row r="8937" spans="2:2" hidden="1" x14ac:dyDescent="0.3">
      <c r="B8937" s="1"/>
    </row>
    <row r="8938" spans="2:2" hidden="1" x14ac:dyDescent="0.3">
      <c r="B8938" s="1"/>
    </row>
    <row r="8939" spans="2:2" hidden="1" x14ac:dyDescent="0.3">
      <c r="B8939" s="1"/>
    </row>
    <row r="8940" spans="2:2" hidden="1" x14ac:dyDescent="0.3">
      <c r="B8940" s="1"/>
    </row>
    <row r="8941" spans="2:2" hidden="1" x14ac:dyDescent="0.3">
      <c r="B8941" s="1"/>
    </row>
    <row r="8942" spans="2:2" hidden="1" x14ac:dyDescent="0.3">
      <c r="B8942" s="1"/>
    </row>
    <row r="8943" spans="2:2" hidden="1" x14ac:dyDescent="0.3">
      <c r="B8943" s="1"/>
    </row>
    <row r="8944" spans="2:2" hidden="1" x14ac:dyDescent="0.3">
      <c r="B8944" s="1"/>
    </row>
    <row r="8945" spans="2:2" hidden="1" x14ac:dyDescent="0.3">
      <c r="B8945" s="1"/>
    </row>
    <row r="8946" spans="2:2" hidden="1" x14ac:dyDescent="0.3">
      <c r="B8946" s="1"/>
    </row>
    <row r="8947" spans="2:2" hidden="1" x14ac:dyDescent="0.3">
      <c r="B8947" s="1"/>
    </row>
    <row r="8948" spans="2:2" hidden="1" x14ac:dyDescent="0.3">
      <c r="B8948" s="1"/>
    </row>
    <row r="8949" spans="2:2" hidden="1" x14ac:dyDescent="0.3">
      <c r="B8949" s="1"/>
    </row>
    <row r="8950" spans="2:2" hidden="1" x14ac:dyDescent="0.3">
      <c r="B8950" s="1"/>
    </row>
    <row r="8951" spans="2:2" hidden="1" x14ac:dyDescent="0.3">
      <c r="B8951" s="1"/>
    </row>
    <row r="8952" spans="2:2" hidden="1" x14ac:dyDescent="0.3">
      <c r="B8952" s="1"/>
    </row>
    <row r="8953" spans="2:2" hidden="1" x14ac:dyDescent="0.3">
      <c r="B8953" s="1"/>
    </row>
    <row r="8954" spans="2:2" hidden="1" x14ac:dyDescent="0.3">
      <c r="B8954" s="1"/>
    </row>
    <row r="8955" spans="2:2" hidden="1" x14ac:dyDescent="0.3">
      <c r="B8955" s="1"/>
    </row>
    <row r="8956" spans="2:2" hidden="1" x14ac:dyDescent="0.3">
      <c r="B8956" s="1"/>
    </row>
    <row r="8957" spans="2:2" hidden="1" x14ac:dyDescent="0.3">
      <c r="B8957" s="1"/>
    </row>
    <row r="8958" spans="2:2" hidden="1" x14ac:dyDescent="0.3">
      <c r="B8958" s="1"/>
    </row>
    <row r="8959" spans="2:2" hidden="1" x14ac:dyDescent="0.3">
      <c r="B8959" s="1"/>
    </row>
    <row r="8960" spans="2:2" hidden="1" x14ac:dyDescent="0.3">
      <c r="B8960" s="1"/>
    </row>
    <row r="8961" spans="2:2" hidden="1" x14ac:dyDescent="0.3">
      <c r="B8961" s="1"/>
    </row>
    <row r="8962" spans="2:2" hidden="1" x14ac:dyDescent="0.3">
      <c r="B8962" s="1"/>
    </row>
    <row r="8963" spans="2:2" hidden="1" x14ac:dyDescent="0.3">
      <c r="B8963" s="1"/>
    </row>
    <row r="8964" spans="2:2" hidden="1" x14ac:dyDescent="0.3">
      <c r="B8964" s="1"/>
    </row>
    <row r="8965" spans="2:2" hidden="1" x14ac:dyDescent="0.3">
      <c r="B8965" s="1"/>
    </row>
    <row r="8966" spans="2:2" hidden="1" x14ac:dyDescent="0.3">
      <c r="B8966" s="1"/>
    </row>
    <row r="8967" spans="2:2" hidden="1" x14ac:dyDescent="0.3">
      <c r="B8967" s="1"/>
    </row>
    <row r="8968" spans="2:2" hidden="1" x14ac:dyDescent="0.3">
      <c r="B8968" s="1"/>
    </row>
    <row r="8969" spans="2:2" hidden="1" x14ac:dyDescent="0.3">
      <c r="B8969" s="1"/>
    </row>
    <row r="8970" spans="2:2" hidden="1" x14ac:dyDescent="0.3">
      <c r="B8970" s="1"/>
    </row>
    <row r="8971" spans="2:2" hidden="1" x14ac:dyDescent="0.3">
      <c r="B8971" s="1"/>
    </row>
    <row r="8972" spans="2:2" hidden="1" x14ac:dyDescent="0.3">
      <c r="B8972" s="1"/>
    </row>
    <row r="8973" spans="2:2" hidden="1" x14ac:dyDescent="0.3">
      <c r="B8973" s="1"/>
    </row>
    <row r="8974" spans="2:2" hidden="1" x14ac:dyDescent="0.3">
      <c r="B8974" s="1"/>
    </row>
    <row r="8975" spans="2:2" hidden="1" x14ac:dyDescent="0.3">
      <c r="B8975" s="1"/>
    </row>
    <row r="8976" spans="2:2" hidden="1" x14ac:dyDescent="0.3">
      <c r="B8976" s="1"/>
    </row>
    <row r="8977" spans="2:2" hidden="1" x14ac:dyDescent="0.3">
      <c r="B8977" s="1"/>
    </row>
    <row r="8978" spans="2:2" hidden="1" x14ac:dyDescent="0.3">
      <c r="B8978" s="1"/>
    </row>
    <row r="8979" spans="2:2" hidden="1" x14ac:dyDescent="0.3">
      <c r="B8979" s="1"/>
    </row>
    <row r="8980" spans="2:2" hidden="1" x14ac:dyDescent="0.3">
      <c r="B8980" s="1"/>
    </row>
    <row r="8981" spans="2:2" hidden="1" x14ac:dyDescent="0.3">
      <c r="B8981" s="1"/>
    </row>
    <row r="8982" spans="2:2" hidden="1" x14ac:dyDescent="0.3">
      <c r="B8982" s="1"/>
    </row>
    <row r="8983" spans="2:2" hidden="1" x14ac:dyDescent="0.3">
      <c r="B8983" s="1"/>
    </row>
    <row r="8984" spans="2:2" hidden="1" x14ac:dyDescent="0.3">
      <c r="B8984" s="1"/>
    </row>
    <row r="8985" spans="2:2" hidden="1" x14ac:dyDescent="0.3">
      <c r="B8985" s="1"/>
    </row>
    <row r="8986" spans="2:2" hidden="1" x14ac:dyDescent="0.3">
      <c r="B8986" s="1"/>
    </row>
    <row r="8987" spans="2:2" hidden="1" x14ac:dyDescent="0.3">
      <c r="B8987" s="1"/>
    </row>
    <row r="8988" spans="2:2" hidden="1" x14ac:dyDescent="0.3">
      <c r="B8988" s="1"/>
    </row>
    <row r="8989" spans="2:2" hidden="1" x14ac:dyDescent="0.3">
      <c r="B8989" s="1"/>
    </row>
    <row r="8990" spans="2:2" hidden="1" x14ac:dyDescent="0.3">
      <c r="B8990" s="1"/>
    </row>
    <row r="8991" spans="2:2" hidden="1" x14ac:dyDescent="0.3">
      <c r="B8991" s="1"/>
    </row>
    <row r="8992" spans="2:2" hidden="1" x14ac:dyDescent="0.3">
      <c r="B8992" s="1"/>
    </row>
    <row r="8993" spans="2:2" hidden="1" x14ac:dyDescent="0.3">
      <c r="B8993" s="1"/>
    </row>
    <row r="8994" spans="2:2" hidden="1" x14ac:dyDescent="0.3">
      <c r="B8994" s="1"/>
    </row>
    <row r="8995" spans="2:2" hidden="1" x14ac:dyDescent="0.3">
      <c r="B8995" s="1"/>
    </row>
    <row r="8996" spans="2:2" hidden="1" x14ac:dyDescent="0.3">
      <c r="B8996" s="1"/>
    </row>
    <row r="8997" spans="2:2" hidden="1" x14ac:dyDescent="0.3">
      <c r="B8997" s="1"/>
    </row>
    <row r="8998" spans="2:2" hidden="1" x14ac:dyDescent="0.3">
      <c r="B8998" s="1"/>
    </row>
    <row r="8999" spans="2:2" hidden="1" x14ac:dyDescent="0.3">
      <c r="B8999" s="1"/>
    </row>
    <row r="9000" spans="2:2" hidden="1" x14ac:dyDescent="0.3">
      <c r="B9000" s="1"/>
    </row>
    <row r="9001" spans="2:2" hidden="1" x14ac:dyDescent="0.3">
      <c r="B9001" s="1"/>
    </row>
    <row r="9002" spans="2:2" hidden="1" x14ac:dyDescent="0.3">
      <c r="B9002" s="1"/>
    </row>
    <row r="9003" spans="2:2" hidden="1" x14ac:dyDescent="0.3">
      <c r="B9003" s="1"/>
    </row>
    <row r="9004" spans="2:2" hidden="1" x14ac:dyDescent="0.3">
      <c r="B9004" s="1"/>
    </row>
    <row r="9005" spans="2:2" hidden="1" x14ac:dyDescent="0.3">
      <c r="B9005" s="1"/>
    </row>
    <row r="9006" spans="2:2" hidden="1" x14ac:dyDescent="0.3">
      <c r="B9006" s="1"/>
    </row>
    <row r="9007" spans="2:2" hidden="1" x14ac:dyDescent="0.3">
      <c r="B9007" s="1"/>
    </row>
    <row r="9008" spans="2:2" hidden="1" x14ac:dyDescent="0.3">
      <c r="B9008" s="1"/>
    </row>
    <row r="9009" spans="2:2" hidden="1" x14ac:dyDescent="0.3">
      <c r="B9009" s="1"/>
    </row>
    <row r="9010" spans="2:2" hidden="1" x14ac:dyDescent="0.3">
      <c r="B9010" s="1"/>
    </row>
    <row r="9011" spans="2:2" hidden="1" x14ac:dyDescent="0.3">
      <c r="B9011" s="1"/>
    </row>
    <row r="9012" spans="2:2" hidden="1" x14ac:dyDescent="0.3">
      <c r="B9012" s="1"/>
    </row>
    <row r="9013" spans="2:2" hidden="1" x14ac:dyDescent="0.3">
      <c r="B9013" s="1"/>
    </row>
    <row r="9014" spans="2:2" hidden="1" x14ac:dyDescent="0.3">
      <c r="B9014" s="1"/>
    </row>
    <row r="9015" spans="2:2" hidden="1" x14ac:dyDescent="0.3">
      <c r="B9015" s="1"/>
    </row>
    <row r="9016" spans="2:2" hidden="1" x14ac:dyDescent="0.3">
      <c r="B9016" s="1"/>
    </row>
    <row r="9017" spans="2:2" hidden="1" x14ac:dyDescent="0.3">
      <c r="B9017" s="1"/>
    </row>
    <row r="9018" spans="2:2" hidden="1" x14ac:dyDescent="0.3">
      <c r="B9018" s="1"/>
    </row>
    <row r="9019" spans="2:2" hidden="1" x14ac:dyDescent="0.3">
      <c r="B9019" s="1"/>
    </row>
    <row r="9020" spans="2:2" hidden="1" x14ac:dyDescent="0.3">
      <c r="B9020" s="1"/>
    </row>
    <row r="9021" spans="2:2" hidden="1" x14ac:dyDescent="0.3">
      <c r="B9021" s="1"/>
    </row>
    <row r="9022" spans="2:2" hidden="1" x14ac:dyDescent="0.3">
      <c r="B9022" s="1"/>
    </row>
    <row r="9023" spans="2:2" hidden="1" x14ac:dyDescent="0.3">
      <c r="B9023" s="1"/>
    </row>
    <row r="9024" spans="2:2" hidden="1" x14ac:dyDescent="0.3">
      <c r="B9024" s="1"/>
    </row>
    <row r="9025" spans="2:2" hidden="1" x14ac:dyDescent="0.3">
      <c r="B9025" s="1"/>
    </row>
    <row r="9026" spans="2:2" hidden="1" x14ac:dyDescent="0.3">
      <c r="B9026" s="1"/>
    </row>
    <row r="9027" spans="2:2" hidden="1" x14ac:dyDescent="0.3">
      <c r="B9027" s="1"/>
    </row>
    <row r="9028" spans="2:2" hidden="1" x14ac:dyDescent="0.3">
      <c r="B9028" s="1"/>
    </row>
    <row r="9029" spans="2:2" hidden="1" x14ac:dyDescent="0.3">
      <c r="B9029" s="1"/>
    </row>
    <row r="9030" spans="2:2" hidden="1" x14ac:dyDescent="0.3">
      <c r="B9030" s="1"/>
    </row>
    <row r="9031" spans="2:2" hidden="1" x14ac:dyDescent="0.3">
      <c r="B9031" s="1"/>
    </row>
    <row r="9032" spans="2:2" hidden="1" x14ac:dyDescent="0.3">
      <c r="B9032" s="1"/>
    </row>
    <row r="9033" spans="2:2" hidden="1" x14ac:dyDescent="0.3">
      <c r="B9033" s="1"/>
    </row>
    <row r="9034" spans="2:2" hidden="1" x14ac:dyDescent="0.3">
      <c r="B9034" s="1"/>
    </row>
    <row r="9035" spans="2:2" hidden="1" x14ac:dyDescent="0.3">
      <c r="B9035" s="1"/>
    </row>
    <row r="9036" spans="2:2" hidden="1" x14ac:dyDescent="0.3">
      <c r="B9036" s="1"/>
    </row>
    <row r="9037" spans="2:2" hidden="1" x14ac:dyDescent="0.3">
      <c r="B9037" s="1"/>
    </row>
    <row r="9038" spans="2:2" hidden="1" x14ac:dyDescent="0.3">
      <c r="B9038" s="1"/>
    </row>
    <row r="9039" spans="2:2" hidden="1" x14ac:dyDescent="0.3">
      <c r="B9039" s="1"/>
    </row>
    <row r="9040" spans="2:2" hidden="1" x14ac:dyDescent="0.3">
      <c r="B9040" s="1"/>
    </row>
    <row r="9041" spans="2:2" hidden="1" x14ac:dyDescent="0.3">
      <c r="B9041" s="1"/>
    </row>
    <row r="9042" spans="2:2" hidden="1" x14ac:dyDescent="0.3">
      <c r="B9042" s="1"/>
    </row>
    <row r="9043" spans="2:2" hidden="1" x14ac:dyDescent="0.3">
      <c r="B9043" s="1"/>
    </row>
    <row r="9044" spans="2:2" hidden="1" x14ac:dyDescent="0.3">
      <c r="B9044" s="1"/>
    </row>
    <row r="9045" spans="2:2" hidden="1" x14ac:dyDescent="0.3">
      <c r="B9045" s="1"/>
    </row>
    <row r="9046" spans="2:2" hidden="1" x14ac:dyDescent="0.3">
      <c r="B9046" s="1"/>
    </row>
    <row r="9047" spans="2:2" hidden="1" x14ac:dyDescent="0.3">
      <c r="B9047" s="1"/>
    </row>
    <row r="9048" spans="2:2" hidden="1" x14ac:dyDescent="0.3">
      <c r="B9048" s="1"/>
    </row>
    <row r="9049" spans="2:2" hidden="1" x14ac:dyDescent="0.3">
      <c r="B9049" s="1"/>
    </row>
    <row r="9050" spans="2:2" hidden="1" x14ac:dyDescent="0.3">
      <c r="B9050" s="1"/>
    </row>
    <row r="9051" spans="2:2" hidden="1" x14ac:dyDescent="0.3">
      <c r="B9051" s="1"/>
    </row>
    <row r="9052" spans="2:2" hidden="1" x14ac:dyDescent="0.3">
      <c r="B9052" s="1"/>
    </row>
    <row r="9053" spans="2:2" hidden="1" x14ac:dyDescent="0.3">
      <c r="B9053" s="1"/>
    </row>
    <row r="9054" spans="2:2" hidden="1" x14ac:dyDescent="0.3">
      <c r="B9054" s="1"/>
    </row>
    <row r="9055" spans="2:2" hidden="1" x14ac:dyDescent="0.3">
      <c r="B9055" s="1"/>
    </row>
    <row r="9056" spans="2:2" hidden="1" x14ac:dyDescent="0.3">
      <c r="B9056" s="1"/>
    </row>
    <row r="9057" spans="2:2" hidden="1" x14ac:dyDescent="0.3">
      <c r="B9057" s="1"/>
    </row>
    <row r="9058" spans="2:2" hidden="1" x14ac:dyDescent="0.3">
      <c r="B9058" s="1"/>
    </row>
    <row r="9059" spans="2:2" hidden="1" x14ac:dyDescent="0.3">
      <c r="B9059" s="1"/>
    </row>
    <row r="9060" spans="2:2" hidden="1" x14ac:dyDescent="0.3">
      <c r="B9060" s="1"/>
    </row>
    <row r="9061" spans="2:2" hidden="1" x14ac:dyDescent="0.3">
      <c r="B9061" s="1"/>
    </row>
    <row r="9062" spans="2:2" hidden="1" x14ac:dyDescent="0.3">
      <c r="B9062" s="1"/>
    </row>
    <row r="9063" spans="2:2" hidden="1" x14ac:dyDescent="0.3">
      <c r="B9063" s="1"/>
    </row>
    <row r="9064" spans="2:2" hidden="1" x14ac:dyDescent="0.3">
      <c r="B9064" s="1"/>
    </row>
    <row r="9065" spans="2:2" hidden="1" x14ac:dyDescent="0.3">
      <c r="B9065" s="1"/>
    </row>
    <row r="9066" spans="2:2" hidden="1" x14ac:dyDescent="0.3">
      <c r="B9066" s="1"/>
    </row>
    <row r="9067" spans="2:2" hidden="1" x14ac:dyDescent="0.3">
      <c r="B9067" s="1"/>
    </row>
    <row r="9068" spans="2:2" hidden="1" x14ac:dyDescent="0.3">
      <c r="B9068" s="1"/>
    </row>
    <row r="9069" spans="2:2" hidden="1" x14ac:dyDescent="0.3">
      <c r="B9069" s="1"/>
    </row>
    <row r="9070" spans="2:2" hidden="1" x14ac:dyDescent="0.3">
      <c r="B9070" s="1"/>
    </row>
    <row r="9071" spans="2:2" hidden="1" x14ac:dyDescent="0.3">
      <c r="B9071" s="1"/>
    </row>
    <row r="9072" spans="2:2" hidden="1" x14ac:dyDescent="0.3">
      <c r="B9072" s="1"/>
    </row>
    <row r="9073" spans="2:2" hidden="1" x14ac:dyDescent="0.3">
      <c r="B9073" s="1"/>
    </row>
    <row r="9074" spans="2:2" hidden="1" x14ac:dyDescent="0.3">
      <c r="B9074" s="1"/>
    </row>
    <row r="9075" spans="2:2" hidden="1" x14ac:dyDescent="0.3">
      <c r="B9075" s="1"/>
    </row>
    <row r="9076" spans="2:2" hidden="1" x14ac:dyDescent="0.3">
      <c r="B9076" s="1"/>
    </row>
    <row r="9077" spans="2:2" hidden="1" x14ac:dyDescent="0.3">
      <c r="B9077" s="1"/>
    </row>
    <row r="9078" spans="2:2" hidden="1" x14ac:dyDescent="0.3">
      <c r="B9078" s="1"/>
    </row>
    <row r="9079" spans="2:2" hidden="1" x14ac:dyDescent="0.3">
      <c r="B9079" s="1"/>
    </row>
    <row r="9080" spans="2:2" hidden="1" x14ac:dyDescent="0.3">
      <c r="B9080" s="1"/>
    </row>
    <row r="9081" spans="2:2" hidden="1" x14ac:dyDescent="0.3">
      <c r="B9081" s="1"/>
    </row>
    <row r="9082" spans="2:2" hidden="1" x14ac:dyDescent="0.3">
      <c r="B9082" s="1"/>
    </row>
    <row r="9083" spans="2:2" hidden="1" x14ac:dyDescent="0.3">
      <c r="B9083" s="1"/>
    </row>
    <row r="9084" spans="2:2" hidden="1" x14ac:dyDescent="0.3">
      <c r="B9084" s="1"/>
    </row>
    <row r="9085" spans="2:2" hidden="1" x14ac:dyDescent="0.3">
      <c r="B9085" s="1"/>
    </row>
    <row r="9086" spans="2:2" hidden="1" x14ac:dyDescent="0.3">
      <c r="B9086" s="1"/>
    </row>
    <row r="9087" spans="2:2" hidden="1" x14ac:dyDescent="0.3">
      <c r="B9087" s="1"/>
    </row>
    <row r="9088" spans="2:2" hidden="1" x14ac:dyDescent="0.3">
      <c r="B9088" s="1"/>
    </row>
    <row r="9089" spans="2:2" hidden="1" x14ac:dyDescent="0.3">
      <c r="B9089" s="1"/>
    </row>
    <row r="9090" spans="2:2" hidden="1" x14ac:dyDescent="0.3">
      <c r="B9090" s="1"/>
    </row>
    <row r="9091" spans="2:2" hidden="1" x14ac:dyDescent="0.3">
      <c r="B9091" s="1"/>
    </row>
    <row r="9092" spans="2:2" hidden="1" x14ac:dyDescent="0.3">
      <c r="B9092" s="1"/>
    </row>
    <row r="9093" spans="2:2" hidden="1" x14ac:dyDescent="0.3">
      <c r="B9093" s="1"/>
    </row>
    <row r="9094" spans="2:2" hidden="1" x14ac:dyDescent="0.3">
      <c r="B9094" s="1"/>
    </row>
    <row r="9095" spans="2:2" hidden="1" x14ac:dyDescent="0.3">
      <c r="B9095" s="1"/>
    </row>
    <row r="9096" spans="2:2" hidden="1" x14ac:dyDescent="0.3">
      <c r="B9096" s="1"/>
    </row>
    <row r="9097" spans="2:2" hidden="1" x14ac:dyDescent="0.3">
      <c r="B9097" s="1"/>
    </row>
    <row r="9098" spans="2:2" hidden="1" x14ac:dyDescent="0.3">
      <c r="B9098" s="1"/>
    </row>
    <row r="9099" spans="2:2" hidden="1" x14ac:dyDescent="0.3">
      <c r="B9099" s="1"/>
    </row>
    <row r="9100" spans="2:2" hidden="1" x14ac:dyDescent="0.3">
      <c r="B9100" s="1"/>
    </row>
    <row r="9101" spans="2:2" hidden="1" x14ac:dyDescent="0.3">
      <c r="B9101" s="1"/>
    </row>
    <row r="9102" spans="2:2" hidden="1" x14ac:dyDescent="0.3">
      <c r="B9102" s="1"/>
    </row>
    <row r="9103" spans="2:2" hidden="1" x14ac:dyDescent="0.3">
      <c r="B9103" s="1"/>
    </row>
    <row r="9104" spans="2:2" hidden="1" x14ac:dyDescent="0.3">
      <c r="B9104" s="1"/>
    </row>
    <row r="9105" spans="2:2" hidden="1" x14ac:dyDescent="0.3">
      <c r="B9105" s="1"/>
    </row>
    <row r="9106" spans="2:2" hidden="1" x14ac:dyDescent="0.3">
      <c r="B9106" s="1"/>
    </row>
    <row r="9107" spans="2:2" hidden="1" x14ac:dyDescent="0.3">
      <c r="B9107" s="1"/>
    </row>
    <row r="9108" spans="2:2" hidden="1" x14ac:dyDescent="0.3">
      <c r="B9108" s="1"/>
    </row>
    <row r="9109" spans="2:2" hidden="1" x14ac:dyDescent="0.3">
      <c r="B9109" s="1"/>
    </row>
    <row r="9110" spans="2:2" hidden="1" x14ac:dyDescent="0.3">
      <c r="B9110" s="1"/>
    </row>
    <row r="9111" spans="2:2" hidden="1" x14ac:dyDescent="0.3">
      <c r="B9111" s="1"/>
    </row>
    <row r="9112" spans="2:2" hidden="1" x14ac:dyDescent="0.3">
      <c r="B9112" s="1"/>
    </row>
    <row r="9113" spans="2:2" hidden="1" x14ac:dyDescent="0.3">
      <c r="B9113" s="1"/>
    </row>
    <row r="9114" spans="2:2" hidden="1" x14ac:dyDescent="0.3">
      <c r="B9114" s="1"/>
    </row>
    <row r="9115" spans="2:2" hidden="1" x14ac:dyDescent="0.3">
      <c r="B9115" s="1"/>
    </row>
    <row r="9116" spans="2:2" hidden="1" x14ac:dyDescent="0.3">
      <c r="B9116" s="1"/>
    </row>
    <row r="9117" spans="2:2" hidden="1" x14ac:dyDescent="0.3">
      <c r="B9117" s="1"/>
    </row>
    <row r="9118" spans="2:2" hidden="1" x14ac:dyDescent="0.3">
      <c r="B9118" s="1"/>
    </row>
    <row r="9119" spans="2:2" hidden="1" x14ac:dyDescent="0.3">
      <c r="B9119" s="1"/>
    </row>
    <row r="9120" spans="2:2" hidden="1" x14ac:dyDescent="0.3">
      <c r="B9120" s="1"/>
    </row>
    <row r="9121" spans="2:2" hidden="1" x14ac:dyDescent="0.3">
      <c r="B9121" s="1"/>
    </row>
    <row r="9122" spans="2:2" hidden="1" x14ac:dyDescent="0.3">
      <c r="B9122" s="1"/>
    </row>
    <row r="9123" spans="2:2" hidden="1" x14ac:dyDescent="0.3">
      <c r="B9123" s="1"/>
    </row>
    <row r="9124" spans="2:2" hidden="1" x14ac:dyDescent="0.3">
      <c r="B9124" s="1"/>
    </row>
    <row r="9125" spans="2:2" hidden="1" x14ac:dyDescent="0.3">
      <c r="B9125" s="1"/>
    </row>
    <row r="9126" spans="2:2" hidden="1" x14ac:dyDescent="0.3">
      <c r="B9126" s="1"/>
    </row>
    <row r="9127" spans="2:2" hidden="1" x14ac:dyDescent="0.3">
      <c r="B9127" s="1"/>
    </row>
    <row r="9128" spans="2:2" hidden="1" x14ac:dyDescent="0.3">
      <c r="B9128" s="1"/>
    </row>
    <row r="9129" spans="2:2" hidden="1" x14ac:dyDescent="0.3">
      <c r="B9129" s="1"/>
    </row>
    <row r="9130" spans="2:2" hidden="1" x14ac:dyDescent="0.3">
      <c r="B9130" s="1"/>
    </row>
    <row r="9131" spans="2:2" hidden="1" x14ac:dyDescent="0.3">
      <c r="B9131" s="1"/>
    </row>
    <row r="9132" spans="2:2" hidden="1" x14ac:dyDescent="0.3">
      <c r="B9132" s="1"/>
    </row>
    <row r="9133" spans="2:2" hidden="1" x14ac:dyDescent="0.3">
      <c r="B9133" s="1"/>
    </row>
    <row r="9134" spans="2:2" hidden="1" x14ac:dyDescent="0.3">
      <c r="B9134" s="1"/>
    </row>
    <row r="9135" spans="2:2" hidden="1" x14ac:dyDescent="0.3">
      <c r="B9135" s="1"/>
    </row>
    <row r="9136" spans="2:2" hidden="1" x14ac:dyDescent="0.3">
      <c r="B9136" s="1"/>
    </row>
    <row r="9137" spans="2:2" hidden="1" x14ac:dyDescent="0.3">
      <c r="B9137" s="1"/>
    </row>
    <row r="9138" spans="2:2" hidden="1" x14ac:dyDescent="0.3">
      <c r="B9138" s="1"/>
    </row>
    <row r="9139" spans="2:2" hidden="1" x14ac:dyDescent="0.3">
      <c r="B9139" s="1"/>
    </row>
    <row r="9140" spans="2:2" hidden="1" x14ac:dyDescent="0.3">
      <c r="B9140" s="1"/>
    </row>
    <row r="9141" spans="2:2" hidden="1" x14ac:dyDescent="0.3">
      <c r="B9141" s="1"/>
    </row>
    <row r="9142" spans="2:2" hidden="1" x14ac:dyDescent="0.3">
      <c r="B9142" s="1"/>
    </row>
    <row r="9143" spans="2:2" hidden="1" x14ac:dyDescent="0.3">
      <c r="B9143" s="1"/>
    </row>
    <row r="9144" spans="2:2" hidden="1" x14ac:dyDescent="0.3">
      <c r="B9144" s="1"/>
    </row>
    <row r="9145" spans="2:2" hidden="1" x14ac:dyDescent="0.3">
      <c r="B9145" s="1"/>
    </row>
    <row r="9146" spans="2:2" hidden="1" x14ac:dyDescent="0.3">
      <c r="B9146" s="1"/>
    </row>
    <row r="9147" spans="2:2" hidden="1" x14ac:dyDescent="0.3">
      <c r="B9147" s="1"/>
    </row>
    <row r="9148" spans="2:2" hidden="1" x14ac:dyDescent="0.3">
      <c r="B9148" s="1"/>
    </row>
    <row r="9149" spans="2:2" hidden="1" x14ac:dyDescent="0.3">
      <c r="B9149" s="1"/>
    </row>
    <row r="9150" spans="2:2" hidden="1" x14ac:dyDescent="0.3">
      <c r="B9150" s="1"/>
    </row>
    <row r="9151" spans="2:2" hidden="1" x14ac:dyDescent="0.3">
      <c r="B9151" s="1"/>
    </row>
    <row r="9152" spans="2:2" hidden="1" x14ac:dyDescent="0.3">
      <c r="B9152" s="1"/>
    </row>
    <row r="9153" spans="2:2" hidden="1" x14ac:dyDescent="0.3">
      <c r="B9153" s="1"/>
    </row>
    <row r="9154" spans="2:2" hidden="1" x14ac:dyDescent="0.3">
      <c r="B9154" s="1"/>
    </row>
    <row r="9155" spans="2:2" hidden="1" x14ac:dyDescent="0.3">
      <c r="B9155" s="1"/>
    </row>
    <row r="9156" spans="2:2" hidden="1" x14ac:dyDescent="0.3">
      <c r="B9156" s="1"/>
    </row>
    <row r="9157" spans="2:2" hidden="1" x14ac:dyDescent="0.3">
      <c r="B9157" s="1"/>
    </row>
    <row r="9158" spans="2:2" hidden="1" x14ac:dyDescent="0.3">
      <c r="B9158" s="1"/>
    </row>
    <row r="9159" spans="2:2" hidden="1" x14ac:dyDescent="0.3">
      <c r="B9159" s="1"/>
    </row>
    <row r="9160" spans="2:2" hidden="1" x14ac:dyDescent="0.3">
      <c r="B9160" s="1"/>
    </row>
    <row r="9161" spans="2:2" hidden="1" x14ac:dyDescent="0.3">
      <c r="B9161" s="1"/>
    </row>
    <row r="9162" spans="2:2" hidden="1" x14ac:dyDescent="0.3">
      <c r="B9162" s="1"/>
    </row>
    <row r="9163" spans="2:2" hidden="1" x14ac:dyDescent="0.3">
      <c r="B9163" s="1"/>
    </row>
    <row r="9164" spans="2:2" hidden="1" x14ac:dyDescent="0.3">
      <c r="B9164" s="1"/>
    </row>
    <row r="9165" spans="2:2" hidden="1" x14ac:dyDescent="0.3">
      <c r="B9165" s="1"/>
    </row>
    <row r="9166" spans="2:2" hidden="1" x14ac:dyDescent="0.3">
      <c r="B9166" s="1"/>
    </row>
    <row r="9167" spans="2:2" hidden="1" x14ac:dyDescent="0.3">
      <c r="B9167" s="1"/>
    </row>
    <row r="9168" spans="2:2" hidden="1" x14ac:dyDescent="0.3">
      <c r="B9168" s="1"/>
    </row>
    <row r="9169" spans="2:2" hidden="1" x14ac:dyDescent="0.3">
      <c r="B9169" s="1"/>
    </row>
    <row r="9170" spans="2:2" hidden="1" x14ac:dyDescent="0.3">
      <c r="B9170" s="1"/>
    </row>
    <row r="9171" spans="2:2" hidden="1" x14ac:dyDescent="0.3">
      <c r="B9171" s="1"/>
    </row>
    <row r="9172" spans="2:2" hidden="1" x14ac:dyDescent="0.3">
      <c r="B9172" s="1"/>
    </row>
    <row r="9173" spans="2:2" hidden="1" x14ac:dyDescent="0.3">
      <c r="B9173" s="1"/>
    </row>
    <row r="9174" spans="2:2" hidden="1" x14ac:dyDescent="0.3">
      <c r="B9174" s="1"/>
    </row>
    <row r="9175" spans="2:2" hidden="1" x14ac:dyDescent="0.3">
      <c r="B9175" s="1"/>
    </row>
    <row r="9176" spans="2:2" hidden="1" x14ac:dyDescent="0.3">
      <c r="B9176" s="1"/>
    </row>
    <row r="9177" spans="2:2" hidden="1" x14ac:dyDescent="0.3">
      <c r="B9177" s="1"/>
    </row>
    <row r="9178" spans="2:2" hidden="1" x14ac:dyDescent="0.3">
      <c r="B9178" s="1"/>
    </row>
    <row r="9179" spans="2:2" hidden="1" x14ac:dyDescent="0.3">
      <c r="B9179" s="1"/>
    </row>
    <row r="9180" spans="2:2" hidden="1" x14ac:dyDescent="0.3">
      <c r="B9180" s="1"/>
    </row>
    <row r="9181" spans="2:2" hidden="1" x14ac:dyDescent="0.3">
      <c r="B9181" s="1"/>
    </row>
    <row r="9182" spans="2:2" hidden="1" x14ac:dyDescent="0.3">
      <c r="B9182" s="1"/>
    </row>
    <row r="9183" spans="2:2" hidden="1" x14ac:dyDescent="0.3">
      <c r="B9183" s="1"/>
    </row>
    <row r="9184" spans="2:2" hidden="1" x14ac:dyDescent="0.3">
      <c r="B9184" s="1"/>
    </row>
    <row r="9185" spans="2:2" hidden="1" x14ac:dyDescent="0.3">
      <c r="B9185" s="1"/>
    </row>
    <row r="9186" spans="2:2" hidden="1" x14ac:dyDescent="0.3">
      <c r="B9186" s="1"/>
    </row>
    <row r="9187" spans="2:2" hidden="1" x14ac:dyDescent="0.3">
      <c r="B9187" s="1"/>
    </row>
    <row r="9188" spans="2:2" hidden="1" x14ac:dyDescent="0.3">
      <c r="B9188" s="1"/>
    </row>
    <row r="9189" spans="2:2" hidden="1" x14ac:dyDescent="0.3">
      <c r="B9189" s="1"/>
    </row>
    <row r="9190" spans="2:2" hidden="1" x14ac:dyDescent="0.3">
      <c r="B9190" s="1"/>
    </row>
    <row r="9191" spans="2:2" hidden="1" x14ac:dyDescent="0.3">
      <c r="B9191" s="1"/>
    </row>
    <row r="9192" spans="2:2" hidden="1" x14ac:dyDescent="0.3">
      <c r="B9192" s="1"/>
    </row>
    <row r="9193" spans="2:2" hidden="1" x14ac:dyDescent="0.3">
      <c r="B9193" s="1"/>
    </row>
    <row r="9194" spans="2:2" hidden="1" x14ac:dyDescent="0.3">
      <c r="B9194" s="1"/>
    </row>
    <row r="9195" spans="2:2" hidden="1" x14ac:dyDescent="0.3">
      <c r="B9195" s="1"/>
    </row>
    <row r="9196" spans="2:2" hidden="1" x14ac:dyDescent="0.3">
      <c r="B9196" s="1"/>
    </row>
    <row r="9197" spans="2:2" hidden="1" x14ac:dyDescent="0.3">
      <c r="B9197" s="1"/>
    </row>
    <row r="9198" spans="2:2" hidden="1" x14ac:dyDescent="0.3">
      <c r="B9198" s="1"/>
    </row>
    <row r="9199" spans="2:2" hidden="1" x14ac:dyDescent="0.3">
      <c r="B9199" s="1"/>
    </row>
    <row r="9200" spans="2:2" hidden="1" x14ac:dyDescent="0.3">
      <c r="B9200" s="1"/>
    </row>
    <row r="9201" spans="2:2" hidden="1" x14ac:dyDescent="0.3">
      <c r="B9201" s="1"/>
    </row>
    <row r="9202" spans="2:2" hidden="1" x14ac:dyDescent="0.3">
      <c r="B9202" s="1"/>
    </row>
    <row r="9203" spans="2:2" hidden="1" x14ac:dyDescent="0.3">
      <c r="B9203" s="1"/>
    </row>
    <row r="9204" spans="2:2" hidden="1" x14ac:dyDescent="0.3">
      <c r="B9204" s="1"/>
    </row>
    <row r="9205" spans="2:2" hidden="1" x14ac:dyDescent="0.3">
      <c r="B9205" s="1"/>
    </row>
    <row r="9206" spans="2:2" hidden="1" x14ac:dyDescent="0.3">
      <c r="B9206" s="1"/>
    </row>
    <row r="9207" spans="2:2" hidden="1" x14ac:dyDescent="0.3">
      <c r="B9207" s="1"/>
    </row>
    <row r="9208" spans="2:2" hidden="1" x14ac:dyDescent="0.3">
      <c r="B9208" s="1"/>
    </row>
    <row r="9209" spans="2:2" hidden="1" x14ac:dyDescent="0.3">
      <c r="B9209" s="1"/>
    </row>
    <row r="9210" spans="2:2" hidden="1" x14ac:dyDescent="0.3">
      <c r="B9210" s="1"/>
    </row>
    <row r="9211" spans="2:2" hidden="1" x14ac:dyDescent="0.3">
      <c r="B9211" s="1"/>
    </row>
    <row r="9212" spans="2:2" hidden="1" x14ac:dyDescent="0.3">
      <c r="B9212" s="1"/>
    </row>
    <row r="9213" spans="2:2" hidden="1" x14ac:dyDescent="0.3">
      <c r="B9213" s="1"/>
    </row>
    <row r="9214" spans="2:2" hidden="1" x14ac:dyDescent="0.3">
      <c r="B9214" s="1"/>
    </row>
    <row r="9215" spans="2:2" hidden="1" x14ac:dyDescent="0.3">
      <c r="B9215" s="1"/>
    </row>
    <row r="9216" spans="2:2" hidden="1" x14ac:dyDescent="0.3">
      <c r="B9216" s="1"/>
    </row>
    <row r="9217" spans="2:2" hidden="1" x14ac:dyDescent="0.3">
      <c r="B9217" s="1"/>
    </row>
    <row r="9218" spans="2:2" hidden="1" x14ac:dyDescent="0.3">
      <c r="B9218" s="1"/>
    </row>
    <row r="9219" spans="2:2" hidden="1" x14ac:dyDescent="0.3">
      <c r="B9219" s="1"/>
    </row>
    <row r="9220" spans="2:2" hidden="1" x14ac:dyDescent="0.3">
      <c r="B9220" s="1"/>
    </row>
    <row r="9221" spans="2:2" hidden="1" x14ac:dyDescent="0.3">
      <c r="B9221" s="1"/>
    </row>
    <row r="9222" spans="2:2" hidden="1" x14ac:dyDescent="0.3">
      <c r="B9222" s="1"/>
    </row>
    <row r="9223" spans="2:2" hidden="1" x14ac:dyDescent="0.3">
      <c r="B9223" s="1"/>
    </row>
    <row r="9224" spans="2:2" hidden="1" x14ac:dyDescent="0.3">
      <c r="B9224" s="1"/>
    </row>
    <row r="9225" spans="2:2" hidden="1" x14ac:dyDescent="0.3">
      <c r="B9225" s="1"/>
    </row>
    <row r="9226" spans="2:2" hidden="1" x14ac:dyDescent="0.3">
      <c r="B9226" s="1"/>
    </row>
    <row r="9227" spans="2:2" hidden="1" x14ac:dyDescent="0.3">
      <c r="B9227" s="1"/>
    </row>
    <row r="9228" spans="2:2" hidden="1" x14ac:dyDescent="0.3">
      <c r="B9228" s="1"/>
    </row>
    <row r="9229" spans="2:2" hidden="1" x14ac:dyDescent="0.3">
      <c r="B9229" s="1"/>
    </row>
    <row r="9230" spans="2:2" hidden="1" x14ac:dyDescent="0.3">
      <c r="B9230" s="1"/>
    </row>
    <row r="9231" spans="2:2" hidden="1" x14ac:dyDescent="0.3">
      <c r="B9231" s="1"/>
    </row>
    <row r="9232" spans="2:2" hidden="1" x14ac:dyDescent="0.3">
      <c r="B9232" s="1"/>
    </row>
    <row r="9233" spans="2:2" hidden="1" x14ac:dyDescent="0.3">
      <c r="B9233" s="1"/>
    </row>
    <row r="9234" spans="2:2" hidden="1" x14ac:dyDescent="0.3">
      <c r="B9234" s="1"/>
    </row>
    <row r="9235" spans="2:2" hidden="1" x14ac:dyDescent="0.3">
      <c r="B9235" s="1"/>
    </row>
    <row r="9236" spans="2:2" hidden="1" x14ac:dyDescent="0.3">
      <c r="B9236" s="1"/>
    </row>
    <row r="9237" spans="2:2" hidden="1" x14ac:dyDescent="0.3">
      <c r="B9237" s="1"/>
    </row>
    <row r="9238" spans="2:2" hidden="1" x14ac:dyDescent="0.3">
      <c r="B9238" s="1"/>
    </row>
    <row r="9239" spans="2:2" hidden="1" x14ac:dyDescent="0.3">
      <c r="B9239" s="1"/>
    </row>
    <row r="9240" spans="2:2" hidden="1" x14ac:dyDescent="0.3">
      <c r="B9240" s="1"/>
    </row>
    <row r="9241" spans="2:2" hidden="1" x14ac:dyDescent="0.3">
      <c r="B9241" s="1"/>
    </row>
    <row r="9242" spans="2:2" hidden="1" x14ac:dyDescent="0.3">
      <c r="B9242" s="1"/>
    </row>
    <row r="9243" spans="2:2" hidden="1" x14ac:dyDescent="0.3">
      <c r="B9243" s="1"/>
    </row>
    <row r="9244" spans="2:2" hidden="1" x14ac:dyDescent="0.3">
      <c r="B9244" s="1"/>
    </row>
    <row r="9245" spans="2:2" hidden="1" x14ac:dyDescent="0.3">
      <c r="B9245" s="1"/>
    </row>
    <row r="9246" spans="2:2" hidden="1" x14ac:dyDescent="0.3">
      <c r="B9246" s="1"/>
    </row>
    <row r="9247" spans="2:2" hidden="1" x14ac:dyDescent="0.3">
      <c r="B9247" s="1"/>
    </row>
    <row r="9248" spans="2:2" hidden="1" x14ac:dyDescent="0.3">
      <c r="B9248" s="1"/>
    </row>
    <row r="9249" spans="2:2" hidden="1" x14ac:dyDescent="0.3">
      <c r="B9249" s="1"/>
    </row>
    <row r="9250" spans="2:2" hidden="1" x14ac:dyDescent="0.3">
      <c r="B9250" s="1"/>
    </row>
    <row r="9251" spans="2:2" hidden="1" x14ac:dyDescent="0.3">
      <c r="B9251" s="1"/>
    </row>
    <row r="9252" spans="2:2" hidden="1" x14ac:dyDescent="0.3">
      <c r="B9252" s="1"/>
    </row>
    <row r="9253" spans="2:2" hidden="1" x14ac:dyDescent="0.3">
      <c r="B9253" s="1"/>
    </row>
    <row r="9254" spans="2:2" hidden="1" x14ac:dyDescent="0.3">
      <c r="B9254" s="1"/>
    </row>
    <row r="9255" spans="2:2" hidden="1" x14ac:dyDescent="0.3">
      <c r="B9255" s="1"/>
    </row>
    <row r="9256" spans="2:2" hidden="1" x14ac:dyDescent="0.3">
      <c r="B9256" s="1"/>
    </row>
    <row r="9257" spans="2:2" hidden="1" x14ac:dyDescent="0.3">
      <c r="B9257" s="1"/>
    </row>
    <row r="9258" spans="2:2" hidden="1" x14ac:dyDescent="0.3">
      <c r="B9258" s="1"/>
    </row>
    <row r="9259" spans="2:2" hidden="1" x14ac:dyDescent="0.3">
      <c r="B9259" s="1"/>
    </row>
    <row r="9260" spans="2:2" hidden="1" x14ac:dyDescent="0.3">
      <c r="B9260" s="1"/>
    </row>
    <row r="9261" spans="2:2" hidden="1" x14ac:dyDescent="0.3">
      <c r="B9261" s="1"/>
    </row>
    <row r="9262" spans="2:2" hidden="1" x14ac:dyDescent="0.3">
      <c r="B9262" s="1"/>
    </row>
    <row r="9263" spans="2:2" hidden="1" x14ac:dyDescent="0.3">
      <c r="B9263" s="1"/>
    </row>
    <row r="9264" spans="2:2" hidden="1" x14ac:dyDescent="0.3">
      <c r="B9264" s="1"/>
    </row>
    <row r="9265" spans="2:2" hidden="1" x14ac:dyDescent="0.3">
      <c r="B9265" s="1"/>
    </row>
    <row r="9266" spans="2:2" hidden="1" x14ac:dyDescent="0.3">
      <c r="B9266" s="1"/>
    </row>
    <row r="9267" spans="2:2" hidden="1" x14ac:dyDescent="0.3">
      <c r="B9267" s="1"/>
    </row>
    <row r="9268" spans="2:2" hidden="1" x14ac:dyDescent="0.3">
      <c r="B9268" s="1"/>
    </row>
    <row r="9269" spans="2:2" hidden="1" x14ac:dyDescent="0.3">
      <c r="B9269" s="1"/>
    </row>
    <row r="9270" spans="2:2" hidden="1" x14ac:dyDescent="0.3">
      <c r="B9270" s="1"/>
    </row>
    <row r="9271" spans="2:2" hidden="1" x14ac:dyDescent="0.3">
      <c r="B9271" s="1"/>
    </row>
    <row r="9272" spans="2:2" hidden="1" x14ac:dyDescent="0.3">
      <c r="B9272" s="1"/>
    </row>
    <row r="9273" spans="2:2" hidden="1" x14ac:dyDescent="0.3">
      <c r="B9273" s="1"/>
    </row>
    <row r="9274" spans="2:2" hidden="1" x14ac:dyDescent="0.3">
      <c r="B9274" s="1"/>
    </row>
    <row r="9275" spans="2:2" hidden="1" x14ac:dyDescent="0.3">
      <c r="B9275" s="1"/>
    </row>
    <row r="9276" spans="2:2" hidden="1" x14ac:dyDescent="0.3">
      <c r="B9276" s="1"/>
    </row>
    <row r="9277" spans="2:2" hidden="1" x14ac:dyDescent="0.3">
      <c r="B9277" s="1"/>
    </row>
    <row r="9278" spans="2:2" hidden="1" x14ac:dyDescent="0.3">
      <c r="B9278" s="1"/>
    </row>
    <row r="9279" spans="2:2" hidden="1" x14ac:dyDescent="0.3">
      <c r="B9279" s="1"/>
    </row>
    <row r="9280" spans="2:2" hidden="1" x14ac:dyDescent="0.3">
      <c r="B9280" s="1"/>
    </row>
    <row r="9281" spans="2:2" hidden="1" x14ac:dyDescent="0.3">
      <c r="B9281" s="1"/>
    </row>
    <row r="9282" spans="2:2" hidden="1" x14ac:dyDescent="0.3">
      <c r="B9282" s="1"/>
    </row>
    <row r="9283" spans="2:2" hidden="1" x14ac:dyDescent="0.3">
      <c r="B9283" s="1"/>
    </row>
    <row r="9284" spans="2:2" hidden="1" x14ac:dyDescent="0.3">
      <c r="B9284" s="1"/>
    </row>
    <row r="9285" spans="2:2" hidden="1" x14ac:dyDescent="0.3">
      <c r="B9285" s="1"/>
    </row>
    <row r="9286" spans="2:2" hidden="1" x14ac:dyDescent="0.3">
      <c r="B9286" s="1"/>
    </row>
    <row r="9287" spans="2:2" hidden="1" x14ac:dyDescent="0.3">
      <c r="B9287" s="1"/>
    </row>
    <row r="9288" spans="2:2" hidden="1" x14ac:dyDescent="0.3">
      <c r="B9288" s="1"/>
    </row>
    <row r="9289" spans="2:2" hidden="1" x14ac:dyDescent="0.3">
      <c r="B9289" s="1"/>
    </row>
    <row r="9290" spans="2:2" hidden="1" x14ac:dyDescent="0.3">
      <c r="B9290" s="1"/>
    </row>
    <row r="9291" spans="2:2" hidden="1" x14ac:dyDescent="0.3">
      <c r="B9291" s="1"/>
    </row>
    <row r="9292" spans="2:2" hidden="1" x14ac:dyDescent="0.3">
      <c r="B9292" s="1"/>
    </row>
    <row r="9293" spans="2:2" hidden="1" x14ac:dyDescent="0.3">
      <c r="B9293" s="1"/>
    </row>
    <row r="9294" spans="2:2" hidden="1" x14ac:dyDescent="0.3">
      <c r="B9294" s="1"/>
    </row>
    <row r="9295" spans="2:2" hidden="1" x14ac:dyDescent="0.3">
      <c r="B9295" s="1"/>
    </row>
    <row r="9296" spans="2:2" hidden="1" x14ac:dyDescent="0.3">
      <c r="B9296" s="1"/>
    </row>
    <row r="9297" spans="2:2" hidden="1" x14ac:dyDescent="0.3">
      <c r="B9297" s="1"/>
    </row>
    <row r="9298" spans="2:2" hidden="1" x14ac:dyDescent="0.3">
      <c r="B9298" s="1"/>
    </row>
    <row r="9299" spans="2:2" hidden="1" x14ac:dyDescent="0.3">
      <c r="B9299" s="1"/>
    </row>
    <row r="9300" spans="2:2" hidden="1" x14ac:dyDescent="0.3">
      <c r="B9300" s="1"/>
    </row>
    <row r="9301" spans="2:2" hidden="1" x14ac:dyDescent="0.3">
      <c r="B9301" s="1"/>
    </row>
    <row r="9302" spans="2:2" hidden="1" x14ac:dyDescent="0.3">
      <c r="B9302" s="1"/>
    </row>
    <row r="9303" spans="2:2" hidden="1" x14ac:dyDescent="0.3">
      <c r="B9303" s="1"/>
    </row>
    <row r="9304" spans="2:2" hidden="1" x14ac:dyDescent="0.3">
      <c r="B9304" s="1"/>
    </row>
    <row r="9305" spans="2:2" hidden="1" x14ac:dyDescent="0.3">
      <c r="B9305" s="1"/>
    </row>
    <row r="9306" spans="2:2" hidden="1" x14ac:dyDescent="0.3">
      <c r="B9306" s="1"/>
    </row>
    <row r="9307" spans="2:2" hidden="1" x14ac:dyDescent="0.3">
      <c r="B9307" s="1"/>
    </row>
    <row r="9308" spans="2:2" hidden="1" x14ac:dyDescent="0.3">
      <c r="B9308" s="1"/>
    </row>
    <row r="9309" spans="2:2" hidden="1" x14ac:dyDescent="0.3">
      <c r="B9309" s="1"/>
    </row>
    <row r="9310" spans="2:2" hidden="1" x14ac:dyDescent="0.3">
      <c r="B9310" s="1"/>
    </row>
    <row r="9311" spans="2:2" hidden="1" x14ac:dyDescent="0.3">
      <c r="B9311" s="1"/>
    </row>
    <row r="9312" spans="2:2" hidden="1" x14ac:dyDescent="0.3">
      <c r="B9312" s="1"/>
    </row>
    <row r="9313" spans="2:2" hidden="1" x14ac:dyDescent="0.3">
      <c r="B9313" s="1"/>
    </row>
    <row r="9314" spans="2:2" hidden="1" x14ac:dyDescent="0.3">
      <c r="B9314" s="1"/>
    </row>
    <row r="9315" spans="2:2" hidden="1" x14ac:dyDescent="0.3">
      <c r="B9315" s="1"/>
    </row>
    <row r="9316" spans="2:2" hidden="1" x14ac:dyDescent="0.3">
      <c r="B9316" s="1"/>
    </row>
    <row r="9317" spans="2:2" hidden="1" x14ac:dyDescent="0.3">
      <c r="B9317" s="1"/>
    </row>
    <row r="9318" spans="2:2" hidden="1" x14ac:dyDescent="0.3">
      <c r="B9318" s="1"/>
    </row>
    <row r="9319" spans="2:2" hidden="1" x14ac:dyDescent="0.3">
      <c r="B9319" s="1"/>
    </row>
    <row r="9320" spans="2:2" hidden="1" x14ac:dyDescent="0.3">
      <c r="B9320" s="1"/>
    </row>
    <row r="9321" spans="2:2" hidden="1" x14ac:dyDescent="0.3">
      <c r="B9321" s="1"/>
    </row>
    <row r="9322" spans="2:2" hidden="1" x14ac:dyDescent="0.3">
      <c r="B9322" s="1"/>
    </row>
    <row r="9323" spans="2:2" hidden="1" x14ac:dyDescent="0.3">
      <c r="B9323" s="1"/>
    </row>
    <row r="9324" spans="2:2" hidden="1" x14ac:dyDescent="0.3">
      <c r="B9324" s="1"/>
    </row>
    <row r="9325" spans="2:2" hidden="1" x14ac:dyDescent="0.3">
      <c r="B9325" s="1"/>
    </row>
    <row r="9326" spans="2:2" hidden="1" x14ac:dyDescent="0.3">
      <c r="B9326" s="1"/>
    </row>
    <row r="9327" spans="2:2" hidden="1" x14ac:dyDescent="0.3">
      <c r="B9327" s="1"/>
    </row>
    <row r="9328" spans="2:2" hidden="1" x14ac:dyDescent="0.3">
      <c r="B9328" s="1"/>
    </row>
    <row r="9329" spans="2:2" hidden="1" x14ac:dyDescent="0.3">
      <c r="B9329" s="1"/>
    </row>
    <row r="9330" spans="2:2" hidden="1" x14ac:dyDescent="0.3">
      <c r="B9330" s="1"/>
    </row>
    <row r="9331" spans="2:2" hidden="1" x14ac:dyDescent="0.3">
      <c r="B9331" s="1"/>
    </row>
    <row r="9332" spans="2:2" hidden="1" x14ac:dyDescent="0.3">
      <c r="B9332" s="1"/>
    </row>
    <row r="9333" spans="2:2" hidden="1" x14ac:dyDescent="0.3">
      <c r="B9333" s="1"/>
    </row>
    <row r="9334" spans="2:2" hidden="1" x14ac:dyDescent="0.3">
      <c r="B9334" s="1"/>
    </row>
    <row r="9335" spans="2:2" hidden="1" x14ac:dyDescent="0.3">
      <c r="B9335" s="1"/>
    </row>
    <row r="9336" spans="2:2" hidden="1" x14ac:dyDescent="0.3">
      <c r="B9336" s="1"/>
    </row>
    <row r="9337" spans="2:2" hidden="1" x14ac:dyDescent="0.3">
      <c r="B9337" s="1"/>
    </row>
    <row r="9338" spans="2:2" hidden="1" x14ac:dyDescent="0.3">
      <c r="B9338" s="1"/>
    </row>
    <row r="9339" spans="2:2" hidden="1" x14ac:dyDescent="0.3">
      <c r="B9339" s="1"/>
    </row>
    <row r="9340" spans="2:2" hidden="1" x14ac:dyDescent="0.3">
      <c r="B9340" s="1"/>
    </row>
    <row r="9341" spans="2:2" hidden="1" x14ac:dyDescent="0.3">
      <c r="B9341" s="1"/>
    </row>
    <row r="9342" spans="2:2" hidden="1" x14ac:dyDescent="0.3">
      <c r="B9342" s="1"/>
    </row>
    <row r="9343" spans="2:2" hidden="1" x14ac:dyDescent="0.3">
      <c r="B9343" s="1"/>
    </row>
    <row r="9344" spans="2:2" hidden="1" x14ac:dyDescent="0.3">
      <c r="B9344" s="1"/>
    </row>
    <row r="9345" spans="2:2" hidden="1" x14ac:dyDescent="0.3">
      <c r="B9345" s="1"/>
    </row>
    <row r="9346" spans="2:2" hidden="1" x14ac:dyDescent="0.3">
      <c r="B9346" s="1"/>
    </row>
    <row r="9347" spans="2:2" hidden="1" x14ac:dyDescent="0.3">
      <c r="B9347" s="1"/>
    </row>
    <row r="9348" spans="2:2" hidden="1" x14ac:dyDescent="0.3">
      <c r="B9348" s="1"/>
    </row>
    <row r="9349" spans="2:2" hidden="1" x14ac:dyDescent="0.3">
      <c r="B9349" s="1"/>
    </row>
    <row r="9350" spans="2:2" hidden="1" x14ac:dyDescent="0.3">
      <c r="B9350" s="1"/>
    </row>
    <row r="9351" spans="2:2" hidden="1" x14ac:dyDescent="0.3">
      <c r="B9351" s="1"/>
    </row>
    <row r="9352" spans="2:2" hidden="1" x14ac:dyDescent="0.3">
      <c r="B9352" s="1"/>
    </row>
    <row r="9353" spans="2:2" hidden="1" x14ac:dyDescent="0.3">
      <c r="B9353" s="1"/>
    </row>
    <row r="9354" spans="2:2" hidden="1" x14ac:dyDescent="0.3">
      <c r="B9354" s="1"/>
    </row>
    <row r="9355" spans="2:2" hidden="1" x14ac:dyDescent="0.3">
      <c r="B9355" s="1"/>
    </row>
    <row r="9356" spans="2:2" hidden="1" x14ac:dyDescent="0.3">
      <c r="B9356" s="1"/>
    </row>
    <row r="9357" spans="2:2" hidden="1" x14ac:dyDescent="0.3">
      <c r="B9357" s="1"/>
    </row>
    <row r="9358" spans="2:2" hidden="1" x14ac:dyDescent="0.3">
      <c r="B9358" s="1"/>
    </row>
    <row r="9359" spans="2:2" hidden="1" x14ac:dyDescent="0.3">
      <c r="B9359" s="1"/>
    </row>
    <row r="9360" spans="2:2" hidden="1" x14ac:dyDescent="0.3">
      <c r="B9360" s="1"/>
    </row>
    <row r="9361" spans="2:2" hidden="1" x14ac:dyDescent="0.3">
      <c r="B9361" s="1"/>
    </row>
    <row r="9362" spans="2:2" hidden="1" x14ac:dyDescent="0.3">
      <c r="B9362" s="1"/>
    </row>
    <row r="9363" spans="2:2" hidden="1" x14ac:dyDescent="0.3">
      <c r="B9363" s="1"/>
    </row>
    <row r="9364" spans="2:2" hidden="1" x14ac:dyDescent="0.3">
      <c r="B9364" s="1"/>
    </row>
    <row r="9365" spans="2:2" hidden="1" x14ac:dyDescent="0.3">
      <c r="B9365" s="1"/>
    </row>
    <row r="9366" spans="2:2" hidden="1" x14ac:dyDescent="0.3">
      <c r="B9366" s="1"/>
    </row>
    <row r="9367" spans="2:2" hidden="1" x14ac:dyDescent="0.3">
      <c r="B9367" s="1"/>
    </row>
    <row r="9368" spans="2:2" hidden="1" x14ac:dyDescent="0.3">
      <c r="B9368" s="1"/>
    </row>
    <row r="9369" spans="2:2" hidden="1" x14ac:dyDescent="0.3">
      <c r="B9369" s="1"/>
    </row>
    <row r="9370" spans="2:2" hidden="1" x14ac:dyDescent="0.3">
      <c r="B9370" s="1"/>
    </row>
    <row r="9371" spans="2:2" hidden="1" x14ac:dyDescent="0.3">
      <c r="B9371" s="1"/>
    </row>
    <row r="9372" spans="2:2" hidden="1" x14ac:dyDescent="0.3">
      <c r="B9372" s="1"/>
    </row>
    <row r="9373" spans="2:2" hidden="1" x14ac:dyDescent="0.3">
      <c r="B9373" s="1"/>
    </row>
    <row r="9374" spans="2:2" hidden="1" x14ac:dyDescent="0.3">
      <c r="B9374" s="1"/>
    </row>
    <row r="9375" spans="2:2" hidden="1" x14ac:dyDescent="0.3">
      <c r="B9375" s="1"/>
    </row>
    <row r="9376" spans="2:2" hidden="1" x14ac:dyDescent="0.3">
      <c r="B9376" s="1"/>
    </row>
    <row r="9377" spans="2:2" hidden="1" x14ac:dyDescent="0.3">
      <c r="B9377" s="1"/>
    </row>
    <row r="9378" spans="2:2" hidden="1" x14ac:dyDescent="0.3">
      <c r="B9378" s="1"/>
    </row>
    <row r="9379" spans="2:2" hidden="1" x14ac:dyDescent="0.3">
      <c r="B9379" s="1"/>
    </row>
    <row r="9380" spans="2:2" hidden="1" x14ac:dyDescent="0.3">
      <c r="B9380" s="1"/>
    </row>
    <row r="9381" spans="2:2" hidden="1" x14ac:dyDescent="0.3">
      <c r="B9381" s="1"/>
    </row>
    <row r="9382" spans="2:2" hidden="1" x14ac:dyDescent="0.3">
      <c r="B9382" s="1"/>
    </row>
    <row r="9383" spans="2:2" hidden="1" x14ac:dyDescent="0.3">
      <c r="B9383" s="1"/>
    </row>
    <row r="9384" spans="2:2" hidden="1" x14ac:dyDescent="0.3">
      <c r="B9384" s="1"/>
    </row>
    <row r="9385" spans="2:2" hidden="1" x14ac:dyDescent="0.3">
      <c r="B9385" s="1"/>
    </row>
    <row r="9386" spans="2:2" hidden="1" x14ac:dyDescent="0.3">
      <c r="B9386" s="1"/>
    </row>
    <row r="9387" spans="2:2" hidden="1" x14ac:dyDescent="0.3">
      <c r="B9387" s="1"/>
    </row>
    <row r="9388" spans="2:2" hidden="1" x14ac:dyDescent="0.3">
      <c r="B9388" s="1"/>
    </row>
    <row r="9389" spans="2:2" hidden="1" x14ac:dyDescent="0.3">
      <c r="B9389" s="1"/>
    </row>
    <row r="9390" spans="2:2" hidden="1" x14ac:dyDescent="0.3">
      <c r="B9390" s="1"/>
    </row>
    <row r="9391" spans="2:2" hidden="1" x14ac:dyDescent="0.3">
      <c r="B9391" s="1"/>
    </row>
    <row r="9392" spans="2:2" hidden="1" x14ac:dyDescent="0.3">
      <c r="B9392" s="1"/>
    </row>
    <row r="9393" spans="2:2" hidden="1" x14ac:dyDescent="0.3">
      <c r="B9393" s="1"/>
    </row>
    <row r="9394" spans="2:2" hidden="1" x14ac:dyDescent="0.3">
      <c r="B9394" s="1"/>
    </row>
    <row r="9395" spans="2:2" hidden="1" x14ac:dyDescent="0.3">
      <c r="B9395" s="1"/>
    </row>
    <row r="9396" spans="2:2" hidden="1" x14ac:dyDescent="0.3">
      <c r="B9396" s="1"/>
    </row>
    <row r="9397" spans="2:2" hidden="1" x14ac:dyDescent="0.3">
      <c r="B9397" s="1"/>
    </row>
    <row r="9398" spans="2:2" hidden="1" x14ac:dyDescent="0.3">
      <c r="B9398" s="1"/>
    </row>
    <row r="9399" spans="2:2" hidden="1" x14ac:dyDescent="0.3">
      <c r="B9399" s="1"/>
    </row>
    <row r="9400" spans="2:2" hidden="1" x14ac:dyDescent="0.3">
      <c r="B9400" s="1"/>
    </row>
    <row r="9401" spans="2:2" hidden="1" x14ac:dyDescent="0.3">
      <c r="B9401" s="1"/>
    </row>
    <row r="9402" spans="2:2" hidden="1" x14ac:dyDescent="0.3">
      <c r="B9402" s="1"/>
    </row>
    <row r="9403" spans="2:2" hidden="1" x14ac:dyDescent="0.3">
      <c r="B9403" s="1"/>
    </row>
    <row r="9404" spans="2:2" hidden="1" x14ac:dyDescent="0.3">
      <c r="B9404" s="1"/>
    </row>
    <row r="9405" spans="2:2" hidden="1" x14ac:dyDescent="0.3">
      <c r="B9405" s="1"/>
    </row>
    <row r="9406" spans="2:2" hidden="1" x14ac:dyDescent="0.3">
      <c r="B9406" s="1"/>
    </row>
    <row r="9407" spans="2:2" hidden="1" x14ac:dyDescent="0.3">
      <c r="B9407" s="1"/>
    </row>
    <row r="9408" spans="2:2" hidden="1" x14ac:dyDescent="0.3">
      <c r="B9408" s="1"/>
    </row>
    <row r="9409" spans="2:2" hidden="1" x14ac:dyDescent="0.3">
      <c r="B9409" s="1"/>
    </row>
    <row r="9410" spans="2:2" hidden="1" x14ac:dyDescent="0.3">
      <c r="B9410" s="1"/>
    </row>
    <row r="9411" spans="2:2" hidden="1" x14ac:dyDescent="0.3">
      <c r="B9411" s="1"/>
    </row>
    <row r="9412" spans="2:2" hidden="1" x14ac:dyDescent="0.3">
      <c r="B9412" s="1"/>
    </row>
    <row r="9413" spans="2:2" hidden="1" x14ac:dyDescent="0.3">
      <c r="B9413" s="1"/>
    </row>
    <row r="9414" spans="2:2" hidden="1" x14ac:dyDescent="0.3">
      <c r="B9414" s="1"/>
    </row>
    <row r="9415" spans="2:2" hidden="1" x14ac:dyDescent="0.3">
      <c r="B9415" s="1"/>
    </row>
    <row r="9416" spans="2:2" hidden="1" x14ac:dyDescent="0.3">
      <c r="B9416" s="1"/>
    </row>
    <row r="9417" spans="2:2" hidden="1" x14ac:dyDescent="0.3">
      <c r="B9417" s="1"/>
    </row>
    <row r="9418" spans="2:2" hidden="1" x14ac:dyDescent="0.3">
      <c r="B9418" s="1"/>
    </row>
    <row r="9419" spans="2:2" hidden="1" x14ac:dyDescent="0.3">
      <c r="B9419" s="1"/>
    </row>
    <row r="9420" spans="2:2" hidden="1" x14ac:dyDescent="0.3">
      <c r="B9420" s="1"/>
    </row>
    <row r="9421" spans="2:2" hidden="1" x14ac:dyDescent="0.3">
      <c r="B9421" s="1"/>
    </row>
    <row r="9422" spans="2:2" hidden="1" x14ac:dyDescent="0.3">
      <c r="B9422" s="1"/>
    </row>
    <row r="9423" spans="2:2" hidden="1" x14ac:dyDescent="0.3">
      <c r="B9423" s="1"/>
    </row>
    <row r="9424" spans="2:2" hidden="1" x14ac:dyDescent="0.3">
      <c r="B9424" s="1"/>
    </row>
    <row r="9425" spans="2:2" hidden="1" x14ac:dyDescent="0.3">
      <c r="B9425" s="1"/>
    </row>
    <row r="9426" spans="2:2" hidden="1" x14ac:dyDescent="0.3">
      <c r="B9426" s="1"/>
    </row>
    <row r="9427" spans="2:2" hidden="1" x14ac:dyDescent="0.3">
      <c r="B9427" s="1"/>
    </row>
    <row r="9428" spans="2:2" hidden="1" x14ac:dyDescent="0.3">
      <c r="B9428" s="1"/>
    </row>
    <row r="9429" spans="2:2" hidden="1" x14ac:dyDescent="0.3">
      <c r="B9429" s="1"/>
    </row>
    <row r="9430" spans="2:2" hidden="1" x14ac:dyDescent="0.3">
      <c r="B9430" s="1"/>
    </row>
    <row r="9431" spans="2:2" hidden="1" x14ac:dyDescent="0.3">
      <c r="B9431" s="1"/>
    </row>
    <row r="9432" spans="2:2" hidden="1" x14ac:dyDescent="0.3">
      <c r="B9432" s="1"/>
    </row>
    <row r="9433" spans="2:2" hidden="1" x14ac:dyDescent="0.3">
      <c r="B9433" s="1"/>
    </row>
    <row r="9434" spans="2:2" hidden="1" x14ac:dyDescent="0.3">
      <c r="B9434" s="1"/>
    </row>
    <row r="9435" spans="2:2" hidden="1" x14ac:dyDescent="0.3">
      <c r="B9435" s="1"/>
    </row>
    <row r="9436" spans="2:2" hidden="1" x14ac:dyDescent="0.3">
      <c r="B9436" s="1"/>
    </row>
    <row r="9437" spans="2:2" hidden="1" x14ac:dyDescent="0.3">
      <c r="B9437" s="1"/>
    </row>
    <row r="9438" spans="2:2" hidden="1" x14ac:dyDescent="0.3">
      <c r="B9438" s="1"/>
    </row>
    <row r="9439" spans="2:2" hidden="1" x14ac:dyDescent="0.3">
      <c r="B9439" s="1"/>
    </row>
    <row r="9440" spans="2:2" hidden="1" x14ac:dyDescent="0.3">
      <c r="B9440" s="1"/>
    </row>
    <row r="9441" spans="2:2" hidden="1" x14ac:dyDescent="0.3">
      <c r="B9441" s="1"/>
    </row>
    <row r="9442" spans="2:2" hidden="1" x14ac:dyDescent="0.3">
      <c r="B9442" s="1"/>
    </row>
    <row r="9443" spans="2:2" hidden="1" x14ac:dyDescent="0.3">
      <c r="B9443" s="1"/>
    </row>
    <row r="9444" spans="2:2" hidden="1" x14ac:dyDescent="0.3">
      <c r="B9444" s="1"/>
    </row>
    <row r="9445" spans="2:2" hidden="1" x14ac:dyDescent="0.3">
      <c r="B9445" s="1"/>
    </row>
    <row r="9446" spans="2:2" hidden="1" x14ac:dyDescent="0.3">
      <c r="B9446" s="1"/>
    </row>
    <row r="9447" spans="2:2" hidden="1" x14ac:dyDescent="0.3">
      <c r="B9447" s="1"/>
    </row>
    <row r="9448" spans="2:2" hidden="1" x14ac:dyDescent="0.3">
      <c r="B9448" s="1"/>
    </row>
    <row r="9449" spans="2:2" hidden="1" x14ac:dyDescent="0.3">
      <c r="B9449" s="1"/>
    </row>
    <row r="9450" spans="2:2" hidden="1" x14ac:dyDescent="0.3">
      <c r="B9450" s="1"/>
    </row>
    <row r="9451" spans="2:2" hidden="1" x14ac:dyDescent="0.3">
      <c r="B9451" s="1"/>
    </row>
    <row r="9452" spans="2:2" hidden="1" x14ac:dyDescent="0.3">
      <c r="B9452" s="1"/>
    </row>
    <row r="9453" spans="2:2" hidden="1" x14ac:dyDescent="0.3">
      <c r="B9453" s="1"/>
    </row>
    <row r="9454" spans="2:2" hidden="1" x14ac:dyDescent="0.3">
      <c r="B9454" s="1"/>
    </row>
    <row r="9455" spans="2:2" hidden="1" x14ac:dyDescent="0.3">
      <c r="B9455" s="1"/>
    </row>
    <row r="9456" spans="2:2" hidden="1" x14ac:dyDescent="0.3">
      <c r="B9456" s="1"/>
    </row>
    <row r="9457" spans="2:2" hidden="1" x14ac:dyDescent="0.3">
      <c r="B9457" s="1"/>
    </row>
    <row r="9458" spans="2:2" hidden="1" x14ac:dyDescent="0.3">
      <c r="B9458" s="1"/>
    </row>
    <row r="9459" spans="2:2" hidden="1" x14ac:dyDescent="0.3">
      <c r="B9459" s="1"/>
    </row>
    <row r="9460" spans="2:2" hidden="1" x14ac:dyDescent="0.3">
      <c r="B9460" s="1"/>
    </row>
    <row r="9461" spans="2:2" hidden="1" x14ac:dyDescent="0.3">
      <c r="B9461" s="1"/>
    </row>
    <row r="9462" spans="2:2" hidden="1" x14ac:dyDescent="0.3">
      <c r="B9462" s="1"/>
    </row>
    <row r="9463" spans="2:2" hidden="1" x14ac:dyDescent="0.3">
      <c r="B9463" s="1"/>
    </row>
    <row r="9464" spans="2:2" hidden="1" x14ac:dyDescent="0.3">
      <c r="B9464" s="1"/>
    </row>
    <row r="9465" spans="2:2" hidden="1" x14ac:dyDescent="0.3">
      <c r="B9465" s="1"/>
    </row>
    <row r="9466" spans="2:2" hidden="1" x14ac:dyDescent="0.3">
      <c r="B9466" s="1"/>
    </row>
    <row r="9467" spans="2:2" hidden="1" x14ac:dyDescent="0.3">
      <c r="B9467" s="1"/>
    </row>
    <row r="9468" spans="2:2" hidden="1" x14ac:dyDescent="0.3">
      <c r="B9468" s="1"/>
    </row>
    <row r="9469" spans="2:2" hidden="1" x14ac:dyDescent="0.3">
      <c r="B9469" s="1"/>
    </row>
    <row r="9470" spans="2:2" hidden="1" x14ac:dyDescent="0.3">
      <c r="B9470" s="1"/>
    </row>
    <row r="9471" spans="2:2" hidden="1" x14ac:dyDescent="0.3">
      <c r="B9471" s="1"/>
    </row>
    <row r="9472" spans="2:2" hidden="1" x14ac:dyDescent="0.3">
      <c r="B9472" s="1"/>
    </row>
    <row r="9473" spans="2:2" hidden="1" x14ac:dyDescent="0.3">
      <c r="B9473" s="1"/>
    </row>
    <row r="9474" spans="2:2" hidden="1" x14ac:dyDescent="0.3">
      <c r="B9474" s="1"/>
    </row>
    <row r="9475" spans="2:2" hidden="1" x14ac:dyDescent="0.3">
      <c r="B9475" s="1"/>
    </row>
    <row r="9476" spans="2:2" hidden="1" x14ac:dyDescent="0.3">
      <c r="B9476" s="1"/>
    </row>
    <row r="9477" spans="2:2" hidden="1" x14ac:dyDescent="0.3">
      <c r="B9477" s="1"/>
    </row>
    <row r="9478" spans="2:2" hidden="1" x14ac:dyDescent="0.3">
      <c r="B9478" s="1"/>
    </row>
    <row r="9479" spans="2:2" hidden="1" x14ac:dyDescent="0.3">
      <c r="B9479" s="1"/>
    </row>
    <row r="9480" spans="2:2" hidden="1" x14ac:dyDescent="0.3">
      <c r="B9480" s="1"/>
    </row>
    <row r="9481" spans="2:2" hidden="1" x14ac:dyDescent="0.3">
      <c r="B9481" s="1"/>
    </row>
    <row r="9482" spans="2:2" hidden="1" x14ac:dyDescent="0.3">
      <c r="B9482" s="1"/>
    </row>
    <row r="9483" spans="2:2" hidden="1" x14ac:dyDescent="0.3">
      <c r="B9483" s="1"/>
    </row>
    <row r="9484" spans="2:2" hidden="1" x14ac:dyDescent="0.3">
      <c r="B9484" s="1"/>
    </row>
    <row r="9485" spans="2:2" hidden="1" x14ac:dyDescent="0.3">
      <c r="B9485" s="1"/>
    </row>
    <row r="9486" spans="2:2" hidden="1" x14ac:dyDescent="0.3">
      <c r="B9486" s="1"/>
    </row>
    <row r="9487" spans="2:2" hidden="1" x14ac:dyDescent="0.3">
      <c r="B9487" s="1"/>
    </row>
    <row r="9488" spans="2:2" hidden="1" x14ac:dyDescent="0.3">
      <c r="B9488" s="1"/>
    </row>
    <row r="9489" spans="2:2" hidden="1" x14ac:dyDescent="0.3">
      <c r="B9489" s="1"/>
    </row>
    <row r="9490" spans="2:2" hidden="1" x14ac:dyDescent="0.3">
      <c r="B9490" s="1"/>
    </row>
    <row r="9491" spans="2:2" hidden="1" x14ac:dyDescent="0.3">
      <c r="B9491" s="1"/>
    </row>
    <row r="9492" spans="2:2" hidden="1" x14ac:dyDescent="0.3">
      <c r="B9492" s="1"/>
    </row>
    <row r="9493" spans="2:2" hidden="1" x14ac:dyDescent="0.3">
      <c r="B9493" s="1"/>
    </row>
    <row r="9494" spans="2:2" hidden="1" x14ac:dyDescent="0.3">
      <c r="B9494" s="1"/>
    </row>
    <row r="9495" spans="2:2" hidden="1" x14ac:dyDescent="0.3">
      <c r="B9495" s="1"/>
    </row>
    <row r="9496" spans="2:2" hidden="1" x14ac:dyDescent="0.3">
      <c r="B9496" s="1"/>
    </row>
    <row r="9497" spans="2:2" hidden="1" x14ac:dyDescent="0.3">
      <c r="B9497" s="1"/>
    </row>
    <row r="9498" spans="2:2" hidden="1" x14ac:dyDescent="0.3">
      <c r="B9498" s="1"/>
    </row>
    <row r="9499" spans="2:2" hidden="1" x14ac:dyDescent="0.3">
      <c r="B9499" s="1"/>
    </row>
    <row r="9500" spans="2:2" hidden="1" x14ac:dyDescent="0.3">
      <c r="B9500" s="1"/>
    </row>
    <row r="9501" spans="2:2" hidden="1" x14ac:dyDescent="0.3">
      <c r="B9501" s="1"/>
    </row>
    <row r="9502" spans="2:2" hidden="1" x14ac:dyDescent="0.3">
      <c r="B9502" s="1"/>
    </row>
    <row r="9503" spans="2:2" hidden="1" x14ac:dyDescent="0.3">
      <c r="B9503" s="1"/>
    </row>
    <row r="9504" spans="2:2" hidden="1" x14ac:dyDescent="0.3">
      <c r="B9504" s="1"/>
    </row>
    <row r="9505" spans="2:2" hidden="1" x14ac:dyDescent="0.3">
      <c r="B9505" s="1"/>
    </row>
    <row r="9506" spans="2:2" hidden="1" x14ac:dyDescent="0.3">
      <c r="B9506" s="1"/>
    </row>
    <row r="9507" spans="2:2" hidden="1" x14ac:dyDescent="0.3">
      <c r="B9507" s="1"/>
    </row>
    <row r="9508" spans="2:2" hidden="1" x14ac:dyDescent="0.3">
      <c r="B9508" s="1"/>
    </row>
    <row r="9509" spans="2:2" hidden="1" x14ac:dyDescent="0.3">
      <c r="B9509" s="1"/>
    </row>
    <row r="9510" spans="2:2" hidden="1" x14ac:dyDescent="0.3">
      <c r="B9510" s="1"/>
    </row>
    <row r="9511" spans="2:2" hidden="1" x14ac:dyDescent="0.3">
      <c r="B9511" s="1"/>
    </row>
    <row r="9512" spans="2:2" hidden="1" x14ac:dyDescent="0.3">
      <c r="B9512" s="1"/>
    </row>
    <row r="9513" spans="2:2" hidden="1" x14ac:dyDescent="0.3">
      <c r="B9513" s="1"/>
    </row>
    <row r="9514" spans="2:2" hidden="1" x14ac:dyDescent="0.3">
      <c r="B9514" s="1"/>
    </row>
    <row r="9515" spans="2:2" hidden="1" x14ac:dyDescent="0.3">
      <c r="B9515" s="1"/>
    </row>
    <row r="9516" spans="2:2" hidden="1" x14ac:dyDescent="0.3">
      <c r="B9516" s="1"/>
    </row>
    <row r="9517" spans="2:2" hidden="1" x14ac:dyDescent="0.3">
      <c r="B9517" s="1"/>
    </row>
    <row r="9518" spans="2:2" hidden="1" x14ac:dyDescent="0.3">
      <c r="B9518" s="1"/>
    </row>
    <row r="9519" spans="2:2" hidden="1" x14ac:dyDescent="0.3">
      <c r="B9519" s="1"/>
    </row>
    <row r="9520" spans="2:2" hidden="1" x14ac:dyDescent="0.3">
      <c r="B9520" s="1"/>
    </row>
    <row r="9521" spans="2:2" hidden="1" x14ac:dyDescent="0.3">
      <c r="B9521" s="1"/>
    </row>
    <row r="9522" spans="2:2" hidden="1" x14ac:dyDescent="0.3">
      <c r="B9522" s="1"/>
    </row>
    <row r="9523" spans="2:2" hidden="1" x14ac:dyDescent="0.3">
      <c r="B9523" s="1"/>
    </row>
    <row r="9524" spans="2:2" hidden="1" x14ac:dyDescent="0.3">
      <c r="B9524" s="1"/>
    </row>
    <row r="9525" spans="2:2" hidden="1" x14ac:dyDescent="0.3">
      <c r="B9525" s="1"/>
    </row>
    <row r="9526" spans="2:2" hidden="1" x14ac:dyDescent="0.3">
      <c r="B9526" s="1"/>
    </row>
    <row r="9527" spans="2:2" hidden="1" x14ac:dyDescent="0.3">
      <c r="B9527" s="1"/>
    </row>
    <row r="9528" spans="2:2" hidden="1" x14ac:dyDescent="0.3">
      <c r="B9528" s="1"/>
    </row>
    <row r="9529" spans="2:2" hidden="1" x14ac:dyDescent="0.3">
      <c r="B9529" s="1"/>
    </row>
    <row r="9530" spans="2:2" hidden="1" x14ac:dyDescent="0.3">
      <c r="B9530" s="1"/>
    </row>
    <row r="9531" spans="2:2" hidden="1" x14ac:dyDescent="0.3">
      <c r="B9531" s="1"/>
    </row>
    <row r="9532" spans="2:2" hidden="1" x14ac:dyDescent="0.3">
      <c r="B9532" s="1"/>
    </row>
    <row r="9533" spans="2:2" hidden="1" x14ac:dyDescent="0.3">
      <c r="B9533" s="1"/>
    </row>
    <row r="9534" spans="2:2" hidden="1" x14ac:dyDescent="0.3">
      <c r="B9534" s="1"/>
    </row>
    <row r="9535" spans="2:2" hidden="1" x14ac:dyDescent="0.3">
      <c r="B9535" s="1"/>
    </row>
    <row r="9536" spans="2:2" hidden="1" x14ac:dyDescent="0.3">
      <c r="B9536" s="1"/>
    </row>
    <row r="9537" spans="2:2" hidden="1" x14ac:dyDescent="0.3">
      <c r="B9537" s="1"/>
    </row>
    <row r="9538" spans="2:2" hidden="1" x14ac:dyDescent="0.3">
      <c r="B9538" s="1"/>
    </row>
    <row r="9539" spans="2:2" hidden="1" x14ac:dyDescent="0.3">
      <c r="B9539" s="1"/>
    </row>
    <row r="9540" spans="2:2" hidden="1" x14ac:dyDescent="0.3">
      <c r="B9540" s="1"/>
    </row>
    <row r="9541" spans="2:2" hidden="1" x14ac:dyDescent="0.3">
      <c r="B9541" s="1"/>
    </row>
    <row r="9542" spans="2:2" hidden="1" x14ac:dyDescent="0.3">
      <c r="B9542" s="1"/>
    </row>
    <row r="9543" spans="2:2" hidden="1" x14ac:dyDescent="0.3">
      <c r="B9543" s="1"/>
    </row>
    <row r="9544" spans="2:2" hidden="1" x14ac:dyDescent="0.3">
      <c r="B9544" s="1"/>
    </row>
    <row r="9545" spans="2:2" hidden="1" x14ac:dyDescent="0.3">
      <c r="B9545" s="1"/>
    </row>
    <row r="9546" spans="2:2" hidden="1" x14ac:dyDescent="0.3">
      <c r="B9546" s="1"/>
    </row>
    <row r="9547" spans="2:2" hidden="1" x14ac:dyDescent="0.3">
      <c r="B9547" s="1"/>
    </row>
    <row r="9548" spans="2:2" hidden="1" x14ac:dyDescent="0.3">
      <c r="B9548" s="1"/>
    </row>
    <row r="9549" spans="2:2" hidden="1" x14ac:dyDescent="0.3">
      <c r="B9549" s="1"/>
    </row>
    <row r="9550" spans="2:2" hidden="1" x14ac:dyDescent="0.3">
      <c r="B9550" s="1"/>
    </row>
    <row r="9551" spans="2:2" hidden="1" x14ac:dyDescent="0.3">
      <c r="B9551" s="1"/>
    </row>
    <row r="9552" spans="2:2" hidden="1" x14ac:dyDescent="0.3">
      <c r="B9552" s="1"/>
    </row>
    <row r="9553" spans="2:2" hidden="1" x14ac:dyDescent="0.3">
      <c r="B9553" s="1"/>
    </row>
    <row r="9554" spans="2:2" hidden="1" x14ac:dyDescent="0.3">
      <c r="B9554" s="1"/>
    </row>
    <row r="9555" spans="2:2" hidden="1" x14ac:dyDescent="0.3">
      <c r="B9555" s="1"/>
    </row>
    <row r="9556" spans="2:2" hidden="1" x14ac:dyDescent="0.3">
      <c r="B9556" s="1"/>
    </row>
    <row r="9557" spans="2:2" hidden="1" x14ac:dyDescent="0.3">
      <c r="B9557" s="1"/>
    </row>
    <row r="9558" spans="2:2" hidden="1" x14ac:dyDescent="0.3">
      <c r="B9558" s="1"/>
    </row>
    <row r="9559" spans="2:2" hidden="1" x14ac:dyDescent="0.3">
      <c r="B9559" s="1"/>
    </row>
    <row r="9560" spans="2:2" hidden="1" x14ac:dyDescent="0.3">
      <c r="B9560" s="1"/>
    </row>
    <row r="9561" spans="2:2" hidden="1" x14ac:dyDescent="0.3">
      <c r="B9561" s="1"/>
    </row>
    <row r="9562" spans="2:2" hidden="1" x14ac:dyDescent="0.3">
      <c r="B9562" s="1"/>
    </row>
    <row r="9563" spans="2:2" hidden="1" x14ac:dyDescent="0.3">
      <c r="B9563" s="1"/>
    </row>
    <row r="9564" spans="2:2" hidden="1" x14ac:dyDescent="0.3">
      <c r="B9564" s="1"/>
    </row>
    <row r="9565" spans="2:2" hidden="1" x14ac:dyDescent="0.3">
      <c r="B9565" s="1"/>
    </row>
    <row r="9566" spans="2:2" hidden="1" x14ac:dyDescent="0.3">
      <c r="B9566" s="1"/>
    </row>
    <row r="9567" spans="2:2" hidden="1" x14ac:dyDescent="0.3">
      <c r="B9567" s="1"/>
    </row>
    <row r="9568" spans="2:2" hidden="1" x14ac:dyDescent="0.3">
      <c r="B9568" s="1"/>
    </row>
    <row r="9569" spans="2:2" hidden="1" x14ac:dyDescent="0.3">
      <c r="B9569" s="1"/>
    </row>
    <row r="9570" spans="2:2" hidden="1" x14ac:dyDescent="0.3">
      <c r="B9570" s="1"/>
    </row>
    <row r="9571" spans="2:2" hidden="1" x14ac:dyDescent="0.3">
      <c r="B9571" s="1"/>
    </row>
    <row r="9572" spans="2:2" hidden="1" x14ac:dyDescent="0.3">
      <c r="B9572" s="1"/>
    </row>
    <row r="9573" spans="2:2" hidden="1" x14ac:dyDescent="0.3">
      <c r="B9573" s="1"/>
    </row>
    <row r="9574" spans="2:2" hidden="1" x14ac:dyDescent="0.3">
      <c r="B9574" s="1"/>
    </row>
    <row r="9575" spans="2:2" hidden="1" x14ac:dyDescent="0.3">
      <c r="B9575" s="1"/>
    </row>
    <row r="9576" spans="2:2" hidden="1" x14ac:dyDescent="0.3">
      <c r="B9576" s="1"/>
    </row>
    <row r="9577" spans="2:2" hidden="1" x14ac:dyDescent="0.3">
      <c r="B9577" s="1"/>
    </row>
    <row r="9578" spans="2:2" hidden="1" x14ac:dyDescent="0.3">
      <c r="B9578" s="1"/>
    </row>
    <row r="9579" spans="2:2" hidden="1" x14ac:dyDescent="0.3">
      <c r="B9579" s="1"/>
    </row>
    <row r="9580" spans="2:2" hidden="1" x14ac:dyDescent="0.3">
      <c r="B9580" s="1"/>
    </row>
    <row r="9581" spans="2:2" hidden="1" x14ac:dyDescent="0.3">
      <c r="B9581" s="1"/>
    </row>
    <row r="9582" spans="2:2" hidden="1" x14ac:dyDescent="0.3">
      <c r="B9582" s="1"/>
    </row>
    <row r="9583" spans="2:2" hidden="1" x14ac:dyDescent="0.3">
      <c r="B9583" s="1"/>
    </row>
    <row r="9584" spans="2:2" hidden="1" x14ac:dyDescent="0.3">
      <c r="B9584" s="1"/>
    </row>
    <row r="9585" spans="2:2" hidden="1" x14ac:dyDescent="0.3">
      <c r="B9585" s="1"/>
    </row>
    <row r="9586" spans="2:2" hidden="1" x14ac:dyDescent="0.3">
      <c r="B9586" s="1"/>
    </row>
    <row r="9587" spans="2:2" hidden="1" x14ac:dyDescent="0.3">
      <c r="B9587" s="1"/>
    </row>
    <row r="9588" spans="2:2" hidden="1" x14ac:dyDescent="0.3">
      <c r="B9588" s="1"/>
    </row>
    <row r="9589" spans="2:2" hidden="1" x14ac:dyDescent="0.3">
      <c r="B9589" s="1"/>
    </row>
    <row r="9590" spans="2:2" hidden="1" x14ac:dyDescent="0.3">
      <c r="B9590" s="1"/>
    </row>
    <row r="9591" spans="2:2" hidden="1" x14ac:dyDescent="0.3">
      <c r="B9591" s="1"/>
    </row>
    <row r="9592" spans="2:2" hidden="1" x14ac:dyDescent="0.3">
      <c r="B9592" s="1"/>
    </row>
    <row r="9593" spans="2:2" hidden="1" x14ac:dyDescent="0.3">
      <c r="B9593" s="1"/>
    </row>
    <row r="9594" spans="2:2" hidden="1" x14ac:dyDescent="0.3">
      <c r="B9594" s="1"/>
    </row>
    <row r="9595" spans="2:2" hidden="1" x14ac:dyDescent="0.3">
      <c r="B9595" s="1"/>
    </row>
    <row r="9596" spans="2:2" hidden="1" x14ac:dyDescent="0.3">
      <c r="B9596" s="1"/>
    </row>
    <row r="9597" spans="2:2" hidden="1" x14ac:dyDescent="0.3">
      <c r="B9597" s="1"/>
    </row>
    <row r="9598" spans="2:2" hidden="1" x14ac:dyDescent="0.3">
      <c r="B9598" s="1"/>
    </row>
    <row r="9599" spans="2:2" hidden="1" x14ac:dyDescent="0.3">
      <c r="B9599" s="1"/>
    </row>
    <row r="9600" spans="2:2" hidden="1" x14ac:dyDescent="0.3">
      <c r="B9600" s="1"/>
    </row>
    <row r="9601" spans="2:2" hidden="1" x14ac:dyDescent="0.3">
      <c r="B9601" s="1"/>
    </row>
    <row r="9602" spans="2:2" hidden="1" x14ac:dyDescent="0.3">
      <c r="B9602" s="1"/>
    </row>
    <row r="9603" spans="2:2" hidden="1" x14ac:dyDescent="0.3">
      <c r="B9603" s="1"/>
    </row>
    <row r="9604" spans="2:2" hidden="1" x14ac:dyDescent="0.3">
      <c r="B9604" s="1"/>
    </row>
    <row r="9605" spans="2:2" hidden="1" x14ac:dyDescent="0.3">
      <c r="B9605" s="1"/>
    </row>
    <row r="9606" spans="2:2" hidden="1" x14ac:dyDescent="0.3">
      <c r="B9606" s="1"/>
    </row>
    <row r="9607" spans="2:2" hidden="1" x14ac:dyDescent="0.3">
      <c r="B9607" s="1"/>
    </row>
    <row r="9608" spans="2:2" hidden="1" x14ac:dyDescent="0.3">
      <c r="B9608" s="1"/>
    </row>
    <row r="9609" spans="2:2" hidden="1" x14ac:dyDescent="0.3">
      <c r="B9609" s="1"/>
    </row>
    <row r="9610" spans="2:2" hidden="1" x14ac:dyDescent="0.3">
      <c r="B9610" s="1"/>
    </row>
    <row r="9611" spans="2:2" hidden="1" x14ac:dyDescent="0.3">
      <c r="B9611" s="1"/>
    </row>
    <row r="9612" spans="2:2" hidden="1" x14ac:dyDescent="0.3">
      <c r="B9612" s="1"/>
    </row>
    <row r="9613" spans="2:2" hidden="1" x14ac:dyDescent="0.3">
      <c r="B9613" s="1"/>
    </row>
    <row r="9614" spans="2:2" hidden="1" x14ac:dyDescent="0.3">
      <c r="B9614" s="1"/>
    </row>
    <row r="9615" spans="2:2" hidden="1" x14ac:dyDescent="0.3">
      <c r="B9615" s="1"/>
    </row>
    <row r="9616" spans="2:2" hidden="1" x14ac:dyDescent="0.3">
      <c r="B9616" s="1"/>
    </row>
    <row r="9617" spans="2:2" hidden="1" x14ac:dyDescent="0.3">
      <c r="B9617" s="1"/>
    </row>
    <row r="9618" spans="2:2" hidden="1" x14ac:dyDescent="0.3">
      <c r="B9618" s="1"/>
    </row>
    <row r="9619" spans="2:2" hidden="1" x14ac:dyDescent="0.3">
      <c r="B9619" s="1"/>
    </row>
    <row r="9620" spans="2:2" hidden="1" x14ac:dyDescent="0.3">
      <c r="B9620" s="1"/>
    </row>
    <row r="9621" spans="2:2" hidden="1" x14ac:dyDescent="0.3">
      <c r="B9621" s="1"/>
    </row>
    <row r="9622" spans="2:2" hidden="1" x14ac:dyDescent="0.3">
      <c r="B9622" s="1"/>
    </row>
    <row r="9623" spans="2:2" hidden="1" x14ac:dyDescent="0.3">
      <c r="B9623" s="1"/>
    </row>
    <row r="9624" spans="2:2" hidden="1" x14ac:dyDescent="0.3">
      <c r="B9624" s="1"/>
    </row>
    <row r="9625" spans="2:2" hidden="1" x14ac:dyDescent="0.3">
      <c r="B9625" s="1"/>
    </row>
    <row r="9626" spans="2:2" hidden="1" x14ac:dyDescent="0.3">
      <c r="B9626" s="1"/>
    </row>
    <row r="9627" spans="2:2" hidden="1" x14ac:dyDescent="0.3">
      <c r="B9627" s="1"/>
    </row>
    <row r="9628" spans="2:2" hidden="1" x14ac:dyDescent="0.3">
      <c r="B9628" s="1"/>
    </row>
    <row r="9629" spans="2:2" hidden="1" x14ac:dyDescent="0.3">
      <c r="B9629" s="1"/>
    </row>
    <row r="9630" spans="2:2" hidden="1" x14ac:dyDescent="0.3">
      <c r="B9630" s="1"/>
    </row>
    <row r="9631" spans="2:2" hidden="1" x14ac:dyDescent="0.3">
      <c r="B9631" s="1"/>
    </row>
    <row r="9632" spans="2:2" hidden="1" x14ac:dyDescent="0.3">
      <c r="B9632" s="1"/>
    </row>
    <row r="9633" spans="2:2" hidden="1" x14ac:dyDescent="0.3">
      <c r="B9633" s="1"/>
    </row>
    <row r="9634" spans="2:2" hidden="1" x14ac:dyDescent="0.3">
      <c r="B9634" s="1"/>
    </row>
    <row r="9635" spans="2:2" hidden="1" x14ac:dyDescent="0.3">
      <c r="B9635" s="1"/>
    </row>
    <row r="9636" spans="2:2" hidden="1" x14ac:dyDescent="0.3">
      <c r="B9636" s="1"/>
    </row>
    <row r="9637" spans="2:2" hidden="1" x14ac:dyDescent="0.3">
      <c r="B9637" s="1"/>
    </row>
    <row r="9638" spans="2:2" hidden="1" x14ac:dyDescent="0.3">
      <c r="B9638" s="1"/>
    </row>
    <row r="9639" spans="2:2" hidden="1" x14ac:dyDescent="0.3">
      <c r="B9639" s="1"/>
    </row>
    <row r="9640" spans="2:2" hidden="1" x14ac:dyDescent="0.3">
      <c r="B9640" s="1"/>
    </row>
    <row r="9641" spans="2:2" hidden="1" x14ac:dyDescent="0.3">
      <c r="B9641" s="1"/>
    </row>
    <row r="9642" spans="2:2" hidden="1" x14ac:dyDescent="0.3">
      <c r="B9642" s="1"/>
    </row>
    <row r="9643" spans="2:2" hidden="1" x14ac:dyDescent="0.3">
      <c r="B9643" s="1"/>
    </row>
    <row r="9644" spans="2:2" hidden="1" x14ac:dyDescent="0.3">
      <c r="B9644" s="1"/>
    </row>
    <row r="9645" spans="2:2" hidden="1" x14ac:dyDescent="0.3">
      <c r="B9645" s="1"/>
    </row>
    <row r="9646" spans="2:2" hidden="1" x14ac:dyDescent="0.3">
      <c r="B9646" s="1"/>
    </row>
    <row r="9647" spans="2:2" hidden="1" x14ac:dyDescent="0.3">
      <c r="B9647" s="1"/>
    </row>
    <row r="9648" spans="2:2" hidden="1" x14ac:dyDescent="0.3">
      <c r="B9648" s="1"/>
    </row>
    <row r="9649" spans="2:2" hidden="1" x14ac:dyDescent="0.3">
      <c r="B9649" s="1"/>
    </row>
    <row r="9650" spans="2:2" hidden="1" x14ac:dyDescent="0.3">
      <c r="B9650" s="1"/>
    </row>
    <row r="9651" spans="2:2" hidden="1" x14ac:dyDescent="0.3">
      <c r="B9651" s="1"/>
    </row>
    <row r="9652" spans="2:2" hidden="1" x14ac:dyDescent="0.3">
      <c r="B9652" s="1"/>
    </row>
    <row r="9653" spans="2:2" hidden="1" x14ac:dyDescent="0.3">
      <c r="B9653" s="1"/>
    </row>
    <row r="9654" spans="2:2" hidden="1" x14ac:dyDescent="0.3">
      <c r="B9654" s="1"/>
    </row>
    <row r="9655" spans="2:2" hidden="1" x14ac:dyDescent="0.3">
      <c r="B9655" s="1"/>
    </row>
    <row r="9656" spans="2:2" hidden="1" x14ac:dyDescent="0.3">
      <c r="B9656" s="1"/>
    </row>
    <row r="9657" spans="2:2" hidden="1" x14ac:dyDescent="0.3">
      <c r="B9657" s="1"/>
    </row>
    <row r="9658" spans="2:2" hidden="1" x14ac:dyDescent="0.3">
      <c r="B9658" s="1"/>
    </row>
    <row r="9659" spans="2:2" hidden="1" x14ac:dyDescent="0.3">
      <c r="B9659" s="1"/>
    </row>
    <row r="9660" spans="2:2" hidden="1" x14ac:dyDescent="0.3">
      <c r="B9660" s="1"/>
    </row>
    <row r="9661" spans="2:2" hidden="1" x14ac:dyDescent="0.3">
      <c r="B9661" s="1"/>
    </row>
    <row r="9662" spans="2:2" hidden="1" x14ac:dyDescent="0.3">
      <c r="B9662" s="1"/>
    </row>
    <row r="9663" spans="2:2" hidden="1" x14ac:dyDescent="0.3">
      <c r="B9663" s="1"/>
    </row>
    <row r="9664" spans="2:2" hidden="1" x14ac:dyDescent="0.3">
      <c r="B9664" s="1"/>
    </row>
    <row r="9665" spans="2:2" hidden="1" x14ac:dyDescent="0.3">
      <c r="B9665" s="1"/>
    </row>
    <row r="9666" spans="2:2" hidden="1" x14ac:dyDescent="0.3">
      <c r="B9666" s="1"/>
    </row>
    <row r="9667" spans="2:2" hidden="1" x14ac:dyDescent="0.3">
      <c r="B9667" s="1"/>
    </row>
    <row r="9668" spans="2:2" hidden="1" x14ac:dyDescent="0.3">
      <c r="B9668" s="1"/>
    </row>
    <row r="9669" spans="2:2" hidden="1" x14ac:dyDescent="0.3">
      <c r="B9669" s="1"/>
    </row>
    <row r="9670" spans="2:2" hidden="1" x14ac:dyDescent="0.3">
      <c r="B9670" s="1"/>
    </row>
    <row r="9671" spans="2:2" hidden="1" x14ac:dyDescent="0.3">
      <c r="B9671" s="1"/>
    </row>
    <row r="9672" spans="2:2" hidden="1" x14ac:dyDescent="0.3">
      <c r="B9672" s="1"/>
    </row>
    <row r="9673" spans="2:2" hidden="1" x14ac:dyDescent="0.3">
      <c r="B9673" s="1"/>
    </row>
    <row r="9674" spans="2:2" hidden="1" x14ac:dyDescent="0.3">
      <c r="B9674" s="1"/>
    </row>
    <row r="9675" spans="2:2" hidden="1" x14ac:dyDescent="0.3">
      <c r="B9675" s="1"/>
    </row>
    <row r="9676" spans="2:2" hidden="1" x14ac:dyDescent="0.3">
      <c r="B9676" s="1"/>
    </row>
    <row r="9677" spans="2:2" hidden="1" x14ac:dyDescent="0.3">
      <c r="B9677" s="1"/>
    </row>
    <row r="9678" spans="2:2" hidden="1" x14ac:dyDescent="0.3">
      <c r="B9678" s="1"/>
    </row>
    <row r="9679" spans="2:2" hidden="1" x14ac:dyDescent="0.3">
      <c r="B9679" s="1"/>
    </row>
    <row r="9680" spans="2:2" hidden="1" x14ac:dyDescent="0.3">
      <c r="B9680" s="1"/>
    </row>
    <row r="9681" spans="2:2" hidden="1" x14ac:dyDescent="0.3">
      <c r="B9681" s="1"/>
    </row>
    <row r="9682" spans="2:2" hidden="1" x14ac:dyDescent="0.3">
      <c r="B9682" s="1"/>
    </row>
    <row r="9683" spans="2:2" hidden="1" x14ac:dyDescent="0.3">
      <c r="B9683" s="1"/>
    </row>
    <row r="9684" spans="2:2" hidden="1" x14ac:dyDescent="0.3">
      <c r="B9684" s="1"/>
    </row>
    <row r="9685" spans="2:2" hidden="1" x14ac:dyDescent="0.3">
      <c r="B9685" s="1"/>
    </row>
    <row r="9686" spans="2:2" hidden="1" x14ac:dyDescent="0.3">
      <c r="B9686" s="1"/>
    </row>
    <row r="9687" spans="2:2" hidden="1" x14ac:dyDescent="0.3">
      <c r="B9687" s="1"/>
    </row>
    <row r="9688" spans="2:2" hidden="1" x14ac:dyDescent="0.3">
      <c r="B9688" s="1"/>
    </row>
    <row r="9689" spans="2:2" hidden="1" x14ac:dyDescent="0.3">
      <c r="B9689" s="1"/>
    </row>
    <row r="9690" spans="2:2" hidden="1" x14ac:dyDescent="0.3">
      <c r="B9690" s="1"/>
    </row>
    <row r="9691" spans="2:2" hidden="1" x14ac:dyDescent="0.3">
      <c r="B9691" s="1"/>
    </row>
    <row r="9692" spans="2:2" hidden="1" x14ac:dyDescent="0.3">
      <c r="B9692" s="1"/>
    </row>
    <row r="9693" spans="2:2" hidden="1" x14ac:dyDescent="0.3">
      <c r="B9693" s="1"/>
    </row>
    <row r="9694" spans="2:2" hidden="1" x14ac:dyDescent="0.3">
      <c r="B9694" s="1"/>
    </row>
    <row r="9695" spans="2:2" hidden="1" x14ac:dyDescent="0.3">
      <c r="B9695" s="1"/>
    </row>
    <row r="9696" spans="2:2" hidden="1" x14ac:dyDescent="0.3">
      <c r="B9696" s="1"/>
    </row>
    <row r="9697" spans="2:2" hidden="1" x14ac:dyDescent="0.3">
      <c r="B9697" s="1"/>
    </row>
    <row r="9698" spans="2:2" hidden="1" x14ac:dyDescent="0.3">
      <c r="B9698" s="1"/>
    </row>
    <row r="9699" spans="2:2" hidden="1" x14ac:dyDescent="0.3">
      <c r="B9699" s="1"/>
    </row>
    <row r="9700" spans="2:2" hidden="1" x14ac:dyDescent="0.3">
      <c r="B9700" s="1"/>
    </row>
    <row r="9701" spans="2:2" hidden="1" x14ac:dyDescent="0.3">
      <c r="B9701" s="1"/>
    </row>
    <row r="9702" spans="2:2" hidden="1" x14ac:dyDescent="0.3">
      <c r="B9702" s="1"/>
    </row>
    <row r="9703" spans="2:2" hidden="1" x14ac:dyDescent="0.3">
      <c r="B9703" s="1"/>
    </row>
    <row r="9704" spans="2:2" hidden="1" x14ac:dyDescent="0.3">
      <c r="B9704" s="1"/>
    </row>
    <row r="9705" spans="2:2" hidden="1" x14ac:dyDescent="0.3">
      <c r="B9705" s="1"/>
    </row>
    <row r="9706" spans="2:2" hidden="1" x14ac:dyDescent="0.3">
      <c r="B9706" s="1"/>
    </row>
    <row r="9707" spans="2:2" hidden="1" x14ac:dyDescent="0.3">
      <c r="B9707" s="1"/>
    </row>
    <row r="9708" spans="2:2" hidden="1" x14ac:dyDescent="0.3">
      <c r="B9708" s="1"/>
    </row>
    <row r="9709" spans="2:2" hidden="1" x14ac:dyDescent="0.3">
      <c r="B9709" s="1"/>
    </row>
    <row r="9710" spans="2:2" hidden="1" x14ac:dyDescent="0.3">
      <c r="B9710" s="1"/>
    </row>
    <row r="9711" spans="2:2" hidden="1" x14ac:dyDescent="0.3">
      <c r="B9711" s="1"/>
    </row>
    <row r="9712" spans="2:2" hidden="1" x14ac:dyDescent="0.3">
      <c r="B9712" s="1"/>
    </row>
    <row r="9713" spans="2:2" hidden="1" x14ac:dyDescent="0.3">
      <c r="B9713" s="1"/>
    </row>
    <row r="9714" spans="2:2" hidden="1" x14ac:dyDescent="0.3">
      <c r="B9714" s="1"/>
    </row>
    <row r="9715" spans="2:2" hidden="1" x14ac:dyDescent="0.3">
      <c r="B9715" s="1"/>
    </row>
    <row r="9716" spans="2:2" hidden="1" x14ac:dyDescent="0.3">
      <c r="B9716" s="1"/>
    </row>
    <row r="9717" spans="2:2" hidden="1" x14ac:dyDescent="0.3">
      <c r="B9717" s="1"/>
    </row>
    <row r="9718" spans="2:2" hidden="1" x14ac:dyDescent="0.3">
      <c r="B9718" s="1"/>
    </row>
    <row r="9719" spans="2:2" hidden="1" x14ac:dyDescent="0.3">
      <c r="B9719" s="1"/>
    </row>
    <row r="9720" spans="2:2" hidden="1" x14ac:dyDescent="0.3">
      <c r="B9720" s="1"/>
    </row>
    <row r="9721" spans="2:2" hidden="1" x14ac:dyDescent="0.3">
      <c r="B9721" s="1"/>
    </row>
    <row r="9722" spans="2:2" hidden="1" x14ac:dyDescent="0.3">
      <c r="B9722" s="1"/>
    </row>
    <row r="9723" spans="2:2" hidden="1" x14ac:dyDescent="0.3">
      <c r="B9723" s="1"/>
    </row>
    <row r="9724" spans="2:2" hidden="1" x14ac:dyDescent="0.3">
      <c r="B9724" s="1"/>
    </row>
    <row r="9725" spans="2:2" hidden="1" x14ac:dyDescent="0.3">
      <c r="B9725" s="1"/>
    </row>
    <row r="9726" spans="2:2" hidden="1" x14ac:dyDescent="0.3">
      <c r="B9726" s="1"/>
    </row>
    <row r="9727" spans="2:2" hidden="1" x14ac:dyDescent="0.3">
      <c r="B9727" s="1"/>
    </row>
    <row r="9728" spans="2:2" hidden="1" x14ac:dyDescent="0.3">
      <c r="B9728" s="1"/>
    </row>
    <row r="9729" spans="2:2" hidden="1" x14ac:dyDescent="0.3">
      <c r="B9729" s="1"/>
    </row>
    <row r="9730" spans="2:2" hidden="1" x14ac:dyDescent="0.3">
      <c r="B9730" s="1"/>
    </row>
    <row r="9731" spans="2:2" hidden="1" x14ac:dyDescent="0.3">
      <c r="B9731" s="1"/>
    </row>
    <row r="9732" spans="2:2" hidden="1" x14ac:dyDescent="0.3">
      <c r="B9732" s="1"/>
    </row>
    <row r="9733" spans="2:2" hidden="1" x14ac:dyDescent="0.3">
      <c r="B9733" s="1"/>
    </row>
    <row r="9734" spans="2:2" hidden="1" x14ac:dyDescent="0.3">
      <c r="B9734" s="1"/>
    </row>
    <row r="9735" spans="2:2" hidden="1" x14ac:dyDescent="0.3">
      <c r="B9735" s="1"/>
    </row>
    <row r="9736" spans="2:2" hidden="1" x14ac:dyDescent="0.3">
      <c r="B9736" s="1"/>
    </row>
    <row r="9737" spans="2:2" hidden="1" x14ac:dyDescent="0.3">
      <c r="B9737" s="1"/>
    </row>
    <row r="9738" spans="2:2" hidden="1" x14ac:dyDescent="0.3">
      <c r="B9738" s="1"/>
    </row>
    <row r="9739" spans="2:2" hidden="1" x14ac:dyDescent="0.3">
      <c r="B9739" s="1"/>
    </row>
    <row r="9740" spans="2:2" hidden="1" x14ac:dyDescent="0.3">
      <c r="B9740" s="1"/>
    </row>
    <row r="9741" spans="2:2" hidden="1" x14ac:dyDescent="0.3">
      <c r="B9741" s="1"/>
    </row>
    <row r="9742" spans="2:2" hidden="1" x14ac:dyDescent="0.3">
      <c r="B9742" s="1"/>
    </row>
    <row r="9743" spans="2:2" hidden="1" x14ac:dyDescent="0.3">
      <c r="B9743" s="1"/>
    </row>
    <row r="9744" spans="2:2" hidden="1" x14ac:dyDescent="0.3">
      <c r="B9744" s="1"/>
    </row>
    <row r="9745" spans="2:2" hidden="1" x14ac:dyDescent="0.3">
      <c r="B9745" s="1"/>
    </row>
    <row r="9746" spans="2:2" hidden="1" x14ac:dyDescent="0.3">
      <c r="B9746" s="1"/>
    </row>
    <row r="9747" spans="2:2" hidden="1" x14ac:dyDescent="0.3">
      <c r="B9747" s="1"/>
    </row>
    <row r="9748" spans="2:2" hidden="1" x14ac:dyDescent="0.3">
      <c r="B9748" s="1"/>
    </row>
    <row r="9749" spans="2:2" hidden="1" x14ac:dyDescent="0.3">
      <c r="B9749" s="1"/>
    </row>
    <row r="9750" spans="2:2" hidden="1" x14ac:dyDescent="0.3">
      <c r="B9750" s="1"/>
    </row>
    <row r="9751" spans="2:2" hidden="1" x14ac:dyDescent="0.3">
      <c r="B9751" s="1"/>
    </row>
    <row r="9752" spans="2:2" hidden="1" x14ac:dyDescent="0.3">
      <c r="B9752" s="1"/>
    </row>
    <row r="9753" spans="2:2" hidden="1" x14ac:dyDescent="0.3">
      <c r="B9753" s="1"/>
    </row>
    <row r="9754" spans="2:2" hidden="1" x14ac:dyDescent="0.3">
      <c r="B9754" s="1"/>
    </row>
    <row r="9755" spans="2:2" hidden="1" x14ac:dyDescent="0.3">
      <c r="B9755" s="1"/>
    </row>
    <row r="9756" spans="2:2" hidden="1" x14ac:dyDescent="0.3">
      <c r="B9756" s="1"/>
    </row>
    <row r="9757" spans="2:2" hidden="1" x14ac:dyDescent="0.3">
      <c r="B9757" s="1"/>
    </row>
    <row r="9758" spans="2:2" hidden="1" x14ac:dyDescent="0.3">
      <c r="B9758" s="1"/>
    </row>
    <row r="9759" spans="2:2" hidden="1" x14ac:dyDescent="0.3">
      <c r="B9759" s="1"/>
    </row>
    <row r="9760" spans="2:2" hidden="1" x14ac:dyDescent="0.3">
      <c r="B9760" s="1"/>
    </row>
    <row r="9761" spans="2:2" hidden="1" x14ac:dyDescent="0.3">
      <c r="B9761" s="1"/>
    </row>
    <row r="9762" spans="2:2" hidden="1" x14ac:dyDescent="0.3">
      <c r="B9762" s="1"/>
    </row>
    <row r="9763" spans="2:2" hidden="1" x14ac:dyDescent="0.3">
      <c r="B9763" s="1"/>
    </row>
    <row r="9764" spans="2:2" hidden="1" x14ac:dyDescent="0.3">
      <c r="B9764" s="1"/>
    </row>
    <row r="9765" spans="2:2" hidden="1" x14ac:dyDescent="0.3">
      <c r="B9765" s="1"/>
    </row>
    <row r="9766" spans="2:2" hidden="1" x14ac:dyDescent="0.3">
      <c r="B9766" s="1"/>
    </row>
    <row r="9767" spans="2:2" hidden="1" x14ac:dyDescent="0.3">
      <c r="B9767" s="1"/>
    </row>
    <row r="9768" spans="2:2" hidden="1" x14ac:dyDescent="0.3">
      <c r="B9768" s="1"/>
    </row>
    <row r="9769" spans="2:2" hidden="1" x14ac:dyDescent="0.3">
      <c r="B9769" s="1"/>
    </row>
    <row r="9770" spans="2:2" hidden="1" x14ac:dyDescent="0.3">
      <c r="B9770" s="1"/>
    </row>
    <row r="9771" spans="2:2" hidden="1" x14ac:dyDescent="0.3">
      <c r="B9771" s="1"/>
    </row>
    <row r="9772" spans="2:2" hidden="1" x14ac:dyDescent="0.3">
      <c r="B9772" s="1"/>
    </row>
    <row r="9773" spans="2:2" hidden="1" x14ac:dyDescent="0.3">
      <c r="B9773" s="1"/>
    </row>
    <row r="9774" spans="2:2" hidden="1" x14ac:dyDescent="0.3">
      <c r="B9774" s="1"/>
    </row>
    <row r="9775" spans="2:2" hidden="1" x14ac:dyDescent="0.3">
      <c r="B9775" s="1"/>
    </row>
    <row r="9776" spans="2:2" hidden="1" x14ac:dyDescent="0.3">
      <c r="B9776" s="1"/>
    </row>
    <row r="9777" spans="2:2" hidden="1" x14ac:dyDescent="0.3">
      <c r="B9777" s="1"/>
    </row>
    <row r="9778" spans="2:2" hidden="1" x14ac:dyDescent="0.3">
      <c r="B9778" s="1"/>
    </row>
    <row r="9779" spans="2:2" hidden="1" x14ac:dyDescent="0.3">
      <c r="B9779" s="1"/>
    </row>
    <row r="9780" spans="2:2" hidden="1" x14ac:dyDescent="0.3">
      <c r="B9780" s="1"/>
    </row>
    <row r="9781" spans="2:2" hidden="1" x14ac:dyDescent="0.3">
      <c r="B9781" s="1"/>
    </row>
    <row r="9782" spans="2:2" hidden="1" x14ac:dyDescent="0.3">
      <c r="B9782" s="1"/>
    </row>
    <row r="9783" spans="2:2" hidden="1" x14ac:dyDescent="0.3">
      <c r="B9783" s="1"/>
    </row>
    <row r="9784" spans="2:2" hidden="1" x14ac:dyDescent="0.3">
      <c r="B9784" s="1"/>
    </row>
    <row r="9785" spans="2:2" hidden="1" x14ac:dyDescent="0.3">
      <c r="B9785" s="1"/>
    </row>
    <row r="9786" spans="2:2" hidden="1" x14ac:dyDescent="0.3">
      <c r="B9786" s="1"/>
    </row>
    <row r="9787" spans="2:2" hidden="1" x14ac:dyDescent="0.3">
      <c r="B9787" s="1"/>
    </row>
    <row r="9788" spans="2:2" hidden="1" x14ac:dyDescent="0.3">
      <c r="B9788" s="1"/>
    </row>
    <row r="9789" spans="2:2" hidden="1" x14ac:dyDescent="0.3">
      <c r="B9789" s="1"/>
    </row>
    <row r="9790" spans="2:2" hidden="1" x14ac:dyDescent="0.3">
      <c r="B9790" s="1"/>
    </row>
    <row r="9791" spans="2:2" hidden="1" x14ac:dyDescent="0.3">
      <c r="B9791" s="1"/>
    </row>
    <row r="9792" spans="2:2" hidden="1" x14ac:dyDescent="0.3">
      <c r="B9792" s="1"/>
    </row>
    <row r="9793" spans="2:2" hidden="1" x14ac:dyDescent="0.3">
      <c r="B9793" s="1"/>
    </row>
    <row r="9794" spans="2:2" hidden="1" x14ac:dyDescent="0.3">
      <c r="B9794" s="1"/>
    </row>
    <row r="9795" spans="2:2" hidden="1" x14ac:dyDescent="0.3">
      <c r="B9795" s="1"/>
    </row>
    <row r="9796" spans="2:2" hidden="1" x14ac:dyDescent="0.3">
      <c r="B9796" s="1"/>
    </row>
    <row r="9797" spans="2:2" hidden="1" x14ac:dyDescent="0.3">
      <c r="B9797" s="1"/>
    </row>
    <row r="9798" spans="2:2" hidden="1" x14ac:dyDescent="0.3">
      <c r="B9798" s="1"/>
    </row>
    <row r="9799" spans="2:2" hidden="1" x14ac:dyDescent="0.3">
      <c r="B9799" s="1"/>
    </row>
    <row r="9800" spans="2:2" hidden="1" x14ac:dyDescent="0.3">
      <c r="B9800" s="1"/>
    </row>
    <row r="9801" spans="2:2" hidden="1" x14ac:dyDescent="0.3">
      <c r="B9801" s="1"/>
    </row>
    <row r="9802" spans="2:2" hidden="1" x14ac:dyDescent="0.3">
      <c r="B9802" s="1"/>
    </row>
    <row r="9803" spans="2:2" hidden="1" x14ac:dyDescent="0.3">
      <c r="B9803" s="1"/>
    </row>
    <row r="9804" spans="2:2" hidden="1" x14ac:dyDescent="0.3">
      <c r="B9804" s="1"/>
    </row>
    <row r="9805" spans="2:2" hidden="1" x14ac:dyDescent="0.3">
      <c r="B9805" s="1"/>
    </row>
    <row r="9806" spans="2:2" hidden="1" x14ac:dyDescent="0.3">
      <c r="B9806" s="1"/>
    </row>
    <row r="9807" spans="2:2" hidden="1" x14ac:dyDescent="0.3">
      <c r="B9807" s="1"/>
    </row>
    <row r="9808" spans="2:2" hidden="1" x14ac:dyDescent="0.3">
      <c r="B9808" s="1"/>
    </row>
    <row r="9809" spans="2:2" hidden="1" x14ac:dyDescent="0.3">
      <c r="B9809" s="1"/>
    </row>
    <row r="9810" spans="2:2" hidden="1" x14ac:dyDescent="0.3">
      <c r="B9810" s="1"/>
    </row>
    <row r="9811" spans="2:2" hidden="1" x14ac:dyDescent="0.3">
      <c r="B9811" s="1"/>
    </row>
    <row r="9812" spans="2:2" hidden="1" x14ac:dyDescent="0.3">
      <c r="B9812" s="1"/>
    </row>
    <row r="9813" spans="2:2" hidden="1" x14ac:dyDescent="0.3">
      <c r="B9813" s="1"/>
    </row>
    <row r="9814" spans="2:2" hidden="1" x14ac:dyDescent="0.3">
      <c r="B9814" s="1"/>
    </row>
    <row r="9815" spans="2:2" hidden="1" x14ac:dyDescent="0.3">
      <c r="B9815" s="1"/>
    </row>
    <row r="9816" spans="2:2" hidden="1" x14ac:dyDescent="0.3">
      <c r="B9816" s="1"/>
    </row>
    <row r="9817" spans="2:2" hidden="1" x14ac:dyDescent="0.3">
      <c r="B9817" s="1"/>
    </row>
    <row r="9818" spans="2:2" hidden="1" x14ac:dyDescent="0.3">
      <c r="B9818" s="1"/>
    </row>
    <row r="9819" spans="2:2" hidden="1" x14ac:dyDescent="0.3">
      <c r="B9819" s="1"/>
    </row>
    <row r="9820" spans="2:2" hidden="1" x14ac:dyDescent="0.3">
      <c r="B9820" s="1"/>
    </row>
    <row r="9821" spans="2:2" hidden="1" x14ac:dyDescent="0.3">
      <c r="B9821" s="1"/>
    </row>
    <row r="9822" spans="2:2" hidden="1" x14ac:dyDescent="0.3">
      <c r="B9822" s="1"/>
    </row>
    <row r="9823" spans="2:2" hidden="1" x14ac:dyDescent="0.3">
      <c r="B9823" s="1"/>
    </row>
    <row r="9824" spans="2:2" hidden="1" x14ac:dyDescent="0.3">
      <c r="B9824" s="1"/>
    </row>
    <row r="9825" spans="2:2" hidden="1" x14ac:dyDescent="0.3">
      <c r="B9825" s="1"/>
    </row>
    <row r="9826" spans="2:2" hidden="1" x14ac:dyDescent="0.3">
      <c r="B9826" s="1"/>
    </row>
    <row r="9827" spans="2:2" hidden="1" x14ac:dyDescent="0.3">
      <c r="B9827" s="1"/>
    </row>
    <row r="9828" spans="2:2" hidden="1" x14ac:dyDescent="0.3">
      <c r="B9828" s="1"/>
    </row>
    <row r="9829" spans="2:2" hidden="1" x14ac:dyDescent="0.3">
      <c r="B9829" s="1"/>
    </row>
    <row r="9830" spans="2:2" hidden="1" x14ac:dyDescent="0.3">
      <c r="B9830" s="1"/>
    </row>
    <row r="9831" spans="2:2" hidden="1" x14ac:dyDescent="0.3">
      <c r="B9831" s="1"/>
    </row>
    <row r="9832" spans="2:2" hidden="1" x14ac:dyDescent="0.3">
      <c r="B9832" s="1"/>
    </row>
    <row r="9833" spans="2:2" hidden="1" x14ac:dyDescent="0.3">
      <c r="B9833" s="1"/>
    </row>
    <row r="9834" spans="2:2" hidden="1" x14ac:dyDescent="0.3">
      <c r="B9834" s="1"/>
    </row>
    <row r="9835" spans="2:2" hidden="1" x14ac:dyDescent="0.3">
      <c r="B9835" s="1"/>
    </row>
    <row r="9836" spans="2:2" hidden="1" x14ac:dyDescent="0.3">
      <c r="B9836" s="1"/>
    </row>
    <row r="9837" spans="2:2" hidden="1" x14ac:dyDescent="0.3">
      <c r="B9837" s="1"/>
    </row>
    <row r="9838" spans="2:2" hidden="1" x14ac:dyDescent="0.3">
      <c r="B9838" s="1"/>
    </row>
    <row r="9839" spans="2:2" hidden="1" x14ac:dyDescent="0.3">
      <c r="B9839" s="1"/>
    </row>
    <row r="9840" spans="2:2" hidden="1" x14ac:dyDescent="0.3">
      <c r="B9840" s="1"/>
    </row>
    <row r="9841" spans="2:2" hidden="1" x14ac:dyDescent="0.3">
      <c r="B9841" s="1"/>
    </row>
    <row r="9842" spans="2:2" hidden="1" x14ac:dyDescent="0.3">
      <c r="B9842" s="1"/>
    </row>
    <row r="9843" spans="2:2" hidden="1" x14ac:dyDescent="0.3">
      <c r="B9843" s="1"/>
    </row>
    <row r="9844" spans="2:2" hidden="1" x14ac:dyDescent="0.3">
      <c r="B9844" s="1"/>
    </row>
    <row r="9845" spans="2:2" hidden="1" x14ac:dyDescent="0.3">
      <c r="B9845" s="1"/>
    </row>
    <row r="9846" spans="2:2" hidden="1" x14ac:dyDescent="0.3">
      <c r="B9846" s="1"/>
    </row>
    <row r="9847" spans="2:2" hidden="1" x14ac:dyDescent="0.3">
      <c r="B9847" s="1"/>
    </row>
    <row r="9848" spans="2:2" hidden="1" x14ac:dyDescent="0.3">
      <c r="B9848" s="1"/>
    </row>
    <row r="9849" spans="2:2" hidden="1" x14ac:dyDescent="0.3">
      <c r="B9849" s="1"/>
    </row>
    <row r="9850" spans="2:2" hidden="1" x14ac:dyDescent="0.3">
      <c r="B9850" s="1"/>
    </row>
    <row r="9851" spans="2:2" hidden="1" x14ac:dyDescent="0.3">
      <c r="B9851" s="1"/>
    </row>
    <row r="9852" spans="2:2" hidden="1" x14ac:dyDescent="0.3">
      <c r="B9852" s="1"/>
    </row>
    <row r="9853" spans="2:2" hidden="1" x14ac:dyDescent="0.3">
      <c r="B9853" s="1"/>
    </row>
    <row r="9854" spans="2:2" hidden="1" x14ac:dyDescent="0.3">
      <c r="B9854" s="1"/>
    </row>
    <row r="9855" spans="2:2" hidden="1" x14ac:dyDescent="0.3">
      <c r="B9855" s="1"/>
    </row>
    <row r="9856" spans="2:2" hidden="1" x14ac:dyDescent="0.3">
      <c r="B9856" s="1"/>
    </row>
    <row r="9857" spans="2:2" hidden="1" x14ac:dyDescent="0.3">
      <c r="B9857" s="1"/>
    </row>
    <row r="9858" spans="2:2" hidden="1" x14ac:dyDescent="0.3">
      <c r="B9858" s="1"/>
    </row>
    <row r="9859" spans="2:2" hidden="1" x14ac:dyDescent="0.3">
      <c r="B9859" s="1"/>
    </row>
    <row r="9860" spans="2:2" hidden="1" x14ac:dyDescent="0.3">
      <c r="B9860" s="1"/>
    </row>
    <row r="9861" spans="2:2" hidden="1" x14ac:dyDescent="0.3">
      <c r="B9861" s="1"/>
    </row>
    <row r="9862" spans="2:2" hidden="1" x14ac:dyDescent="0.3">
      <c r="B9862" s="1"/>
    </row>
    <row r="9863" spans="2:2" hidden="1" x14ac:dyDescent="0.3">
      <c r="B9863" s="1"/>
    </row>
    <row r="9864" spans="2:2" hidden="1" x14ac:dyDescent="0.3">
      <c r="B9864" s="1"/>
    </row>
    <row r="9865" spans="2:2" hidden="1" x14ac:dyDescent="0.3">
      <c r="B9865" s="1"/>
    </row>
    <row r="9866" spans="2:2" hidden="1" x14ac:dyDescent="0.3">
      <c r="B9866" s="1"/>
    </row>
    <row r="9867" spans="2:2" hidden="1" x14ac:dyDescent="0.3">
      <c r="B9867" s="1"/>
    </row>
    <row r="9868" spans="2:2" hidden="1" x14ac:dyDescent="0.3">
      <c r="B9868" s="1"/>
    </row>
    <row r="9869" spans="2:2" hidden="1" x14ac:dyDescent="0.3">
      <c r="B9869" s="1"/>
    </row>
    <row r="9870" spans="2:2" hidden="1" x14ac:dyDescent="0.3">
      <c r="B9870" s="1"/>
    </row>
    <row r="9871" spans="2:2" hidden="1" x14ac:dyDescent="0.3">
      <c r="B9871" s="1"/>
    </row>
    <row r="9872" spans="2:2" hidden="1" x14ac:dyDescent="0.3">
      <c r="B9872" s="1"/>
    </row>
    <row r="9873" spans="2:2" hidden="1" x14ac:dyDescent="0.3">
      <c r="B9873" s="1"/>
    </row>
    <row r="9874" spans="2:2" hidden="1" x14ac:dyDescent="0.3">
      <c r="B9874" s="1"/>
    </row>
    <row r="9875" spans="2:2" hidden="1" x14ac:dyDescent="0.3">
      <c r="B9875" s="1"/>
    </row>
    <row r="9876" spans="2:2" hidden="1" x14ac:dyDescent="0.3">
      <c r="B9876" s="1"/>
    </row>
    <row r="9877" spans="2:2" hidden="1" x14ac:dyDescent="0.3">
      <c r="B9877" s="1"/>
    </row>
    <row r="9878" spans="2:2" hidden="1" x14ac:dyDescent="0.3">
      <c r="B9878" s="1"/>
    </row>
    <row r="9879" spans="2:2" hidden="1" x14ac:dyDescent="0.3">
      <c r="B9879" s="1"/>
    </row>
    <row r="9880" spans="2:2" hidden="1" x14ac:dyDescent="0.3">
      <c r="B9880" s="1"/>
    </row>
    <row r="9881" spans="2:2" hidden="1" x14ac:dyDescent="0.3">
      <c r="B9881" s="1"/>
    </row>
    <row r="9882" spans="2:2" hidden="1" x14ac:dyDescent="0.3">
      <c r="B9882" s="1"/>
    </row>
    <row r="9883" spans="2:2" hidden="1" x14ac:dyDescent="0.3">
      <c r="B9883" s="1"/>
    </row>
    <row r="9884" spans="2:2" hidden="1" x14ac:dyDescent="0.3">
      <c r="B9884" s="1"/>
    </row>
    <row r="9885" spans="2:2" hidden="1" x14ac:dyDescent="0.3">
      <c r="B9885" s="1"/>
    </row>
    <row r="9886" spans="2:2" hidden="1" x14ac:dyDescent="0.3">
      <c r="B9886" s="1"/>
    </row>
    <row r="9887" spans="2:2" hidden="1" x14ac:dyDescent="0.3">
      <c r="B9887" s="1"/>
    </row>
    <row r="9888" spans="2:2" hidden="1" x14ac:dyDescent="0.3">
      <c r="B9888" s="1"/>
    </row>
    <row r="9889" spans="2:2" hidden="1" x14ac:dyDescent="0.3">
      <c r="B9889" s="1"/>
    </row>
    <row r="9890" spans="2:2" hidden="1" x14ac:dyDescent="0.3">
      <c r="B9890" s="1"/>
    </row>
    <row r="9891" spans="2:2" hidden="1" x14ac:dyDescent="0.3">
      <c r="B9891" s="1"/>
    </row>
    <row r="9892" spans="2:2" hidden="1" x14ac:dyDescent="0.3">
      <c r="B9892" s="1"/>
    </row>
    <row r="9893" spans="2:2" hidden="1" x14ac:dyDescent="0.3">
      <c r="B9893" s="1"/>
    </row>
    <row r="9894" spans="2:2" hidden="1" x14ac:dyDescent="0.3">
      <c r="B9894" s="1"/>
    </row>
    <row r="9895" spans="2:2" hidden="1" x14ac:dyDescent="0.3">
      <c r="B9895" s="1"/>
    </row>
    <row r="9896" spans="2:2" hidden="1" x14ac:dyDescent="0.3">
      <c r="B9896" s="1"/>
    </row>
    <row r="9897" spans="2:2" hidden="1" x14ac:dyDescent="0.3">
      <c r="B9897" s="1"/>
    </row>
    <row r="9898" spans="2:2" hidden="1" x14ac:dyDescent="0.3">
      <c r="B9898" s="1"/>
    </row>
    <row r="9899" spans="2:2" hidden="1" x14ac:dyDescent="0.3">
      <c r="B9899" s="1"/>
    </row>
    <row r="9900" spans="2:2" hidden="1" x14ac:dyDescent="0.3">
      <c r="B9900" s="1"/>
    </row>
    <row r="9901" spans="2:2" hidden="1" x14ac:dyDescent="0.3">
      <c r="B9901" s="1"/>
    </row>
    <row r="9902" spans="2:2" hidden="1" x14ac:dyDescent="0.3">
      <c r="B9902" s="1"/>
    </row>
    <row r="9903" spans="2:2" hidden="1" x14ac:dyDescent="0.3">
      <c r="B9903" s="1"/>
    </row>
    <row r="9904" spans="2:2" hidden="1" x14ac:dyDescent="0.3">
      <c r="B9904" s="1"/>
    </row>
    <row r="9905" spans="2:2" hidden="1" x14ac:dyDescent="0.3">
      <c r="B9905" s="1"/>
    </row>
    <row r="9906" spans="2:2" hidden="1" x14ac:dyDescent="0.3">
      <c r="B9906" s="1"/>
    </row>
    <row r="9907" spans="2:2" hidden="1" x14ac:dyDescent="0.3">
      <c r="B9907" s="1"/>
    </row>
    <row r="9908" spans="2:2" hidden="1" x14ac:dyDescent="0.3">
      <c r="B9908" s="1"/>
    </row>
    <row r="9909" spans="2:2" hidden="1" x14ac:dyDescent="0.3">
      <c r="B9909" s="1"/>
    </row>
    <row r="9910" spans="2:2" hidden="1" x14ac:dyDescent="0.3">
      <c r="B9910" s="1"/>
    </row>
    <row r="9911" spans="2:2" hidden="1" x14ac:dyDescent="0.3">
      <c r="B9911" s="1"/>
    </row>
    <row r="9912" spans="2:2" hidden="1" x14ac:dyDescent="0.3">
      <c r="B9912" s="1"/>
    </row>
    <row r="9913" spans="2:2" hidden="1" x14ac:dyDescent="0.3">
      <c r="B9913" s="1"/>
    </row>
    <row r="9914" spans="2:2" hidden="1" x14ac:dyDescent="0.3">
      <c r="B9914" s="1"/>
    </row>
    <row r="9915" spans="2:2" hidden="1" x14ac:dyDescent="0.3">
      <c r="B9915" s="1"/>
    </row>
    <row r="9916" spans="2:2" hidden="1" x14ac:dyDescent="0.3">
      <c r="B9916" s="1"/>
    </row>
    <row r="9917" spans="2:2" hidden="1" x14ac:dyDescent="0.3">
      <c r="B9917" s="1"/>
    </row>
    <row r="9918" spans="2:2" hidden="1" x14ac:dyDescent="0.3">
      <c r="B9918" s="1"/>
    </row>
    <row r="9919" spans="2:2" hidden="1" x14ac:dyDescent="0.3">
      <c r="B9919" s="1"/>
    </row>
    <row r="9920" spans="2:2" hidden="1" x14ac:dyDescent="0.3">
      <c r="B9920" s="1"/>
    </row>
    <row r="9921" spans="2:2" hidden="1" x14ac:dyDescent="0.3">
      <c r="B9921" s="1"/>
    </row>
    <row r="9922" spans="2:2" hidden="1" x14ac:dyDescent="0.3">
      <c r="B9922" s="1"/>
    </row>
    <row r="9923" spans="2:2" hidden="1" x14ac:dyDescent="0.3">
      <c r="B9923" s="1"/>
    </row>
    <row r="9924" spans="2:2" hidden="1" x14ac:dyDescent="0.3">
      <c r="B9924" s="1"/>
    </row>
    <row r="9925" spans="2:2" hidden="1" x14ac:dyDescent="0.3">
      <c r="B9925" s="1"/>
    </row>
    <row r="9926" spans="2:2" hidden="1" x14ac:dyDescent="0.3">
      <c r="B9926" s="1"/>
    </row>
    <row r="9927" spans="2:2" hidden="1" x14ac:dyDescent="0.3">
      <c r="B9927" s="1"/>
    </row>
    <row r="9928" spans="2:2" hidden="1" x14ac:dyDescent="0.3">
      <c r="B9928" s="1"/>
    </row>
    <row r="9929" spans="2:2" hidden="1" x14ac:dyDescent="0.3">
      <c r="B9929" s="1"/>
    </row>
    <row r="9930" spans="2:2" hidden="1" x14ac:dyDescent="0.3">
      <c r="B9930" s="1"/>
    </row>
    <row r="9931" spans="2:2" hidden="1" x14ac:dyDescent="0.3">
      <c r="B9931" s="1"/>
    </row>
    <row r="9932" spans="2:2" hidden="1" x14ac:dyDescent="0.3">
      <c r="B9932" s="1"/>
    </row>
    <row r="9933" spans="2:2" hidden="1" x14ac:dyDescent="0.3">
      <c r="B9933" s="1"/>
    </row>
    <row r="9934" spans="2:2" hidden="1" x14ac:dyDescent="0.3">
      <c r="B9934" s="1"/>
    </row>
    <row r="9935" spans="2:2" hidden="1" x14ac:dyDescent="0.3">
      <c r="B9935" s="1"/>
    </row>
    <row r="9936" spans="2:2" hidden="1" x14ac:dyDescent="0.3">
      <c r="B9936" s="1"/>
    </row>
    <row r="9937" spans="2:2" hidden="1" x14ac:dyDescent="0.3">
      <c r="B9937" s="1"/>
    </row>
    <row r="9938" spans="2:2" hidden="1" x14ac:dyDescent="0.3">
      <c r="B9938" s="1"/>
    </row>
    <row r="9939" spans="2:2" hidden="1" x14ac:dyDescent="0.3">
      <c r="B9939" s="1"/>
    </row>
    <row r="9940" spans="2:2" hidden="1" x14ac:dyDescent="0.3">
      <c r="B9940" s="1"/>
    </row>
    <row r="9941" spans="2:2" hidden="1" x14ac:dyDescent="0.3">
      <c r="B9941" s="1"/>
    </row>
    <row r="9942" spans="2:2" hidden="1" x14ac:dyDescent="0.3">
      <c r="B9942" s="1"/>
    </row>
    <row r="9943" spans="2:2" hidden="1" x14ac:dyDescent="0.3">
      <c r="B9943" s="1"/>
    </row>
    <row r="9944" spans="2:2" hidden="1" x14ac:dyDescent="0.3">
      <c r="B9944" s="1"/>
    </row>
    <row r="9945" spans="2:2" hidden="1" x14ac:dyDescent="0.3">
      <c r="B9945" s="1"/>
    </row>
    <row r="9946" spans="2:2" hidden="1" x14ac:dyDescent="0.3">
      <c r="B9946" s="1"/>
    </row>
    <row r="9947" spans="2:2" hidden="1" x14ac:dyDescent="0.3">
      <c r="B9947" s="1"/>
    </row>
    <row r="9948" spans="2:2" hidden="1" x14ac:dyDescent="0.3">
      <c r="B9948" s="1"/>
    </row>
    <row r="9949" spans="2:2" hidden="1" x14ac:dyDescent="0.3">
      <c r="B9949" s="1"/>
    </row>
    <row r="9950" spans="2:2" hidden="1" x14ac:dyDescent="0.3">
      <c r="B9950" s="1"/>
    </row>
    <row r="9951" spans="2:2" hidden="1" x14ac:dyDescent="0.3">
      <c r="B9951" s="1"/>
    </row>
    <row r="9952" spans="2:2" hidden="1" x14ac:dyDescent="0.3">
      <c r="B9952" s="1"/>
    </row>
    <row r="9953" spans="2:2" hidden="1" x14ac:dyDescent="0.3">
      <c r="B9953" s="1"/>
    </row>
    <row r="9954" spans="2:2" hidden="1" x14ac:dyDescent="0.3">
      <c r="B9954" s="1"/>
    </row>
    <row r="9955" spans="2:2" hidden="1" x14ac:dyDescent="0.3">
      <c r="B9955" s="1"/>
    </row>
    <row r="9956" spans="2:2" hidden="1" x14ac:dyDescent="0.3">
      <c r="B9956" s="1"/>
    </row>
    <row r="9957" spans="2:2" hidden="1" x14ac:dyDescent="0.3">
      <c r="B9957" s="1"/>
    </row>
    <row r="9958" spans="2:2" hidden="1" x14ac:dyDescent="0.3">
      <c r="B9958" s="1"/>
    </row>
    <row r="9959" spans="2:2" hidden="1" x14ac:dyDescent="0.3">
      <c r="B9959" s="1"/>
    </row>
    <row r="9960" spans="2:2" hidden="1" x14ac:dyDescent="0.3">
      <c r="B9960" s="1"/>
    </row>
    <row r="9961" spans="2:2" hidden="1" x14ac:dyDescent="0.3">
      <c r="B9961" s="1"/>
    </row>
    <row r="9962" spans="2:2" hidden="1" x14ac:dyDescent="0.3">
      <c r="B9962" s="1"/>
    </row>
    <row r="9963" spans="2:2" hidden="1" x14ac:dyDescent="0.3">
      <c r="B9963" s="1"/>
    </row>
    <row r="9964" spans="2:2" hidden="1" x14ac:dyDescent="0.3">
      <c r="B9964" s="1"/>
    </row>
    <row r="9965" spans="2:2" hidden="1" x14ac:dyDescent="0.3">
      <c r="B9965" s="1"/>
    </row>
    <row r="9966" spans="2:2" hidden="1" x14ac:dyDescent="0.3">
      <c r="B9966" s="1"/>
    </row>
    <row r="9967" spans="2:2" hidden="1" x14ac:dyDescent="0.3">
      <c r="B9967" s="1"/>
    </row>
    <row r="9968" spans="2:2" hidden="1" x14ac:dyDescent="0.3">
      <c r="B9968" s="1"/>
    </row>
    <row r="9969" spans="2:2" hidden="1" x14ac:dyDescent="0.3">
      <c r="B9969" s="1"/>
    </row>
    <row r="9970" spans="2:2" hidden="1" x14ac:dyDescent="0.3">
      <c r="B9970" s="1"/>
    </row>
    <row r="9971" spans="2:2" hidden="1" x14ac:dyDescent="0.3">
      <c r="B9971" s="1"/>
    </row>
    <row r="9972" spans="2:2" hidden="1" x14ac:dyDescent="0.3">
      <c r="B9972" s="1"/>
    </row>
    <row r="9973" spans="2:2" hidden="1" x14ac:dyDescent="0.3">
      <c r="B9973" s="1"/>
    </row>
    <row r="9974" spans="2:2" hidden="1" x14ac:dyDescent="0.3">
      <c r="B9974" s="1"/>
    </row>
    <row r="9975" spans="2:2" hidden="1" x14ac:dyDescent="0.3">
      <c r="B9975" s="1"/>
    </row>
    <row r="9976" spans="2:2" hidden="1" x14ac:dyDescent="0.3">
      <c r="B9976" s="1"/>
    </row>
    <row r="9977" spans="2:2" hidden="1" x14ac:dyDescent="0.3">
      <c r="B9977" s="1"/>
    </row>
    <row r="9978" spans="2:2" hidden="1" x14ac:dyDescent="0.3">
      <c r="B9978" s="1"/>
    </row>
    <row r="9979" spans="2:2" hidden="1" x14ac:dyDescent="0.3">
      <c r="B9979" s="1"/>
    </row>
    <row r="9980" spans="2:2" hidden="1" x14ac:dyDescent="0.3">
      <c r="B9980" s="1"/>
    </row>
    <row r="9981" spans="2:2" hidden="1" x14ac:dyDescent="0.3">
      <c r="B9981" s="1"/>
    </row>
    <row r="9982" spans="2:2" hidden="1" x14ac:dyDescent="0.3">
      <c r="B9982" s="1"/>
    </row>
    <row r="9983" spans="2:2" hidden="1" x14ac:dyDescent="0.3">
      <c r="B9983" s="1"/>
    </row>
    <row r="9984" spans="2:2" hidden="1" x14ac:dyDescent="0.3">
      <c r="B9984" s="1"/>
    </row>
    <row r="9985" spans="2:2" hidden="1" x14ac:dyDescent="0.3">
      <c r="B9985" s="1"/>
    </row>
    <row r="9986" spans="2:2" hidden="1" x14ac:dyDescent="0.3">
      <c r="B9986" s="1"/>
    </row>
    <row r="9987" spans="2:2" hidden="1" x14ac:dyDescent="0.3">
      <c r="B9987" s="1"/>
    </row>
    <row r="9988" spans="2:2" hidden="1" x14ac:dyDescent="0.3">
      <c r="B9988" s="1"/>
    </row>
    <row r="9989" spans="2:2" hidden="1" x14ac:dyDescent="0.3">
      <c r="B9989" s="1"/>
    </row>
    <row r="9990" spans="2:2" hidden="1" x14ac:dyDescent="0.3">
      <c r="B9990" s="1"/>
    </row>
    <row r="9991" spans="2:2" hidden="1" x14ac:dyDescent="0.3">
      <c r="B9991" s="1"/>
    </row>
    <row r="9992" spans="2:2" hidden="1" x14ac:dyDescent="0.3">
      <c r="B9992" s="1"/>
    </row>
    <row r="9993" spans="2:2" hidden="1" x14ac:dyDescent="0.3">
      <c r="B9993" s="1"/>
    </row>
    <row r="9994" spans="2:2" hidden="1" x14ac:dyDescent="0.3">
      <c r="B9994" s="1"/>
    </row>
    <row r="9995" spans="2:2" hidden="1" x14ac:dyDescent="0.3">
      <c r="B9995" s="1"/>
    </row>
    <row r="9996" spans="2:2" hidden="1" x14ac:dyDescent="0.3">
      <c r="B9996" s="1"/>
    </row>
    <row r="9997" spans="2:2" hidden="1" x14ac:dyDescent="0.3">
      <c r="B9997" s="1"/>
    </row>
    <row r="9998" spans="2:2" hidden="1" x14ac:dyDescent="0.3">
      <c r="B9998" s="1"/>
    </row>
    <row r="9999" spans="2:2" hidden="1" x14ac:dyDescent="0.3">
      <c r="B9999" s="1"/>
    </row>
    <row r="10000" spans="2:2" hidden="1" x14ac:dyDescent="0.3">
      <c r="B10000" s="1"/>
    </row>
    <row r="10001" spans="2:2" hidden="1" x14ac:dyDescent="0.3">
      <c r="B10001" s="1"/>
    </row>
    <row r="10002" spans="2:2" hidden="1" x14ac:dyDescent="0.3">
      <c r="B10002" s="1"/>
    </row>
    <row r="10003" spans="2:2" hidden="1" x14ac:dyDescent="0.3">
      <c r="B10003" s="1"/>
    </row>
    <row r="10004" spans="2:2" hidden="1" x14ac:dyDescent="0.3">
      <c r="B10004" s="1"/>
    </row>
    <row r="10005" spans="2:2" hidden="1" x14ac:dyDescent="0.3">
      <c r="B10005" s="1"/>
    </row>
    <row r="10006" spans="2:2" hidden="1" x14ac:dyDescent="0.3">
      <c r="B10006" s="1"/>
    </row>
    <row r="10007" spans="2:2" hidden="1" x14ac:dyDescent="0.3">
      <c r="B10007" s="1"/>
    </row>
    <row r="10008" spans="2:2" hidden="1" x14ac:dyDescent="0.3">
      <c r="B10008" s="1"/>
    </row>
    <row r="10009" spans="2:2" hidden="1" x14ac:dyDescent="0.3">
      <c r="B10009" s="1"/>
    </row>
    <row r="10010" spans="2:2" hidden="1" x14ac:dyDescent="0.3">
      <c r="B10010" s="1"/>
    </row>
    <row r="10011" spans="2:2" hidden="1" x14ac:dyDescent="0.3">
      <c r="B10011" s="1"/>
    </row>
    <row r="10012" spans="2:2" hidden="1" x14ac:dyDescent="0.3">
      <c r="B10012" s="1"/>
    </row>
    <row r="10013" spans="2:2" hidden="1" x14ac:dyDescent="0.3">
      <c r="B10013" s="1"/>
    </row>
    <row r="10014" spans="2:2" hidden="1" x14ac:dyDescent="0.3">
      <c r="B10014" s="1"/>
    </row>
    <row r="10015" spans="2:2" hidden="1" x14ac:dyDescent="0.3">
      <c r="B10015" s="1"/>
    </row>
    <row r="10016" spans="2:2" hidden="1" x14ac:dyDescent="0.3">
      <c r="B10016" s="1"/>
    </row>
    <row r="10017" spans="2:2" hidden="1" x14ac:dyDescent="0.3">
      <c r="B10017" s="1"/>
    </row>
    <row r="10018" spans="2:2" hidden="1" x14ac:dyDescent="0.3">
      <c r="B10018" s="1"/>
    </row>
    <row r="10019" spans="2:2" hidden="1" x14ac:dyDescent="0.3">
      <c r="B10019" s="1"/>
    </row>
    <row r="10020" spans="2:2" hidden="1" x14ac:dyDescent="0.3">
      <c r="B10020" s="1"/>
    </row>
    <row r="10021" spans="2:2" hidden="1" x14ac:dyDescent="0.3">
      <c r="B10021" s="1"/>
    </row>
    <row r="10022" spans="2:2" hidden="1" x14ac:dyDescent="0.3">
      <c r="B10022" s="1"/>
    </row>
    <row r="10023" spans="2:2" hidden="1" x14ac:dyDescent="0.3">
      <c r="B10023" s="1"/>
    </row>
    <row r="10024" spans="2:2" hidden="1" x14ac:dyDescent="0.3">
      <c r="B10024" s="1"/>
    </row>
    <row r="10025" spans="2:2" hidden="1" x14ac:dyDescent="0.3">
      <c r="B10025" s="1"/>
    </row>
    <row r="10026" spans="2:2" hidden="1" x14ac:dyDescent="0.3">
      <c r="B10026" s="1"/>
    </row>
    <row r="10027" spans="2:2" hidden="1" x14ac:dyDescent="0.3">
      <c r="B10027" s="1"/>
    </row>
    <row r="10028" spans="2:2" hidden="1" x14ac:dyDescent="0.3">
      <c r="B10028" s="1"/>
    </row>
    <row r="10029" spans="2:2" hidden="1" x14ac:dyDescent="0.3">
      <c r="B10029" s="1"/>
    </row>
    <row r="10030" spans="2:2" hidden="1" x14ac:dyDescent="0.3">
      <c r="B10030" s="1"/>
    </row>
    <row r="10031" spans="2:2" hidden="1" x14ac:dyDescent="0.3">
      <c r="B10031" s="1"/>
    </row>
    <row r="10032" spans="2:2" hidden="1" x14ac:dyDescent="0.3">
      <c r="B10032" s="1"/>
    </row>
    <row r="10033" spans="2:2" hidden="1" x14ac:dyDescent="0.3">
      <c r="B10033" s="1"/>
    </row>
    <row r="10034" spans="2:2" hidden="1" x14ac:dyDescent="0.3">
      <c r="B10034" s="1"/>
    </row>
    <row r="10035" spans="2:2" hidden="1" x14ac:dyDescent="0.3">
      <c r="B10035" s="1"/>
    </row>
    <row r="10036" spans="2:2" hidden="1" x14ac:dyDescent="0.3">
      <c r="B10036" s="1"/>
    </row>
    <row r="10037" spans="2:2" hidden="1" x14ac:dyDescent="0.3">
      <c r="B10037" s="1"/>
    </row>
    <row r="10038" spans="2:2" hidden="1" x14ac:dyDescent="0.3">
      <c r="B10038" s="1"/>
    </row>
    <row r="10039" spans="2:2" hidden="1" x14ac:dyDescent="0.3">
      <c r="B10039" s="1"/>
    </row>
    <row r="10040" spans="2:2" hidden="1" x14ac:dyDescent="0.3">
      <c r="B10040" s="1"/>
    </row>
    <row r="10041" spans="2:2" hidden="1" x14ac:dyDescent="0.3">
      <c r="B10041" s="1"/>
    </row>
    <row r="10042" spans="2:2" hidden="1" x14ac:dyDescent="0.3">
      <c r="B10042" s="1"/>
    </row>
    <row r="10043" spans="2:2" hidden="1" x14ac:dyDescent="0.3">
      <c r="B10043" s="1"/>
    </row>
    <row r="10044" spans="2:2" hidden="1" x14ac:dyDescent="0.3">
      <c r="B10044" s="1"/>
    </row>
    <row r="10045" spans="2:2" hidden="1" x14ac:dyDescent="0.3">
      <c r="B10045" s="1"/>
    </row>
    <row r="10046" spans="2:2" hidden="1" x14ac:dyDescent="0.3">
      <c r="B10046" s="1"/>
    </row>
    <row r="10047" spans="2:2" hidden="1" x14ac:dyDescent="0.3">
      <c r="B10047" s="1"/>
    </row>
    <row r="10048" spans="2:2" hidden="1" x14ac:dyDescent="0.3">
      <c r="B10048" s="1"/>
    </row>
    <row r="10049" spans="2:2" hidden="1" x14ac:dyDescent="0.3">
      <c r="B10049" s="1"/>
    </row>
    <row r="10050" spans="2:2" hidden="1" x14ac:dyDescent="0.3">
      <c r="B10050" s="1"/>
    </row>
    <row r="10051" spans="2:2" hidden="1" x14ac:dyDescent="0.3">
      <c r="B10051" s="1"/>
    </row>
    <row r="10052" spans="2:2" hidden="1" x14ac:dyDescent="0.3">
      <c r="B10052" s="1"/>
    </row>
    <row r="10053" spans="2:2" hidden="1" x14ac:dyDescent="0.3">
      <c r="B10053" s="1"/>
    </row>
    <row r="10054" spans="2:2" hidden="1" x14ac:dyDescent="0.3">
      <c r="B10054" s="1"/>
    </row>
    <row r="10055" spans="2:2" hidden="1" x14ac:dyDescent="0.3">
      <c r="B10055" s="1"/>
    </row>
    <row r="10056" spans="2:2" hidden="1" x14ac:dyDescent="0.3">
      <c r="B10056" s="1"/>
    </row>
    <row r="10057" spans="2:2" hidden="1" x14ac:dyDescent="0.3">
      <c r="B10057" s="1"/>
    </row>
    <row r="10058" spans="2:2" hidden="1" x14ac:dyDescent="0.3">
      <c r="B10058" s="1"/>
    </row>
    <row r="10059" spans="2:2" hidden="1" x14ac:dyDescent="0.3">
      <c r="B10059" s="1"/>
    </row>
    <row r="10060" spans="2:2" hidden="1" x14ac:dyDescent="0.3">
      <c r="B10060" s="1"/>
    </row>
    <row r="10061" spans="2:2" hidden="1" x14ac:dyDescent="0.3">
      <c r="B10061" s="1"/>
    </row>
    <row r="10062" spans="2:2" hidden="1" x14ac:dyDescent="0.3">
      <c r="B10062" s="1"/>
    </row>
    <row r="10063" spans="2:2" hidden="1" x14ac:dyDescent="0.3">
      <c r="B10063" s="1"/>
    </row>
    <row r="10064" spans="2:2" hidden="1" x14ac:dyDescent="0.3">
      <c r="B10064" s="1"/>
    </row>
    <row r="10065" spans="2:2" hidden="1" x14ac:dyDescent="0.3">
      <c r="B10065" s="1"/>
    </row>
    <row r="10066" spans="2:2" hidden="1" x14ac:dyDescent="0.3">
      <c r="B10066" s="1"/>
    </row>
    <row r="10067" spans="2:2" hidden="1" x14ac:dyDescent="0.3">
      <c r="B10067" s="1"/>
    </row>
    <row r="10068" spans="2:2" hidden="1" x14ac:dyDescent="0.3">
      <c r="B10068" s="1"/>
    </row>
    <row r="10069" spans="2:2" hidden="1" x14ac:dyDescent="0.3">
      <c r="B10069" s="1"/>
    </row>
    <row r="10070" spans="2:2" hidden="1" x14ac:dyDescent="0.3">
      <c r="B10070" s="1"/>
    </row>
    <row r="10071" spans="2:2" hidden="1" x14ac:dyDescent="0.3">
      <c r="B10071" s="1"/>
    </row>
    <row r="10072" spans="2:2" hidden="1" x14ac:dyDescent="0.3">
      <c r="B10072" s="1"/>
    </row>
    <row r="10073" spans="2:2" hidden="1" x14ac:dyDescent="0.3">
      <c r="B10073" s="1"/>
    </row>
    <row r="10074" spans="2:2" hidden="1" x14ac:dyDescent="0.3">
      <c r="B10074" s="1"/>
    </row>
    <row r="10075" spans="2:2" hidden="1" x14ac:dyDescent="0.3">
      <c r="B10075" s="1"/>
    </row>
    <row r="10076" spans="2:2" hidden="1" x14ac:dyDescent="0.3">
      <c r="B10076" s="1"/>
    </row>
    <row r="10077" spans="2:2" hidden="1" x14ac:dyDescent="0.3">
      <c r="B10077" s="1"/>
    </row>
    <row r="10078" spans="2:2" hidden="1" x14ac:dyDescent="0.3">
      <c r="B10078" s="1"/>
    </row>
    <row r="10079" spans="2:2" hidden="1" x14ac:dyDescent="0.3">
      <c r="B10079" s="1"/>
    </row>
    <row r="10080" spans="2:2" hidden="1" x14ac:dyDescent="0.3">
      <c r="B10080" s="1"/>
    </row>
    <row r="10081" spans="2:2" hidden="1" x14ac:dyDescent="0.3">
      <c r="B10081" s="1"/>
    </row>
    <row r="10082" spans="2:2" hidden="1" x14ac:dyDescent="0.3">
      <c r="B10082" s="1"/>
    </row>
    <row r="10083" spans="2:2" hidden="1" x14ac:dyDescent="0.3">
      <c r="B10083" s="1"/>
    </row>
    <row r="10084" spans="2:2" hidden="1" x14ac:dyDescent="0.3">
      <c r="B10084" s="1"/>
    </row>
    <row r="10085" spans="2:2" hidden="1" x14ac:dyDescent="0.3">
      <c r="B10085" s="1"/>
    </row>
    <row r="10086" spans="2:2" hidden="1" x14ac:dyDescent="0.3">
      <c r="B10086" s="1"/>
    </row>
    <row r="10087" spans="2:2" hidden="1" x14ac:dyDescent="0.3">
      <c r="B10087" s="1"/>
    </row>
    <row r="10088" spans="2:2" hidden="1" x14ac:dyDescent="0.3">
      <c r="B10088" s="1"/>
    </row>
    <row r="10089" spans="2:2" hidden="1" x14ac:dyDescent="0.3">
      <c r="B10089" s="1"/>
    </row>
    <row r="10090" spans="2:2" hidden="1" x14ac:dyDescent="0.3">
      <c r="B10090" s="1"/>
    </row>
    <row r="10091" spans="2:2" hidden="1" x14ac:dyDescent="0.3">
      <c r="B10091" s="1"/>
    </row>
    <row r="10092" spans="2:2" hidden="1" x14ac:dyDescent="0.3">
      <c r="B10092" s="1"/>
    </row>
    <row r="10093" spans="2:2" hidden="1" x14ac:dyDescent="0.3">
      <c r="B10093" s="1"/>
    </row>
    <row r="10094" spans="2:2" hidden="1" x14ac:dyDescent="0.3">
      <c r="B10094" s="1"/>
    </row>
    <row r="10095" spans="2:2" hidden="1" x14ac:dyDescent="0.3">
      <c r="B10095" s="1"/>
    </row>
    <row r="10096" spans="2:2" hidden="1" x14ac:dyDescent="0.3">
      <c r="B10096" s="1"/>
    </row>
    <row r="10097" spans="2:2" hidden="1" x14ac:dyDescent="0.3">
      <c r="B10097" s="1"/>
    </row>
    <row r="10098" spans="2:2" hidden="1" x14ac:dyDescent="0.3">
      <c r="B10098" s="1"/>
    </row>
    <row r="10099" spans="2:2" hidden="1" x14ac:dyDescent="0.3">
      <c r="B10099" s="1"/>
    </row>
    <row r="10100" spans="2:2" hidden="1" x14ac:dyDescent="0.3">
      <c r="B10100" s="1"/>
    </row>
    <row r="10101" spans="2:2" hidden="1" x14ac:dyDescent="0.3">
      <c r="B10101" s="1"/>
    </row>
    <row r="10102" spans="2:2" hidden="1" x14ac:dyDescent="0.3">
      <c r="B10102" s="1"/>
    </row>
    <row r="10103" spans="2:2" hidden="1" x14ac:dyDescent="0.3">
      <c r="B10103" s="1"/>
    </row>
    <row r="10104" spans="2:2" hidden="1" x14ac:dyDescent="0.3">
      <c r="B10104" s="1"/>
    </row>
    <row r="10105" spans="2:2" hidden="1" x14ac:dyDescent="0.3">
      <c r="B10105" s="1"/>
    </row>
    <row r="10106" spans="2:2" hidden="1" x14ac:dyDescent="0.3">
      <c r="B10106" s="1"/>
    </row>
    <row r="10107" spans="2:2" hidden="1" x14ac:dyDescent="0.3">
      <c r="B10107" s="1"/>
    </row>
    <row r="10108" spans="2:2" hidden="1" x14ac:dyDescent="0.3">
      <c r="B10108" s="1"/>
    </row>
    <row r="10109" spans="2:2" hidden="1" x14ac:dyDescent="0.3">
      <c r="B10109" s="1"/>
    </row>
    <row r="10110" spans="2:2" hidden="1" x14ac:dyDescent="0.3">
      <c r="B10110" s="1"/>
    </row>
    <row r="10111" spans="2:2" hidden="1" x14ac:dyDescent="0.3">
      <c r="B10111" s="1"/>
    </row>
    <row r="10112" spans="2:2" hidden="1" x14ac:dyDescent="0.3">
      <c r="B10112" s="1"/>
    </row>
    <row r="10113" spans="2:2" hidden="1" x14ac:dyDescent="0.3">
      <c r="B10113" s="1"/>
    </row>
    <row r="10114" spans="2:2" hidden="1" x14ac:dyDescent="0.3">
      <c r="B10114" s="1"/>
    </row>
    <row r="10115" spans="2:2" hidden="1" x14ac:dyDescent="0.3">
      <c r="B10115" s="1"/>
    </row>
    <row r="10116" spans="2:2" hidden="1" x14ac:dyDescent="0.3">
      <c r="B10116" s="1"/>
    </row>
    <row r="10117" spans="2:2" hidden="1" x14ac:dyDescent="0.3">
      <c r="B10117" s="1"/>
    </row>
    <row r="10118" spans="2:2" hidden="1" x14ac:dyDescent="0.3">
      <c r="B10118" s="1"/>
    </row>
    <row r="10119" spans="2:2" hidden="1" x14ac:dyDescent="0.3">
      <c r="B10119" s="1"/>
    </row>
    <row r="10120" spans="2:2" hidden="1" x14ac:dyDescent="0.3">
      <c r="B10120" s="1"/>
    </row>
    <row r="10121" spans="2:2" hidden="1" x14ac:dyDescent="0.3">
      <c r="B10121" s="1"/>
    </row>
    <row r="10122" spans="2:2" hidden="1" x14ac:dyDescent="0.3">
      <c r="B10122" s="1"/>
    </row>
    <row r="10123" spans="2:2" hidden="1" x14ac:dyDescent="0.3">
      <c r="B10123" s="1"/>
    </row>
    <row r="10124" spans="2:2" hidden="1" x14ac:dyDescent="0.3">
      <c r="B10124" s="1"/>
    </row>
    <row r="10125" spans="2:2" hidden="1" x14ac:dyDescent="0.3">
      <c r="B10125" s="1"/>
    </row>
    <row r="10126" spans="2:2" hidden="1" x14ac:dyDescent="0.3">
      <c r="B10126" s="1"/>
    </row>
    <row r="10127" spans="2:2" hidden="1" x14ac:dyDescent="0.3">
      <c r="B10127" s="1"/>
    </row>
    <row r="10128" spans="2:2" hidden="1" x14ac:dyDescent="0.3">
      <c r="B10128" s="1"/>
    </row>
    <row r="10129" spans="2:2" hidden="1" x14ac:dyDescent="0.3">
      <c r="B10129" s="1"/>
    </row>
    <row r="10130" spans="2:2" hidden="1" x14ac:dyDescent="0.3">
      <c r="B10130" s="1"/>
    </row>
    <row r="10131" spans="2:2" hidden="1" x14ac:dyDescent="0.3">
      <c r="B10131" s="1"/>
    </row>
    <row r="10132" spans="2:2" hidden="1" x14ac:dyDescent="0.3">
      <c r="B10132" s="1"/>
    </row>
    <row r="10133" spans="2:2" hidden="1" x14ac:dyDescent="0.3">
      <c r="B10133" s="1"/>
    </row>
    <row r="10134" spans="2:2" hidden="1" x14ac:dyDescent="0.3">
      <c r="B10134" s="1"/>
    </row>
    <row r="10135" spans="2:2" hidden="1" x14ac:dyDescent="0.3">
      <c r="B10135" s="1"/>
    </row>
    <row r="10136" spans="2:2" hidden="1" x14ac:dyDescent="0.3">
      <c r="B10136" s="1"/>
    </row>
    <row r="10137" spans="2:2" hidden="1" x14ac:dyDescent="0.3">
      <c r="B10137" s="1"/>
    </row>
    <row r="10138" spans="2:2" hidden="1" x14ac:dyDescent="0.3">
      <c r="B10138" s="1"/>
    </row>
    <row r="10139" spans="2:2" hidden="1" x14ac:dyDescent="0.3">
      <c r="B10139" s="1"/>
    </row>
    <row r="10140" spans="2:2" hidden="1" x14ac:dyDescent="0.3">
      <c r="B10140" s="1"/>
    </row>
    <row r="10141" spans="2:2" hidden="1" x14ac:dyDescent="0.3">
      <c r="B10141" s="1"/>
    </row>
    <row r="10142" spans="2:2" hidden="1" x14ac:dyDescent="0.3">
      <c r="B10142" s="1"/>
    </row>
    <row r="10143" spans="2:2" hidden="1" x14ac:dyDescent="0.3">
      <c r="B10143" s="1"/>
    </row>
    <row r="10144" spans="2:2" hidden="1" x14ac:dyDescent="0.3">
      <c r="B10144" s="1"/>
    </row>
    <row r="10145" spans="2:2" hidden="1" x14ac:dyDescent="0.3">
      <c r="B10145" s="1"/>
    </row>
    <row r="10146" spans="2:2" hidden="1" x14ac:dyDescent="0.3">
      <c r="B10146" s="1"/>
    </row>
    <row r="10147" spans="2:2" hidden="1" x14ac:dyDescent="0.3">
      <c r="B10147" s="1"/>
    </row>
    <row r="10148" spans="2:2" hidden="1" x14ac:dyDescent="0.3">
      <c r="B10148" s="1"/>
    </row>
    <row r="10149" spans="2:2" hidden="1" x14ac:dyDescent="0.3">
      <c r="B10149" s="1"/>
    </row>
    <row r="10150" spans="2:2" hidden="1" x14ac:dyDescent="0.3">
      <c r="B10150" s="1"/>
    </row>
    <row r="10151" spans="2:2" hidden="1" x14ac:dyDescent="0.3">
      <c r="B10151" s="1"/>
    </row>
    <row r="10152" spans="2:2" hidden="1" x14ac:dyDescent="0.3">
      <c r="B10152" s="1"/>
    </row>
    <row r="10153" spans="2:2" hidden="1" x14ac:dyDescent="0.3">
      <c r="B10153" s="1"/>
    </row>
    <row r="10154" spans="2:2" hidden="1" x14ac:dyDescent="0.3">
      <c r="B10154" s="1"/>
    </row>
    <row r="10155" spans="2:2" hidden="1" x14ac:dyDescent="0.3">
      <c r="B10155" s="1"/>
    </row>
    <row r="10156" spans="2:2" hidden="1" x14ac:dyDescent="0.3">
      <c r="B10156" s="1"/>
    </row>
    <row r="10157" spans="2:2" hidden="1" x14ac:dyDescent="0.3">
      <c r="B10157" s="1"/>
    </row>
    <row r="10158" spans="2:2" hidden="1" x14ac:dyDescent="0.3">
      <c r="B10158" s="1"/>
    </row>
    <row r="10159" spans="2:2" hidden="1" x14ac:dyDescent="0.3">
      <c r="B10159" s="1"/>
    </row>
    <row r="10160" spans="2:2" hidden="1" x14ac:dyDescent="0.3">
      <c r="B10160" s="1"/>
    </row>
    <row r="10161" spans="2:2" hidden="1" x14ac:dyDescent="0.3">
      <c r="B10161" s="1"/>
    </row>
    <row r="10162" spans="2:2" hidden="1" x14ac:dyDescent="0.3">
      <c r="B10162" s="1"/>
    </row>
    <row r="10163" spans="2:2" hidden="1" x14ac:dyDescent="0.3">
      <c r="B10163" s="1"/>
    </row>
    <row r="10164" spans="2:2" hidden="1" x14ac:dyDescent="0.3">
      <c r="B10164" s="1"/>
    </row>
    <row r="10165" spans="2:2" hidden="1" x14ac:dyDescent="0.3">
      <c r="B10165" s="1"/>
    </row>
    <row r="10166" spans="2:2" hidden="1" x14ac:dyDescent="0.3">
      <c r="B10166" s="1"/>
    </row>
    <row r="10167" spans="2:2" hidden="1" x14ac:dyDescent="0.3">
      <c r="B10167" s="1"/>
    </row>
    <row r="10168" spans="2:2" hidden="1" x14ac:dyDescent="0.3">
      <c r="B10168" s="1"/>
    </row>
    <row r="10169" spans="2:2" hidden="1" x14ac:dyDescent="0.3">
      <c r="B10169" s="1"/>
    </row>
    <row r="10170" spans="2:2" hidden="1" x14ac:dyDescent="0.3">
      <c r="B10170" s="1"/>
    </row>
    <row r="10171" spans="2:2" hidden="1" x14ac:dyDescent="0.3">
      <c r="B10171" s="1"/>
    </row>
    <row r="10172" spans="2:2" hidden="1" x14ac:dyDescent="0.3">
      <c r="B10172" s="1"/>
    </row>
    <row r="10173" spans="2:2" hidden="1" x14ac:dyDescent="0.3">
      <c r="B10173" s="1"/>
    </row>
    <row r="10174" spans="2:2" hidden="1" x14ac:dyDescent="0.3">
      <c r="B10174" s="1"/>
    </row>
    <row r="10175" spans="2:2" hidden="1" x14ac:dyDescent="0.3">
      <c r="B10175" s="1"/>
    </row>
    <row r="10176" spans="2:2" hidden="1" x14ac:dyDescent="0.3">
      <c r="B10176" s="1"/>
    </row>
    <row r="10177" spans="2:2" hidden="1" x14ac:dyDescent="0.3">
      <c r="B10177" s="1"/>
    </row>
    <row r="10178" spans="2:2" hidden="1" x14ac:dyDescent="0.3">
      <c r="B10178" s="1"/>
    </row>
    <row r="10179" spans="2:2" hidden="1" x14ac:dyDescent="0.3">
      <c r="B10179" s="1"/>
    </row>
    <row r="10180" spans="2:2" hidden="1" x14ac:dyDescent="0.3">
      <c r="B10180" s="1"/>
    </row>
    <row r="10181" spans="2:2" hidden="1" x14ac:dyDescent="0.3">
      <c r="B10181" s="1"/>
    </row>
    <row r="10182" spans="2:2" hidden="1" x14ac:dyDescent="0.3">
      <c r="B10182" s="1"/>
    </row>
    <row r="10183" spans="2:2" hidden="1" x14ac:dyDescent="0.3">
      <c r="B10183" s="1"/>
    </row>
    <row r="10184" spans="2:2" hidden="1" x14ac:dyDescent="0.3">
      <c r="B10184" s="1"/>
    </row>
    <row r="10185" spans="2:2" hidden="1" x14ac:dyDescent="0.3">
      <c r="B10185" s="1"/>
    </row>
    <row r="10186" spans="2:2" hidden="1" x14ac:dyDescent="0.3">
      <c r="B10186" s="1"/>
    </row>
    <row r="10187" spans="2:2" hidden="1" x14ac:dyDescent="0.3">
      <c r="B10187" s="1"/>
    </row>
    <row r="10188" spans="2:2" hidden="1" x14ac:dyDescent="0.3">
      <c r="B10188" s="1"/>
    </row>
    <row r="10189" spans="2:2" hidden="1" x14ac:dyDescent="0.3">
      <c r="B10189" s="1"/>
    </row>
    <row r="10190" spans="2:2" hidden="1" x14ac:dyDescent="0.3">
      <c r="B10190" s="1"/>
    </row>
    <row r="10191" spans="2:2" hidden="1" x14ac:dyDescent="0.3">
      <c r="B10191" s="1"/>
    </row>
    <row r="10192" spans="2:2" hidden="1" x14ac:dyDescent="0.3">
      <c r="B10192" s="1"/>
    </row>
    <row r="10193" spans="2:2" hidden="1" x14ac:dyDescent="0.3">
      <c r="B10193" s="1"/>
    </row>
    <row r="10194" spans="2:2" hidden="1" x14ac:dyDescent="0.3">
      <c r="B10194" s="1"/>
    </row>
    <row r="10195" spans="2:2" hidden="1" x14ac:dyDescent="0.3">
      <c r="B10195" s="1"/>
    </row>
    <row r="10196" spans="2:2" hidden="1" x14ac:dyDescent="0.3">
      <c r="B10196" s="1"/>
    </row>
    <row r="10197" spans="2:2" hidden="1" x14ac:dyDescent="0.3">
      <c r="B10197" s="1"/>
    </row>
    <row r="10198" spans="2:2" hidden="1" x14ac:dyDescent="0.3">
      <c r="B10198" s="1"/>
    </row>
    <row r="10199" spans="2:2" hidden="1" x14ac:dyDescent="0.3">
      <c r="B10199" s="1"/>
    </row>
    <row r="10200" spans="2:2" hidden="1" x14ac:dyDescent="0.3">
      <c r="B10200" s="1"/>
    </row>
    <row r="10201" spans="2:2" hidden="1" x14ac:dyDescent="0.3">
      <c r="B10201" s="1"/>
    </row>
    <row r="10202" spans="2:2" hidden="1" x14ac:dyDescent="0.3">
      <c r="B10202" s="1"/>
    </row>
    <row r="10203" spans="2:2" hidden="1" x14ac:dyDescent="0.3">
      <c r="B10203" s="1"/>
    </row>
    <row r="10204" spans="2:2" hidden="1" x14ac:dyDescent="0.3">
      <c r="B10204" s="1"/>
    </row>
    <row r="10205" spans="2:2" hidden="1" x14ac:dyDescent="0.3">
      <c r="B10205" s="1"/>
    </row>
    <row r="10206" spans="2:2" hidden="1" x14ac:dyDescent="0.3">
      <c r="B10206" s="1"/>
    </row>
    <row r="10207" spans="2:2" hidden="1" x14ac:dyDescent="0.3">
      <c r="B10207" s="1"/>
    </row>
    <row r="10208" spans="2:2" hidden="1" x14ac:dyDescent="0.3">
      <c r="B10208" s="1"/>
    </row>
    <row r="10209" spans="2:2" hidden="1" x14ac:dyDescent="0.3">
      <c r="B10209" s="1"/>
    </row>
    <row r="10210" spans="2:2" hidden="1" x14ac:dyDescent="0.3">
      <c r="B10210" s="1"/>
    </row>
    <row r="10211" spans="2:2" hidden="1" x14ac:dyDescent="0.3">
      <c r="B10211" s="1"/>
    </row>
    <row r="10212" spans="2:2" hidden="1" x14ac:dyDescent="0.3">
      <c r="B10212" s="1"/>
    </row>
    <row r="10213" spans="2:2" hidden="1" x14ac:dyDescent="0.3">
      <c r="B10213" s="1"/>
    </row>
    <row r="10214" spans="2:2" hidden="1" x14ac:dyDescent="0.3">
      <c r="B10214" s="1"/>
    </row>
    <row r="10215" spans="2:2" hidden="1" x14ac:dyDescent="0.3">
      <c r="B10215" s="1"/>
    </row>
    <row r="10216" spans="2:2" hidden="1" x14ac:dyDescent="0.3">
      <c r="B10216" s="1"/>
    </row>
    <row r="10217" spans="2:2" hidden="1" x14ac:dyDescent="0.3">
      <c r="B10217" s="1"/>
    </row>
    <row r="10218" spans="2:2" hidden="1" x14ac:dyDescent="0.3">
      <c r="B10218" s="1"/>
    </row>
    <row r="10219" spans="2:2" hidden="1" x14ac:dyDescent="0.3">
      <c r="B10219" s="1"/>
    </row>
    <row r="10220" spans="2:2" hidden="1" x14ac:dyDescent="0.3">
      <c r="B10220" s="1"/>
    </row>
    <row r="10221" spans="2:2" hidden="1" x14ac:dyDescent="0.3">
      <c r="B10221" s="1"/>
    </row>
    <row r="10222" spans="2:2" hidden="1" x14ac:dyDescent="0.3">
      <c r="B10222" s="1"/>
    </row>
    <row r="10223" spans="2:2" hidden="1" x14ac:dyDescent="0.3">
      <c r="B10223" s="1"/>
    </row>
    <row r="10224" spans="2:2" hidden="1" x14ac:dyDescent="0.3">
      <c r="B10224" s="1"/>
    </row>
    <row r="10225" spans="2:2" hidden="1" x14ac:dyDescent="0.3">
      <c r="B10225" s="1"/>
    </row>
    <row r="10226" spans="2:2" hidden="1" x14ac:dyDescent="0.3">
      <c r="B10226" s="1"/>
    </row>
    <row r="10227" spans="2:2" hidden="1" x14ac:dyDescent="0.3">
      <c r="B10227" s="1"/>
    </row>
    <row r="10228" spans="2:2" hidden="1" x14ac:dyDescent="0.3">
      <c r="B10228" s="1"/>
    </row>
    <row r="10229" spans="2:2" hidden="1" x14ac:dyDescent="0.3">
      <c r="B10229" s="1"/>
    </row>
    <row r="10230" spans="2:2" hidden="1" x14ac:dyDescent="0.3">
      <c r="B10230" s="1"/>
    </row>
    <row r="10231" spans="2:2" hidden="1" x14ac:dyDescent="0.3">
      <c r="B10231" s="1"/>
    </row>
    <row r="10232" spans="2:2" hidden="1" x14ac:dyDescent="0.3">
      <c r="B10232" s="1"/>
    </row>
    <row r="10233" spans="2:2" hidden="1" x14ac:dyDescent="0.3">
      <c r="B10233" s="1"/>
    </row>
    <row r="10234" spans="2:2" hidden="1" x14ac:dyDescent="0.3">
      <c r="B10234" s="1"/>
    </row>
    <row r="10235" spans="2:2" hidden="1" x14ac:dyDescent="0.3">
      <c r="B10235" s="1"/>
    </row>
    <row r="10236" spans="2:2" hidden="1" x14ac:dyDescent="0.3">
      <c r="B10236" s="1"/>
    </row>
    <row r="10237" spans="2:2" hidden="1" x14ac:dyDescent="0.3">
      <c r="B10237" s="1"/>
    </row>
    <row r="10238" spans="2:2" hidden="1" x14ac:dyDescent="0.3">
      <c r="B10238" s="1"/>
    </row>
    <row r="10239" spans="2:2" hidden="1" x14ac:dyDescent="0.3">
      <c r="B10239" s="1"/>
    </row>
    <row r="10240" spans="2:2" hidden="1" x14ac:dyDescent="0.3">
      <c r="B10240" s="1"/>
    </row>
    <row r="10241" spans="2:2" hidden="1" x14ac:dyDescent="0.3">
      <c r="B10241" s="1"/>
    </row>
    <row r="10242" spans="2:2" hidden="1" x14ac:dyDescent="0.3">
      <c r="B10242" s="1"/>
    </row>
    <row r="10243" spans="2:2" hidden="1" x14ac:dyDescent="0.3">
      <c r="B10243" s="1"/>
    </row>
    <row r="10244" spans="2:2" hidden="1" x14ac:dyDescent="0.3">
      <c r="B10244" s="1"/>
    </row>
    <row r="10245" spans="2:2" hidden="1" x14ac:dyDescent="0.3">
      <c r="B10245" s="1"/>
    </row>
    <row r="10246" spans="2:2" hidden="1" x14ac:dyDescent="0.3">
      <c r="B10246" s="1"/>
    </row>
    <row r="10247" spans="2:2" hidden="1" x14ac:dyDescent="0.3">
      <c r="B10247" s="1"/>
    </row>
    <row r="10248" spans="2:2" hidden="1" x14ac:dyDescent="0.3">
      <c r="B10248" s="1"/>
    </row>
    <row r="10249" spans="2:2" hidden="1" x14ac:dyDescent="0.3">
      <c r="B10249" s="1"/>
    </row>
    <row r="10250" spans="2:2" hidden="1" x14ac:dyDescent="0.3">
      <c r="B10250" s="1"/>
    </row>
    <row r="10251" spans="2:2" hidden="1" x14ac:dyDescent="0.3">
      <c r="B10251" s="1"/>
    </row>
    <row r="10252" spans="2:2" hidden="1" x14ac:dyDescent="0.3">
      <c r="B10252" s="1"/>
    </row>
    <row r="10253" spans="2:2" hidden="1" x14ac:dyDescent="0.3">
      <c r="B10253" s="1"/>
    </row>
    <row r="10254" spans="2:2" hidden="1" x14ac:dyDescent="0.3">
      <c r="B10254" s="1"/>
    </row>
    <row r="10255" spans="2:2" hidden="1" x14ac:dyDescent="0.3">
      <c r="B10255" s="1"/>
    </row>
    <row r="10256" spans="2:2" hidden="1" x14ac:dyDescent="0.3">
      <c r="B10256" s="1"/>
    </row>
    <row r="10257" spans="2:2" hidden="1" x14ac:dyDescent="0.3">
      <c r="B10257" s="1"/>
    </row>
    <row r="10258" spans="2:2" hidden="1" x14ac:dyDescent="0.3">
      <c r="B10258" s="1"/>
    </row>
    <row r="10259" spans="2:2" hidden="1" x14ac:dyDescent="0.3">
      <c r="B10259" s="1"/>
    </row>
    <row r="10260" spans="2:2" hidden="1" x14ac:dyDescent="0.3">
      <c r="B10260" s="1"/>
    </row>
    <row r="10261" spans="2:2" hidden="1" x14ac:dyDescent="0.3">
      <c r="B10261" s="1"/>
    </row>
    <row r="10262" spans="2:2" hidden="1" x14ac:dyDescent="0.3">
      <c r="B10262" s="1"/>
    </row>
    <row r="10263" spans="2:2" hidden="1" x14ac:dyDescent="0.3">
      <c r="B10263" s="1"/>
    </row>
    <row r="10264" spans="2:2" hidden="1" x14ac:dyDescent="0.3">
      <c r="B10264" s="1"/>
    </row>
    <row r="10265" spans="2:2" hidden="1" x14ac:dyDescent="0.3">
      <c r="B10265" s="1"/>
    </row>
    <row r="10266" spans="2:2" hidden="1" x14ac:dyDescent="0.3">
      <c r="B10266" s="1"/>
    </row>
    <row r="10267" spans="2:2" hidden="1" x14ac:dyDescent="0.3">
      <c r="B10267" s="1"/>
    </row>
    <row r="10268" spans="2:2" hidden="1" x14ac:dyDescent="0.3">
      <c r="B10268" s="1"/>
    </row>
    <row r="10269" spans="2:2" hidden="1" x14ac:dyDescent="0.3">
      <c r="B10269" s="1"/>
    </row>
    <row r="10270" spans="2:2" hidden="1" x14ac:dyDescent="0.3">
      <c r="B10270" s="1"/>
    </row>
    <row r="10271" spans="2:2" hidden="1" x14ac:dyDescent="0.3">
      <c r="B10271" s="1"/>
    </row>
    <row r="10272" spans="2:2" hidden="1" x14ac:dyDescent="0.3">
      <c r="B10272" s="1"/>
    </row>
    <row r="10273" spans="2:2" hidden="1" x14ac:dyDescent="0.3">
      <c r="B10273" s="1"/>
    </row>
    <row r="10274" spans="2:2" hidden="1" x14ac:dyDescent="0.3">
      <c r="B10274" s="1"/>
    </row>
    <row r="10275" spans="2:2" hidden="1" x14ac:dyDescent="0.3">
      <c r="B10275" s="1"/>
    </row>
    <row r="10276" spans="2:2" hidden="1" x14ac:dyDescent="0.3">
      <c r="B10276" s="1"/>
    </row>
    <row r="10277" spans="2:2" hidden="1" x14ac:dyDescent="0.3">
      <c r="B10277" s="1"/>
    </row>
    <row r="10278" spans="2:2" hidden="1" x14ac:dyDescent="0.3">
      <c r="B10278" s="1"/>
    </row>
    <row r="10279" spans="2:2" hidden="1" x14ac:dyDescent="0.3">
      <c r="B10279" s="1"/>
    </row>
    <row r="10280" spans="2:2" hidden="1" x14ac:dyDescent="0.3">
      <c r="B10280" s="1"/>
    </row>
    <row r="10281" spans="2:2" hidden="1" x14ac:dyDescent="0.3">
      <c r="B10281" s="1"/>
    </row>
    <row r="10282" spans="2:2" hidden="1" x14ac:dyDescent="0.3">
      <c r="B10282" s="1"/>
    </row>
    <row r="10283" spans="2:2" hidden="1" x14ac:dyDescent="0.3">
      <c r="B10283" s="1"/>
    </row>
    <row r="10284" spans="2:2" hidden="1" x14ac:dyDescent="0.3">
      <c r="B10284" s="1"/>
    </row>
    <row r="10285" spans="2:2" hidden="1" x14ac:dyDescent="0.3">
      <c r="B10285" s="1"/>
    </row>
    <row r="10286" spans="2:2" hidden="1" x14ac:dyDescent="0.3">
      <c r="B10286" s="1"/>
    </row>
    <row r="10287" spans="2:2" hidden="1" x14ac:dyDescent="0.3">
      <c r="B10287" s="1"/>
    </row>
    <row r="10288" spans="2:2" hidden="1" x14ac:dyDescent="0.3">
      <c r="B10288" s="1"/>
    </row>
    <row r="10289" spans="2:2" hidden="1" x14ac:dyDescent="0.3">
      <c r="B10289" s="1"/>
    </row>
    <row r="10290" spans="2:2" hidden="1" x14ac:dyDescent="0.3">
      <c r="B10290" s="1"/>
    </row>
    <row r="10291" spans="2:2" hidden="1" x14ac:dyDescent="0.3">
      <c r="B10291" s="1"/>
    </row>
    <row r="10292" spans="2:2" hidden="1" x14ac:dyDescent="0.3">
      <c r="B10292" s="1"/>
    </row>
    <row r="10293" spans="2:2" hidden="1" x14ac:dyDescent="0.3">
      <c r="B10293" s="1"/>
    </row>
    <row r="10294" spans="2:2" hidden="1" x14ac:dyDescent="0.3">
      <c r="B10294" s="1"/>
    </row>
    <row r="10295" spans="2:2" hidden="1" x14ac:dyDescent="0.3">
      <c r="B10295" s="1"/>
    </row>
    <row r="10296" spans="2:2" hidden="1" x14ac:dyDescent="0.3">
      <c r="B10296" s="1"/>
    </row>
    <row r="10297" spans="2:2" hidden="1" x14ac:dyDescent="0.3">
      <c r="B10297" s="1"/>
    </row>
    <row r="10298" spans="2:2" hidden="1" x14ac:dyDescent="0.3">
      <c r="B10298" s="1"/>
    </row>
    <row r="10299" spans="2:2" hidden="1" x14ac:dyDescent="0.3">
      <c r="B10299" s="1"/>
    </row>
    <row r="10300" spans="2:2" hidden="1" x14ac:dyDescent="0.3">
      <c r="B10300" s="1"/>
    </row>
    <row r="10301" spans="2:2" hidden="1" x14ac:dyDescent="0.3">
      <c r="B10301" s="1"/>
    </row>
    <row r="10302" spans="2:2" hidden="1" x14ac:dyDescent="0.3">
      <c r="B10302" s="1"/>
    </row>
    <row r="10303" spans="2:2" hidden="1" x14ac:dyDescent="0.3">
      <c r="B10303" s="1"/>
    </row>
    <row r="10304" spans="2:2" hidden="1" x14ac:dyDescent="0.3">
      <c r="B10304" s="1"/>
    </row>
    <row r="10305" spans="2:2" hidden="1" x14ac:dyDescent="0.3">
      <c r="B10305" s="1"/>
    </row>
    <row r="10306" spans="2:2" hidden="1" x14ac:dyDescent="0.3">
      <c r="B10306" s="1"/>
    </row>
    <row r="10307" spans="2:2" hidden="1" x14ac:dyDescent="0.3">
      <c r="B10307" s="1"/>
    </row>
    <row r="10308" spans="2:2" hidden="1" x14ac:dyDescent="0.3">
      <c r="B10308" s="1"/>
    </row>
    <row r="10309" spans="2:2" hidden="1" x14ac:dyDescent="0.3">
      <c r="B10309" s="1"/>
    </row>
    <row r="10310" spans="2:2" hidden="1" x14ac:dyDescent="0.3">
      <c r="B10310" s="1"/>
    </row>
    <row r="10311" spans="2:2" hidden="1" x14ac:dyDescent="0.3">
      <c r="B10311" s="1"/>
    </row>
    <row r="10312" spans="2:2" hidden="1" x14ac:dyDescent="0.3">
      <c r="B10312" s="1"/>
    </row>
    <row r="10313" spans="2:2" hidden="1" x14ac:dyDescent="0.3">
      <c r="B10313" s="1"/>
    </row>
    <row r="10314" spans="2:2" hidden="1" x14ac:dyDescent="0.3">
      <c r="B10314" s="1"/>
    </row>
    <row r="10315" spans="2:2" hidden="1" x14ac:dyDescent="0.3">
      <c r="B10315" s="1"/>
    </row>
    <row r="10316" spans="2:2" hidden="1" x14ac:dyDescent="0.3">
      <c r="B10316" s="1"/>
    </row>
    <row r="10317" spans="2:2" hidden="1" x14ac:dyDescent="0.3">
      <c r="B10317" s="1"/>
    </row>
    <row r="10318" spans="2:2" hidden="1" x14ac:dyDescent="0.3">
      <c r="B10318" s="1"/>
    </row>
    <row r="10319" spans="2:2" hidden="1" x14ac:dyDescent="0.3">
      <c r="B10319" s="1"/>
    </row>
    <row r="10320" spans="2:2" hidden="1" x14ac:dyDescent="0.3">
      <c r="B10320" s="1"/>
    </row>
    <row r="10321" spans="2:2" hidden="1" x14ac:dyDescent="0.3">
      <c r="B10321" s="1"/>
    </row>
    <row r="10322" spans="2:2" hidden="1" x14ac:dyDescent="0.3">
      <c r="B10322" s="1"/>
    </row>
    <row r="10323" spans="2:2" hidden="1" x14ac:dyDescent="0.3">
      <c r="B10323" s="1"/>
    </row>
    <row r="10324" spans="2:2" hidden="1" x14ac:dyDescent="0.3">
      <c r="B10324" s="1"/>
    </row>
    <row r="10325" spans="2:2" hidden="1" x14ac:dyDescent="0.3">
      <c r="B10325" s="1"/>
    </row>
    <row r="10326" spans="2:2" hidden="1" x14ac:dyDescent="0.3">
      <c r="B10326" s="1"/>
    </row>
    <row r="10327" spans="2:2" hidden="1" x14ac:dyDescent="0.3">
      <c r="B10327" s="1"/>
    </row>
    <row r="10328" spans="2:2" hidden="1" x14ac:dyDescent="0.3">
      <c r="B10328" s="1"/>
    </row>
    <row r="10329" spans="2:2" hidden="1" x14ac:dyDescent="0.3">
      <c r="B10329" s="1"/>
    </row>
    <row r="10330" spans="2:2" hidden="1" x14ac:dyDescent="0.3">
      <c r="B10330" s="1"/>
    </row>
    <row r="10331" spans="2:2" hidden="1" x14ac:dyDescent="0.3">
      <c r="B10331" s="1"/>
    </row>
    <row r="10332" spans="2:2" hidden="1" x14ac:dyDescent="0.3">
      <c r="B10332" s="1"/>
    </row>
    <row r="10333" spans="2:2" hidden="1" x14ac:dyDescent="0.3">
      <c r="B10333" s="1"/>
    </row>
    <row r="10334" spans="2:2" hidden="1" x14ac:dyDescent="0.3">
      <c r="B10334" s="1"/>
    </row>
    <row r="10335" spans="2:2" hidden="1" x14ac:dyDescent="0.3">
      <c r="B10335" s="1"/>
    </row>
    <row r="10336" spans="2:2" hidden="1" x14ac:dyDescent="0.3">
      <c r="B10336" s="1"/>
    </row>
    <row r="10337" spans="2:2" hidden="1" x14ac:dyDescent="0.3">
      <c r="B10337" s="1"/>
    </row>
    <row r="10338" spans="2:2" hidden="1" x14ac:dyDescent="0.3">
      <c r="B10338" s="1"/>
    </row>
    <row r="10339" spans="2:2" hidden="1" x14ac:dyDescent="0.3">
      <c r="B10339" s="1"/>
    </row>
    <row r="10340" spans="2:2" hidden="1" x14ac:dyDescent="0.3">
      <c r="B10340" s="1"/>
    </row>
    <row r="10341" spans="2:2" hidden="1" x14ac:dyDescent="0.3">
      <c r="B10341" s="1"/>
    </row>
    <row r="10342" spans="2:2" hidden="1" x14ac:dyDescent="0.3">
      <c r="B10342" s="1"/>
    </row>
    <row r="10343" spans="2:2" hidden="1" x14ac:dyDescent="0.3">
      <c r="B10343" s="1"/>
    </row>
    <row r="10344" spans="2:2" hidden="1" x14ac:dyDescent="0.3">
      <c r="B10344" s="1"/>
    </row>
    <row r="10345" spans="2:2" hidden="1" x14ac:dyDescent="0.3">
      <c r="B10345" s="1"/>
    </row>
    <row r="10346" spans="2:2" hidden="1" x14ac:dyDescent="0.3">
      <c r="B10346" s="1"/>
    </row>
    <row r="10347" spans="2:2" hidden="1" x14ac:dyDescent="0.3">
      <c r="B10347" s="1"/>
    </row>
    <row r="10348" spans="2:2" hidden="1" x14ac:dyDescent="0.3">
      <c r="B10348" s="1"/>
    </row>
    <row r="10349" spans="2:2" hidden="1" x14ac:dyDescent="0.3">
      <c r="B10349" s="1"/>
    </row>
    <row r="10350" spans="2:2" hidden="1" x14ac:dyDescent="0.3">
      <c r="B10350" s="1"/>
    </row>
    <row r="10351" spans="2:2" hidden="1" x14ac:dyDescent="0.3">
      <c r="B10351" s="1"/>
    </row>
    <row r="10352" spans="2:2" hidden="1" x14ac:dyDescent="0.3">
      <c r="B10352" s="1"/>
    </row>
    <row r="10353" spans="2:2" hidden="1" x14ac:dyDescent="0.3">
      <c r="B10353" s="1"/>
    </row>
    <row r="10354" spans="2:2" hidden="1" x14ac:dyDescent="0.3">
      <c r="B10354" s="1"/>
    </row>
    <row r="10355" spans="2:2" hidden="1" x14ac:dyDescent="0.3">
      <c r="B10355" s="1"/>
    </row>
    <row r="10356" spans="2:2" hidden="1" x14ac:dyDescent="0.3">
      <c r="B10356" s="1"/>
    </row>
    <row r="10357" spans="2:2" hidden="1" x14ac:dyDescent="0.3">
      <c r="B10357" s="1"/>
    </row>
    <row r="10358" spans="2:2" hidden="1" x14ac:dyDescent="0.3">
      <c r="B10358" s="1"/>
    </row>
    <row r="10359" spans="2:2" hidden="1" x14ac:dyDescent="0.3">
      <c r="B10359" s="1"/>
    </row>
    <row r="10360" spans="2:2" hidden="1" x14ac:dyDescent="0.3">
      <c r="B10360" s="1"/>
    </row>
    <row r="10361" spans="2:2" hidden="1" x14ac:dyDescent="0.3">
      <c r="B10361" s="1"/>
    </row>
    <row r="10362" spans="2:2" hidden="1" x14ac:dyDescent="0.3">
      <c r="B10362" s="1"/>
    </row>
    <row r="10363" spans="2:2" hidden="1" x14ac:dyDescent="0.3">
      <c r="B10363" s="1"/>
    </row>
    <row r="10364" spans="2:2" hidden="1" x14ac:dyDescent="0.3">
      <c r="B10364" s="1"/>
    </row>
    <row r="10365" spans="2:2" hidden="1" x14ac:dyDescent="0.3">
      <c r="B10365" s="1"/>
    </row>
    <row r="10366" spans="2:2" hidden="1" x14ac:dyDescent="0.3">
      <c r="B10366" s="1"/>
    </row>
    <row r="10367" spans="2:2" hidden="1" x14ac:dyDescent="0.3">
      <c r="B10367" s="1"/>
    </row>
    <row r="10368" spans="2:2" hidden="1" x14ac:dyDescent="0.3">
      <c r="B10368" s="1"/>
    </row>
    <row r="10369" spans="2:2" hidden="1" x14ac:dyDescent="0.3">
      <c r="B10369" s="1"/>
    </row>
    <row r="10370" spans="2:2" hidden="1" x14ac:dyDescent="0.3">
      <c r="B10370" s="1"/>
    </row>
    <row r="10371" spans="2:2" hidden="1" x14ac:dyDescent="0.3">
      <c r="B10371" s="1"/>
    </row>
    <row r="10372" spans="2:2" hidden="1" x14ac:dyDescent="0.3">
      <c r="B10372" s="1"/>
    </row>
    <row r="10373" spans="2:2" hidden="1" x14ac:dyDescent="0.3">
      <c r="B10373" s="1"/>
    </row>
    <row r="10374" spans="2:2" hidden="1" x14ac:dyDescent="0.3">
      <c r="B10374" s="1"/>
    </row>
    <row r="10375" spans="2:2" hidden="1" x14ac:dyDescent="0.3">
      <c r="B10375" s="1"/>
    </row>
    <row r="10376" spans="2:2" hidden="1" x14ac:dyDescent="0.3">
      <c r="B10376" s="1"/>
    </row>
    <row r="10377" spans="2:2" hidden="1" x14ac:dyDescent="0.3">
      <c r="B10377" s="1"/>
    </row>
    <row r="10378" spans="2:2" hidden="1" x14ac:dyDescent="0.3">
      <c r="B10378" s="1"/>
    </row>
    <row r="10379" spans="2:2" hidden="1" x14ac:dyDescent="0.3">
      <c r="B10379" s="1"/>
    </row>
    <row r="10380" spans="2:2" hidden="1" x14ac:dyDescent="0.3">
      <c r="B10380" s="1"/>
    </row>
    <row r="10381" spans="2:2" hidden="1" x14ac:dyDescent="0.3">
      <c r="B10381" s="1"/>
    </row>
    <row r="10382" spans="2:2" hidden="1" x14ac:dyDescent="0.3">
      <c r="B10382" s="1"/>
    </row>
    <row r="10383" spans="2:2" hidden="1" x14ac:dyDescent="0.3">
      <c r="B10383" s="1"/>
    </row>
    <row r="10384" spans="2:2" hidden="1" x14ac:dyDescent="0.3">
      <c r="B10384" s="1"/>
    </row>
    <row r="10385" spans="2:2" hidden="1" x14ac:dyDescent="0.3">
      <c r="B10385" s="1"/>
    </row>
    <row r="10386" spans="2:2" hidden="1" x14ac:dyDescent="0.3">
      <c r="B10386" s="1"/>
    </row>
    <row r="10387" spans="2:2" hidden="1" x14ac:dyDescent="0.3">
      <c r="B10387" s="1"/>
    </row>
    <row r="10388" spans="2:2" hidden="1" x14ac:dyDescent="0.3">
      <c r="B10388" s="1"/>
    </row>
    <row r="10389" spans="2:2" hidden="1" x14ac:dyDescent="0.3">
      <c r="B10389" s="1"/>
    </row>
    <row r="10390" spans="2:2" hidden="1" x14ac:dyDescent="0.3">
      <c r="B10390" s="1"/>
    </row>
    <row r="10391" spans="2:2" hidden="1" x14ac:dyDescent="0.3">
      <c r="B10391" s="1"/>
    </row>
    <row r="10392" spans="2:2" hidden="1" x14ac:dyDescent="0.3">
      <c r="B10392" s="1"/>
    </row>
    <row r="10393" spans="2:2" hidden="1" x14ac:dyDescent="0.3">
      <c r="B10393" s="1"/>
    </row>
    <row r="10394" spans="2:2" hidden="1" x14ac:dyDescent="0.3">
      <c r="B10394" s="1"/>
    </row>
    <row r="10395" spans="2:2" hidden="1" x14ac:dyDescent="0.3">
      <c r="B10395" s="1"/>
    </row>
    <row r="10396" spans="2:2" hidden="1" x14ac:dyDescent="0.3">
      <c r="B10396" s="1"/>
    </row>
    <row r="10397" spans="2:2" hidden="1" x14ac:dyDescent="0.3">
      <c r="B10397" s="1"/>
    </row>
    <row r="10398" spans="2:2" hidden="1" x14ac:dyDescent="0.3">
      <c r="B10398" s="1"/>
    </row>
    <row r="10399" spans="2:2" hidden="1" x14ac:dyDescent="0.3">
      <c r="B10399" s="1"/>
    </row>
    <row r="10400" spans="2:2" hidden="1" x14ac:dyDescent="0.3">
      <c r="B10400" s="1"/>
    </row>
    <row r="10401" spans="2:2" hidden="1" x14ac:dyDescent="0.3">
      <c r="B10401" s="1"/>
    </row>
    <row r="10402" spans="2:2" hidden="1" x14ac:dyDescent="0.3">
      <c r="B10402" s="1"/>
    </row>
    <row r="10403" spans="2:2" hidden="1" x14ac:dyDescent="0.3">
      <c r="B10403" s="1"/>
    </row>
    <row r="10404" spans="2:2" hidden="1" x14ac:dyDescent="0.3">
      <c r="B10404" s="1"/>
    </row>
    <row r="10405" spans="2:2" hidden="1" x14ac:dyDescent="0.3">
      <c r="B10405" s="1"/>
    </row>
    <row r="10406" spans="2:2" hidden="1" x14ac:dyDescent="0.3">
      <c r="B10406" s="1"/>
    </row>
    <row r="10407" spans="2:2" hidden="1" x14ac:dyDescent="0.3">
      <c r="B10407" s="1"/>
    </row>
    <row r="10408" spans="2:2" hidden="1" x14ac:dyDescent="0.3">
      <c r="B10408" s="1"/>
    </row>
    <row r="10409" spans="2:2" hidden="1" x14ac:dyDescent="0.3">
      <c r="B10409" s="1"/>
    </row>
    <row r="10410" spans="2:2" hidden="1" x14ac:dyDescent="0.3">
      <c r="B10410" s="1"/>
    </row>
    <row r="10411" spans="2:2" hidden="1" x14ac:dyDescent="0.3">
      <c r="B10411" s="1"/>
    </row>
    <row r="10412" spans="2:2" hidden="1" x14ac:dyDescent="0.3">
      <c r="B10412" s="1"/>
    </row>
    <row r="10413" spans="2:2" hidden="1" x14ac:dyDescent="0.3">
      <c r="B10413" s="1"/>
    </row>
    <row r="10414" spans="2:2" hidden="1" x14ac:dyDescent="0.3">
      <c r="B10414" s="1"/>
    </row>
    <row r="10415" spans="2:2" hidden="1" x14ac:dyDescent="0.3">
      <c r="B10415" s="1"/>
    </row>
    <row r="10416" spans="2:2" hidden="1" x14ac:dyDescent="0.3">
      <c r="B10416" s="1"/>
    </row>
    <row r="10417" spans="2:2" hidden="1" x14ac:dyDescent="0.3">
      <c r="B10417" s="1"/>
    </row>
    <row r="10418" spans="2:2" hidden="1" x14ac:dyDescent="0.3">
      <c r="B10418" s="1"/>
    </row>
    <row r="10419" spans="2:2" hidden="1" x14ac:dyDescent="0.3">
      <c r="B10419" s="1"/>
    </row>
    <row r="10420" spans="2:2" hidden="1" x14ac:dyDescent="0.3">
      <c r="B10420" s="1"/>
    </row>
    <row r="10421" spans="2:2" hidden="1" x14ac:dyDescent="0.3">
      <c r="B10421" s="1"/>
    </row>
    <row r="10422" spans="2:2" hidden="1" x14ac:dyDescent="0.3">
      <c r="B10422" s="1"/>
    </row>
    <row r="10423" spans="2:2" hidden="1" x14ac:dyDescent="0.3">
      <c r="B10423" s="1"/>
    </row>
    <row r="10424" spans="2:2" hidden="1" x14ac:dyDescent="0.3">
      <c r="B10424" s="1"/>
    </row>
    <row r="10425" spans="2:2" hidden="1" x14ac:dyDescent="0.3">
      <c r="B10425" s="1"/>
    </row>
    <row r="10426" spans="2:2" hidden="1" x14ac:dyDescent="0.3">
      <c r="B10426" s="1"/>
    </row>
    <row r="10427" spans="2:2" hidden="1" x14ac:dyDescent="0.3">
      <c r="B10427" s="1"/>
    </row>
    <row r="10428" spans="2:2" hidden="1" x14ac:dyDescent="0.3">
      <c r="B10428" s="1"/>
    </row>
    <row r="10429" spans="2:2" hidden="1" x14ac:dyDescent="0.3">
      <c r="B10429" s="1"/>
    </row>
    <row r="10430" spans="2:2" hidden="1" x14ac:dyDescent="0.3">
      <c r="B10430" s="1"/>
    </row>
    <row r="10431" spans="2:2" hidden="1" x14ac:dyDescent="0.3">
      <c r="B10431" s="1"/>
    </row>
    <row r="10432" spans="2:2" hidden="1" x14ac:dyDescent="0.3">
      <c r="B10432" s="1"/>
    </row>
    <row r="10433" spans="2:2" hidden="1" x14ac:dyDescent="0.3">
      <c r="B10433" s="1"/>
    </row>
    <row r="10434" spans="2:2" hidden="1" x14ac:dyDescent="0.3">
      <c r="B10434" s="1"/>
    </row>
    <row r="10435" spans="2:2" hidden="1" x14ac:dyDescent="0.3">
      <c r="B10435" s="1"/>
    </row>
    <row r="10436" spans="2:2" hidden="1" x14ac:dyDescent="0.3">
      <c r="B10436" s="1"/>
    </row>
    <row r="10437" spans="2:2" hidden="1" x14ac:dyDescent="0.3">
      <c r="B10437" s="1"/>
    </row>
    <row r="10438" spans="2:2" hidden="1" x14ac:dyDescent="0.3">
      <c r="B10438" s="1"/>
    </row>
    <row r="10439" spans="2:2" hidden="1" x14ac:dyDescent="0.3">
      <c r="B10439" s="1"/>
    </row>
    <row r="10440" spans="2:2" hidden="1" x14ac:dyDescent="0.3">
      <c r="B10440" s="1"/>
    </row>
    <row r="10441" spans="2:2" hidden="1" x14ac:dyDescent="0.3">
      <c r="B10441" s="1"/>
    </row>
    <row r="10442" spans="2:2" hidden="1" x14ac:dyDescent="0.3">
      <c r="B10442" s="1"/>
    </row>
    <row r="10443" spans="2:2" hidden="1" x14ac:dyDescent="0.3">
      <c r="B10443" s="1"/>
    </row>
    <row r="10444" spans="2:2" hidden="1" x14ac:dyDescent="0.3">
      <c r="B10444" s="1"/>
    </row>
    <row r="10445" spans="2:2" hidden="1" x14ac:dyDescent="0.3">
      <c r="B10445" s="1"/>
    </row>
    <row r="10446" spans="2:2" hidden="1" x14ac:dyDescent="0.3">
      <c r="B10446" s="1"/>
    </row>
    <row r="10447" spans="2:2" hidden="1" x14ac:dyDescent="0.3">
      <c r="B10447" s="1"/>
    </row>
    <row r="10448" spans="2:2" hidden="1" x14ac:dyDescent="0.3">
      <c r="B10448" s="1"/>
    </row>
    <row r="10449" spans="2:2" hidden="1" x14ac:dyDescent="0.3">
      <c r="B10449" s="1"/>
    </row>
    <row r="10450" spans="2:2" hidden="1" x14ac:dyDescent="0.3">
      <c r="B10450" s="1"/>
    </row>
    <row r="10451" spans="2:2" hidden="1" x14ac:dyDescent="0.3">
      <c r="B10451" s="1"/>
    </row>
    <row r="10452" spans="2:2" hidden="1" x14ac:dyDescent="0.3">
      <c r="B10452" s="1"/>
    </row>
    <row r="10453" spans="2:2" hidden="1" x14ac:dyDescent="0.3">
      <c r="B10453" s="1"/>
    </row>
    <row r="10454" spans="2:2" hidden="1" x14ac:dyDescent="0.3">
      <c r="B10454" s="1"/>
    </row>
    <row r="10455" spans="2:2" hidden="1" x14ac:dyDescent="0.3">
      <c r="B10455" s="1"/>
    </row>
    <row r="10456" spans="2:2" hidden="1" x14ac:dyDescent="0.3">
      <c r="B10456" s="1"/>
    </row>
    <row r="10457" spans="2:2" hidden="1" x14ac:dyDescent="0.3">
      <c r="B10457" s="1"/>
    </row>
    <row r="10458" spans="2:2" hidden="1" x14ac:dyDescent="0.3">
      <c r="B10458" s="1"/>
    </row>
    <row r="10459" spans="2:2" hidden="1" x14ac:dyDescent="0.3">
      <c r="B10459" s="1"/>
    </row>
    <row r="10460" spans="2:2" hidden="1" x14ac:dyDescent="0.3">
      <c r="B10460" s="1"/>
    </row>
    <row r="10461" spans="2:2" hidden="1" x14ac:dyDescent="0.3">
      <c r="B10461" s="1"/>
    </row>
    <row r="10462" spans="2:2" hidden="1" x14ac:dyDescent="0.3">
      <c r="B10462" s="1"/>
    </row>
    <row r="10463" spans="2:2" hidden="1" x14ac:dyDescent="0.3">
      <c r="B10463" s="1"/>
    </row>
    <row r="10464" spans="2:2" hidden="1" x14ac:dyDescent="0.3">
      <c r="B10464" s="1"/>
    </row>
    <row r="10465" spans="2:2" hidden="1" x14ac:dyDescent="0.3">
      <c r="B10465" s="1"/>
    </row>
    <row r="10466" spans="2:2" hidden="1" x14ac:dyDescent="0.3">
      <c r="B10466" s="1"/>
    </row>
    <row r="10467" spans="2:2" hidden="1" x14ac:dyDescent="0.3">
      <c r="B10467" s="1"/>
    </row>
    <row r="10468" spans="2:2" hidden="1" x14ac:dyDescent="0.3">
      <c r="B10468" s="1"/>
    </row>
    <row r="10469" spans="2:2" hidden="1" x14ac:dyDescent="0.3">
      <c r="B10469" s="1"/>
    </row>
    <row r="10470" spans="2:2" hidden="1" x14ac:dyDescent="0.3">
      <c r="B10470" s="1"/>
    </row>
    <row r="10471" spans="2:2" hidden="1" x14ac:dyDescent="0.3">
      <c r="B10471" s="1"/>
    </row>
    <row r="10472" spans="2:2" hidden="1" x14ac:dyDescent="0.3">
      <c r="B10472" s="1"/>
    </row>
    <row r="10473" spans="2:2" hidden="1" x14ac:dyDescent="0.3">
      <c r="B10473" s="1"/>
    </row>
    <row r="10474" spans="2:2" hidden="1" x14ac:dyDescent="0.3">
      <c r="B10474" s="1"/>
    </row>
    <row r="10475" spans="2:2" hidden="1" x14ac:dyDescent="0.3">
      <c r="B10475" s="1"/>
    </row>
    <row r="10476" spans="2:2" hidden="1" x14ac:dyDescent="0.3">
      <c r="B10476" s="1"/>
    </row>
    <row r="10477" spans="2:2" hidden="1" x14ac:dyDescent="0.3">
      <c r="B10477" s="1"/>
    </row>
    <row r="10478" spans="2:2" hidden="1" x14ac:dyDescent="0.3">
      <c r="B10478" s="1"/>
    </row>
    <row r="10479" spans="2:2" hidden="1" x14ac:dyDescent="0.3">
      <c r="B10479" s="1"/>
    </row>
    <row r="10480" spans="2:2" hidden="1" x14ac:dyDescent="0.3">
      <c r="B10480" s="1"/>
    </row>
    <row r="10481" spans="2:2" hidden="1" x14ac:dyDescent="0.3">
      <c r="B10481" s="1"/>
    </row>
    <row r="10482" spans="2:2" hidden="1" x14ac:dyDescent="0.3">
      <c r="B10482" s="1"/>
    </row>
    <row r="10483" spans="2:2" hidden="1" x14ac:dyDescent="0.3">
      <c r="B10483" s="1"/>
    </row>
    <row r="10484" spans="2:2" hidden="1" x14ac:dyDescent="0.3">
      <c r="B10484" s="1"/>
    </row>
    <row r="10485" spans="2:2" hidden="1" x14ac:dyDescent="0.3">
      <c r="B10485" s="1"/>
    </row>
    <row r="10486" spans="2:2" hidden="1" x14ac:dyDescent="0.3">
      <c r="B10486" s="1"/>
    </row>
    <row r="10487" spans="2:2" hidden="1" x14ac:dyDescent="0.3">
      <c r="B10487" s="1"/>
    </row>
    <row r="10488" spans="2:2" hidden="1" x14ac:dyDescent="0.3">
      <c r="B10488" s="1"/>
    </row>
    <row r="10489" spans="2:2" hidden="1" x14ac:dyDescent="0.3">
      <c r="B10489" s="1"/>
    </row>
    <row r="10490" spans="2:2" hidden="1" x14ac:dyDescent="0.3">
      <c r="B10490" s="1"/>
    </row>
    <row r="10491" spans="2:2" hidden="1" x14ac:dyDescent="0.3">
      <c r="B10491" s="1"/>
    </row>
    <row r="10492" spans="2:2" hidden="1" x14ac:dyDescent="0.3">
      <c r="B10492" s="1"/>
    </row>
    <row r="10493" spans="2:2" hidden="1" x14ac:dyDescent="0.3">
      <c r="B10493" s="1"/>
    </row>
    <row r="10494" spans="2:2" hidden="1" x14ac:dyDescent="0.3">
      <c r="B10494" s="1"/>
    </row>
    <row r="10495" spans="2:2" hidden="1" x14ac:dyDescent="0.3">
      <c r="B10495" s="1"/>
    </row>
    <row r="10496" spans="2:2" hidden="1" x14ac:dyDescent="0.3">
      <c r="B10496" s="1"/>
    </row>
    <row r="10497" spans="2:2" hidden="1" x14ac:dyDescent="0.3">
      <c r="B10497" s="1"/>
    </row>
    <row r="10498" spans="2:2" hidden="1" x14ac:dyDescent="0.3">
      <c r="B10498" s="1"/>
    </row>
    <row r="10499" spans="2:2" hidden="1" x14ac:dyDescent="0.3">
      <c r="B10499" s="1"/>
    </row>
    <row r="10500" spans="2:2" hidden="1" x14ac:dyDescent="0.3">
      <c r="B10500" s="1"/>
    </row>
    <row r="10501" spans="2:2" hidden="1" x14ac:dyDescent="0.3">
      <c r="B10501" s="1"/>
    </row>
    <row r="10502" spans="2:2" hidden="1" x14ac:dyDescent="0.3">
      <c r="B10502" s="1"/>
    </row>
    <row r="10503" spans="2:2" hidden="1" x14ac:dyDescent="0.3">
      <c r="B10503" s="1"/>
    </row>
    <row r="10504" spans="2:2" hidden="1" x14ac:dyDescent="0.3">
      <c r="B10504" s="1"/>
    </row>
    <row r="10505" spans="2:2" hidden="1" x14ac:dyDescent="0.3">
      <c r="B10505" s="1"/>
    </row>
    <row r="10506" spans="2:2" hidden="1" x14ac:dyDescent="0.3">
      <c r="B10506" s="1"/>
    </row>
    <row r="10507" spans="2:2" hidden="1" x14ac:dyDescent="0.3">
      <c r="B10507" s="1"/>
    </row>
    <row r="10508" spans="2:2" hidden="1" x14ac:dyDescent="0.3">
      <c r="B10508" s="1"/>
    </row>
    <row r="10509" spans="2:2" hidden="1" x14ac:dyDescent="0.3">
      <c r="B10509" s="1"/>
    </row>
    <row r="10510" spans="2:2" hidden="1" x14ac:dyDescent="0.3">
      <c r="B10510" s="1"/>
    </row>
    <row r="10511" spans="2:2" hidden="1" x14ac:dyDescent="0.3">
      <c r="B10511" s="1"/>
    </row>
    <row r="10512" spans="2:2" hidden="1" x14ac:dyDescent="0.3">
      <c r="B10512" s="1"/>
    </row>
    <row r="10513" spans="2:2" hidden="1" x14ac:dyDescent="0.3">
      <c r="B10513" s="1"/>
    </row>
    <row r="10514" spans="2:2" hidden="1" x14ac:dyDescent="0.3">
      <c r="B10514" s="1"/>
    </row>
    <row r="10515" spans="2:2" hidden="1" x14ac:dyDescent="0.3">
      <c r="B10515" s="1"/>
    </row>
    <row r="10516" spans="2:2" hidden="1" x14ac:dyDescent="0.3">
      <c r="B10516" s="1"/>
    </row>
    <row r="10517" spans="2:2" hidden="1" x14ac:dyDescent="0.3">
      <c r="B10517" s="1"/>
    </row>
    <row r="10518" spans="2:2" hidden="1" x14ac:dyDescent="0.3">
      <c r="B10518" s="1"/>
    </row>
    <row r="10519" spans="2:2" hidden="1" x14ac:dyDescent="0.3">
      <c r="B10519" s="1"/>
    </row>
    <row r="10520" spans="2:2" hidden="1" x14ac:dyDescent="0.3">
      <c r="B10520" s="1"/>
    </row>
    <row r="10521" spans="2:2" hidden="1" x14ac:dyDescent="0.3">
      <c r="B10521" s="1"/>
    </row>
    <row r="10522" spans="2:2" hidden="1" x14ac:dyDescent="0.3">
      <c r="B10522" s="1"/>
    </row>
    <row r="10523" spans="2:2" hidden="1" x14ac:dyDescent="0.3">
      <c r="B10523" s="1"/>
    </row>
    <row r="10524" spans="2:2" hidden="1" x14ac:dyDescent="0.3">
      <c r="B10524" s="1"/>
    </row>
    <row r="10525" spans="2:2" hidden="1" x14ac:dyDescent="0.3">
      <c r="B10525" s="1"/>
    </row>
    <row r="10526" spans="2:2" hidden="1" x14ac:dyDescent="0.3">
      <c r="B10526" s="1"/>
    </row>
    <row r="10527" spans="2:2" hidden="1" x14ac:dyDescent="0.3">
      <c r="B10527" s="1"/>
    </row>
    <row r="10528" spans="2:2" hidden="1" x14ac:dyDescent="0.3">
      <c r="B10528" s="1"/>
    </row>
    <row r="10529" spans="2:2" hidden="1" x14ac:dyDescent="0.3">
      <c r="B10529" s="1"/>
    </row>
    <row r="10530" spans="2:2" hidden="1" x14ac:dyDescent="0.3">
      <c r="B10530" s="1"/>
    </row>
    <row r="10531" spans="2:2" hidden="1" x14ac:dyDescent="0.3">
      <c r="B10531" s="1"/>
    </row>
    <row r="10532" spans="2:2" hidden="1" x14ac:dyDescent="0.3">
      <c r="B10532" s="1"/>
    </row>
    <row r="10533" spans="2:2" hidden="1" x14ac:dyDescent="0.3">
      <c r="B10533" s="1"/>
    </row>
    <row r="10534" spans="2:2" hidden="1" x14ac:dyDescent="0.3">
      <c r="B10534" s="1"/>
    </row>
    <row r="10535" spans="2:2" hidden="1" x14ac:dyDescent="0.3">
      <c r="B10535" s="1"/>
    </row>
    <row r="10536" spans="2:2" hidden="1" x14ac:dyDescent="0.3">
      <c r="B10536" s="1"/>
    </row>
    <row r="10537" spans="2:2" hidden="1" x14ac:dyDescent="0.3">
      <c r="B10537" s="1"/>
    </row>
    <row r="10538" spans="2:2" hidden="1" x14ac:dyDescent="0.3">
      <c r="B10538" s="1"/>
    </row>
    <row r="10539" spans="2:2" hidden="1" x14ac:dyDescent="0.3">
      <c r="B10539" s="1"/>
    </row>
    <row r="10540" spans="2:2" hidden="1" x14ac:dyDescent="0.3">
      <c r="B10540" s="1"/>
    </row>
    <row r="10541" spans="2:2" hidden="1" x14ac:dyDescent="0.3">
      <c r="B10541" s="1"/>
    </row>
    <row r="10542" spans="2:2" hidden="1" x14ac:dyDescent="0.3">
      <c r="B10542" s="1"/>
    </row>
    <row r="10543" spans="2:2" hidden="1" x14ac:dyDescent="0.3">
      <c r="B10543" s="1"/>
    </row>
    <row r="10544" spans="2:2" hidden="1" x14ac:dyDescent="0.3">
      <c r="B10544" s="1"/>
    </row>
    <row r="10545" spans="2:2" hidden="1" x14ac:dyDescent="0.3">
      <c r="B10545" s="1"/>
    </row>
    <row r="10546" spans="2:2" hidden="1" x14ac:dyDescent="0.3">
      <c r="B10546" s="1"/>
    </row>
    <row r="10547" spans="2:2" hidden="1" x14ac:dyDescent="0.3">
      <c r="B10547" s="1"/>
    </row>
    <row r="10548" spans="2:2" hidden="1" x14ac:dyDescent="0.3">
      <c r="B10548" s="1"/>
    </row>
    <row r="10549" spans="2:2" hidden="1" x14ac:dyDescent="0.3">
      <c r="B10549" s="1"/>
    </row>
    <row r="10550" spans="2:2" hidden="1" x14ac:dyDescent="0.3">
      <c r="B10550" s="1"/>
    </row>
    <row r="10551" spans="2:2" hidden="1" x14ac:dyDescent="0.3">
      <c r="B10551" s="1"/>
    </row>
    <row r="10552" spans="2:2" hidden="1" x14ac:dyDescent="0.3">
      <c r="B10552" s="1"/>
    </row>
    <row r="10553" spans="2:2" hidden="1" x14ac:dyDescent="0.3">
      <c r="B10553" s="1"/>
    </row>
    <row r="10554" spans="2:2" hidden="1" x14ac:dyDescent="0.3">
      <c r="B10554" s="1"/>
    </row>
    <row r="10555" spans="2:2" hidden="1" x14ac:dyDescent="0.3">
      <c r="B10555" s="1"/>
    </row>
    <row r="10556" spans="2:2" hidden="1" x14ac:dyDescent="0.3">
      <c r="B10556" s="1"/>
    </row>
    <row r="10557" spans="2:2" hidden="1" x14ac:dyDescent="0.3">
      <c r="B10557" s="1"/>
    </row>
    <row r="10558" spans="2:2" hidden="1" x14ac:dyDescent="0.3">
      <c r="B10558" s="1"/>
    </row>
    <row r="10559" spans="2:2" hidden="1" x14ac:dyDescent="0.3">
      <c r="B10559" s="1"/>
    </row>
    <row r="10560" spans="2:2" hidden="1" x14ac:dyDescent="0.3">
      <c r="B10560" s="1"/>
    </row>
    <row r="10561" spans="2:2" hidden="1" x14ac:dyDescent="0.3">
      <c r="B10561" s="1"/>
    </row>
    <row r="10562" spans="2:2" hidden="1" x14ac:dyDescent="0.3">
      <c r="B10562" s="1"/>
    </row>
    <row r="10563" spans="2:2" hidden="1" x14ac:dyDescent="0.3">
      <c r="B10563" s="1"/>
    </row>
    <row r="10564" spans="2:2" hidden="1" x14ac:dyDescent="0.3">
      <c r="B10564" s="1"/>
    </row>
    <row r="10565" spans="2:2" hidden="1" x14ac:dyDescent="0.3">
      <c r="B10565" s="1"/>
    </row>
    <row r="10566" spans="2:2" hidden="1" x14ac:dyDescent="0.3">
      <c r="B10566" s="1"/>
    </row>
    <row r="10567" spans="2:2" hidden="1" x14ac:dyDescent="0.3">
      <c r="B10567" s="1"/>
    </row>
    <row r="10568" spans="2:2" hidden="1" x14ac:dyDescent="0.3">
      <c r="B10568" s="1"/>
    </row>
    <row r="10569" spans="2:2" hidden="1" x14ac:dyDescent="0.3">
      <c r="B10569" s="1"/>
    </row>
    <row r="10570" spans="2:2" hidden="1" x14ac:dyDescent="0.3">
      <c r="B10570" s="1"/>
    </row>
    <row r="10571" spans="2:2" hidden="1" x14ac:dyDescent="0.3">
      <c r="B10571" s="1"/>
    </row>
    <row r="10572" spans="2:2" hidden="1" x14ac:dyDescent="0.3">
      <c r="B10572" s="1"/>
    </row>
    <row r="10573" spans="2:2" hidden="1" x14ac:dyDescent="0.3">
      <c r="B10573" s="1"/>
    </row>
    <row r="10574" spans="2:2" hidden="1" x14ac:dyDescent="0.3">
      <c r="B10574" s="1"/>
    </row>
    <row r="10575" spans="2:2" hidden="1" x14ac:dyDescent="0.3">
      <c r="B10575" s="1"/>
    </row>
    <row r="10576" spans="2:2" hidden="1" x14ac:dyDescent="0.3">
      <c r="B10576" s="1"/>
    </row>
    <row r="10577" spans="2:2" hidden="1" x14ac:dyDescent="0.3">
      <c r="B10577" s="1"/>
    </row>
    <row r="10578" spans="2:2" hidden="1" x14ac:dyDescent="0.3">
      <c r="B10578" s="1"/>
    </row>
    <row r="10579" spans="2:2" hidden="1" x14ac:dyDescent="0.3">
      <c r="B10579" s="1"/>
    </row>
    <row r="10580" spans="2:2" hidden="1" x14ac:dyDescent="0.3">
      <c r="B10580" s="1"/>
    </row>
    <row r="10581" spans="2:2" hidden="1" x14ac:dyDescent="0.3">
      <c r="B10581" s="1"/>
    </row>
    <row r="10582" spans="2:2" hidden="1" x14ac:dyDescent="0.3">
      <c r="B10582" s="1"/>
    </row>
    <row r="10583" spans="2:2" hidden="1" x14ac:dyDescent="0.3">
      <c r="B10583" s="1"/>
    </row>
    <row r="10584" spans="2:2" hidden="1" x14ac:dyDescent="0.3">
      <c r="B10584" s="1"/>
    </row>
    <row r="10585" spans="2:2" hidden="1" x14ac:dyDescent="0.3">
      <c r="B10585" s="1"/>
    </row>
    <row r="10586" spans="2:2" hidden="1" x14ac:dyDescent="0.3">
      <c r="B10586" s="1"/>
    </row>
    <row r="10587" spans="2:2" hidden="1" x14ac:dyDescent="0.3">
      <c r="B10587" s="1"/>
    </row>
    <row r="10588" spans="2:2" hidden="1" x14ac:dyDescent="0.3">
      <c r="B10588" s="1"/>
    </row>
    <row r="10589" spans="2:2" hidden="1" x14ac:dyDescent="0.3">
      <c r="B10589" s="1"/>
    </row>
    <row r="10590" spans="2:2" hidden="1" x14ac:dyDescent="0.3">
      <c r="B10590" s="1"/>
    </row>
    <row r="10591" spans="2:2" hidden="1" x14ac:dyDescent="0.3">
      <c r="B10591" s="1"/>
    </row>
    <row r="10592" spans="2:2" hidden="1" x14ac:dyDescent="0.3">
      <c r="B10592" s="1"/>
    </row>
    <row r="10593" spans="2:2" hidden="1" x14ac:dyDescent="0.3">
      <c r="B10593" s="1"/>
    </row>
    <row r="10594" spans="2:2" hidden="1" x14ac:dyDescent="0.3">
      <c r="B10594" s="1"/>
    </row>
    <row r="10595" spans="2:2" hidden="1" x14ac:dyDescent="0.3">
      <c r="B10595" s="1"/>
    </row>
    <row r="10596" spans="2:2" hidden="1" x14ac:dyDescent="0.3">
      <c r="B10596" s="1"/>
    </row>
    <row r="10597" spans="2:2" hidden="1" x14ac:dyDescent="0.3">
      <c r="B10597" s="1"/>
    </row>
    <row r="10598" spans="2:2" hidden="1" x14ac:dyDescent="0.3">
      <c r="B10598" s="1"/>
    </row>
    <row r="10599" spans="2:2" hidden="1" x14ac:dyDescent="0.3">
      <c r="B10599" s="1"/>
    </row>
    <row r="10600" spans="2:2" hidden="1" x14ac:dyDescent="0.3">
      <c r="B10600" s="1"/>
    </row>
    <row r="10601" spans="2:2" hidden="1" x14ac:dyDescent="0.3">
      <c r="B10601" s="1"/>
    </row>
    <row r="10602" spans="2:2" hidden="1" x14ac:dyDescent="0.3">
      <c r="B10602" s="1"/>
    </row>
    <row r="10603" spans="2:2" hidden="1" x14ac:dyDescent="0.3">
      <c r="B10603" s="1"/>
    </row>
    <row r="10604" spans="2:2" hidden="1" x14ac:dyDescent="0.3">
      <c r="B10604" s="1"/>
    </row>
    <row r="10605" spans="2:2" hidden="1" x14ac:dyDescent="0.3">
      <c r="B10605" s="1"/>
    </row>
    <row r="10606" spans="2:2" hidden="1" x14ac:dyDescent="0.3">
      <c r="B10606" s="1"/>
    </row>
    <row r="10607" spans="2:2" hidden="1" x14ac:dyDescent="0.3">
      <c r="B10607" s="1"/>
    </row>
    <row r="10608" spans="2:2" hidden="1" x14ac:dyDescent="0.3">
      <c r="B10608" s="1"/>
    </row>
    <row r="10609" spans="2:2" hidden="1" x14ac:dyDescent="0.3">
      <c r="B10609" s="1"/>
    </row>
    <row r="10610" spans="2:2" hidden="1" x14ac:dyDescent="0.3">
      <c r="B10610" s="1"/>
    </row>
    <row r="10611" spans="2:2" hidden="1" x14ac:dyDescent="0.3">
      <c r="B10611" s="1"/>
    </row>
    <row r="10612" spans="2:2" hidden="1" x14ac:dyDescent="0.3">
      <c r="B10612" s="1"/>
    </row>
    <row r="10613" spans="2:2" hidden="1" x14ac:dyDescent="0.3">
      <c r="B10613" s="1"/>
    </row>
    <row r="10614" spans="2:2" hidden="1" x14ac:dyDescent="0.3">
      <c r="B10614" s="1"/>
    </row>
    <row r="10615" spans="2:2" hidden="1" x14ac:dyDescent="0.3">
      <c r="B10615" s="1"/>
    </row>
    <row r="10616" spans="2:2" hidden="1" x14ac:dyDescent="0.3">
      <c r="B10616" s="1"/>
    </row>
    <row r="10617" spans="2:2" hidden="1" x14ac:dyDescent="0.3">
      <c r="B10617" s="1"/>
    </row>
    <row r="10618" spans="2:2" hidden="1" x14ac:dyDescent="0.3">
      <c r="B10618" s="1"/>
    </row>
    <row r="10619" spans="2:2" hidden="1" x14ac:dyDescent="0.3">
      <c r="B10619" s="1"/>
    </row>
    <row r="10620" spans="2:2" hidden="1" x14ac:dyDescent="0.3">
      <c r="B10620" s="1"/>
    </row>
    <row r="10621" spans="2:2" hidden="1" x14ac:dyDescent="0.3">
      <c r="B10621" s="1"/>
    </row>
    <row r="10622" spans="2:2" hidden="1" x14ac:dyDescent="0.3">
      <c r="B10622" s="1"/>
    </row>
    <row r="10623" spans="2:2" hidden="1" x14ac:dyDescent="0.3">
      <c r="B10623" s="1"/>
    </row>
    <row r="10624" spans="2:2" hidden="1" x14ac:dyDescent="0.3">
      <c r="B10624" s="1"/>
    </row>
    <row r="10625" spans="2:2" hidden="1" x14ac:dyDescent="0.3">
      <c r="B10625" s="1"/>
    </row>
    <row r="10626" spans="2:2" hidden="1" x14ac:dyDescent="0.3">
      <c r="B10626" s="1"/>
    </row>
    <row r="10627" spans="2:2" hidden="1" x14ac:dyDescent="0.3">
      <c r="B10627" s="1"/>
    </row>
    <row r="10628" spans="2:2" hidden="1" x14ac:dyDescent="0.3">
      <c r="B10628" s="1"/>
    </row>
    <row r="10629" spans="2:2" hidden="1" x14ac:dyDescent="0.3">
      <c r="B10629" s="1"/>
    </row>
    <row r="10630" spans="2:2" hidden="1" x14ac:dyDescent="0.3">
      <c r="B10630" s="1"/>
    </row>
    <row r="10631" spans="2:2" hidden="1" x14ac:dyDescent="0.3">
      <c r="B10631" s="1"/>
    </row>
    <row r="10632" spans="2:2" hidden="1" x14ac:dyDescent="0.3">
      <c r="B10632" s="1"/>
    </row>
    <row r="10633" spans="2:2" hidden="1" x14ac:dyDescent="0.3">
      <c r="B10633" s="1"/>
    </row>
    <row r="10634" spans="2:2" hidden="1" x14ac:dyDescent="0.3">
      <c r="B10634" s="1"/>
    </row>
    <row r="10635" spans="2:2" hidden="1" x14ac:dyDescent="0.3">
      <c r="B10635" s="1"/>
    </row>
    <row r="10636" spans="2:2" hidden="1" x14ac:dyDescent="0.3">
      <c r="B10636" s="1"/>
    </row>
    <row r="10637" spans="2:2" hidden="1" x14ac:dyDescent="0.3">
      <c r="B10637" s="1"/>
    </row>
    <row r="10638" spans="2:2" hidden="1" x14ac:dyDescent="0.3">
      <c r="B10638" s="1"/>
    </row>
    <row r="10639" spans="2:2" hidden="1" x14ac:dyDescent="0.3">
      <c r="B10639" s="1"/>
    </row>
    <row r="10640" spans="2:2" hidden="1" x14ac:dyDescent="0.3">
      <c r="B10640" s="1"/>
    </row>
    <row r="10641" spans="2:2" hidden="1" x14ac:dyDescent="0.3">
      <c r="B10641" s="1"/>
    </row>
    <row r="10642" spans="2:2" hidden="1" x14ac:dyDescent="0.3">
      <c r="B10642" s="1"/>
    </row>
    <row r="10643" spans="2:2" hidden="1" x14ac:dyDescent="0.3">
      <c r="B10643" s="1"/>
    </row>
    <row r="10644" spans="2:2" hidden="1" x14ac:dyDescent="0.3">
      <c r="B10644" s="1"/>
    </row>
    <row r="10645" spans="2:2" hidden="1" x14ac:dyDescent="0.3">
      <c r="B10645" s="1"/>
    </row>
    <row r="10646" spans="2:2" hidden="1" x14ac:dyDescent="0.3">
      <c r="B10646" s="1"/>
    </row>
    <row r="10647" spans="2:2" hidden="1" x14ac:dyDescent="0.3">
      <c r="B10647" s="1"/>
    </row>
    <row r="10648" spans="2:2" hidden="1" x14ac:dyDescent="0.3">
      <c r="B10648" s="1"/>
    </row>
    <row r="10649" spans="2:2" hidden="1" x14ac:dyDescent="0.3">
      <c r="B10649" s="1"/>
    </row>
    <row r="10650" spans="2:2" hidden="1" x14ac:dyDescent="0.3">
      <c r="B10650" s="1"/>
    </row>
    <row r="10651" spans="2:2" hidden="1" x14ac:dyDescent="0.3">
      <c r="B10651" s="1"/>
    </row>
    <row r="10652" spans="2:2" hidden="1" x14ac:dyDescent="0.3">
      <c r="B10652" s="1"/>
    </row>
    <row r="10653" spans="2:2" hidden="1" x14ac:dyDescent="0.3">
      <c r="B10653" s="1"/>
    </row>
    <row r="10654" spans="2:2" hidden="1" x14ac:dyDescent="0.3">
      <c r="B10654" s="1"/>
    </row>
    <row r="10655" spans="2:2" hidden="1" x14ac:dyDescent="0.3">
      <c r="B10655" s="1"/>
    </row>
    <row r="10656" spans="2:2" hidden="1" x14ac:dyDescent="0.3">
      <c r="B10656" s="1"/>
    </row>
    <row r="10657" spans="2:2" hidden="1" x14ac:dyDescent="0.3">
      <c r="B10657" s="1"/>
    </row>
    <row r="10658" spans="2:2" hidden="1" x14ac:dyDescent="0.3">
      <c r="B10658" s="1"/>
    </row>
    <row r="10659" spans="2:2" hidden="1" x14ac:dyDescent="0.3">
      <c r="B10659" s="1"/>
    </row>
    <row r="10660" spans="2:2" hidden="1" x14ac:dyDescent="0.3">
      <c r="B10660" s="1"/>
    </row>
    <row r="10661" spans="2:2" hidden="1" x14ac:dyDescent="0.3">
      <c r="B10661" s="1"/>
    </row>
    <row r="10662" spans="2:2" hidden="1" x14ac:dyDescent="0.3">
      <c r="B10662" s="1"/>
    </row>
    <row r="10663" spans="2:2" hidden="1" x14ac:dyDescent="0.3">
      <c r="B10663" s="1"/>
    </row>
    <row r="10664" spans="2:2" hidden="1" x14ac:dyDescent="0.3">
      <c r="B10664" s="1"/>
    </row>
    <row r="10665" spans="2:2" hidden="1" x14ac:dyDescent="0.3">
      <c r="B10665" s="1"/>
    </row>
    <row r="10666" spans="2:2" hidden="1" x14ac:dyDescent="0.3">
      <c r="B10666" s="1"/>
    </row>
    <row r="10667" spans="2:2" hidden="1" x14ac:dyDescent="0.3">
      <c r="B10667" s="1"/>
    </row>
    <row r="10668" spans="2:2" hidden="1" x14ac:dyDescent="0.3">
      <c r="B10668" s="1"/>
    </row>
    <row r="10669" spans="2:2" hidden="1" x14ac:dyDescent="0.3">
      <c r="B10669" s="1"/>
    </row>
    <row r="10670" spans="2:2" hidden="1" x14ac:dyDescent="0.3">
      <c r="B10670" s="1"/>
    </row>
    <row r="10671" spans="2:2" hidden="1" x14ac:dyDescent="0.3">
      <c r="B10671" s="1"/>
    </row>
    <row r="10672" spans="2:2" hidden="1" x14ac:dyDescent="0.3">
      <c r="B10672" s="1"/>
    </row>
    <row r="10673" spans="2:2" hidden="1" x14ac:dyDescent="0.3">
      <c r="B10673" s="1"/>
    </row>
    <row r="10674" spans="2:2" hidden="1" x14ac:dyDescent="0.3">
      <c r="B10674" s="1"/>
    </row>
    <row r="10675" spans="2:2" hidden="1" x14ac:dyDescent="0.3">
      <c r="B10675" s="1"/>
    </row>
    <row r="10676" spans="2:2" hidden="1" x14ac:dyDescent="0.3">
      <c r="B10676" s="1"/>
    </row>
    <row r="10677" spans="2:2" hidden="1" x14ac:dyDescent="0.3">
      <c r="B10677" s="1"/>
    </row>
    <row r="10678" spans="2:2" hidden="1" x14ac:dyDescent="0.3">
      <c r="B10678" s="1"/>
    </row>
    <row r="10679" spans="2:2" hidden="1" x14ac:dyDescent="0.3">
      <c r="B10679" s="1"/>
    </row>
    <row r="10680" spans="2:2" hidden="1" x14ac:dyDescent="0.3">
      <c r="B10680" s="1"/>
    </row>
    <row r="10681" spans="2:2" hidden="1" x14ac:dyDescent="0.3">
      <c r="B10681" s="1"/>
    </row>
    <row r="10682" spans="2:2" hidden="1" x14ac:dyDescent="0.3">
      <c r="B10682" s="1"/>
    </row>
    <row r="10683" spans="2:2" hidden="1" x14ac:dyDescent="0.3">
      <c r="B10683" s="1"/>
    </row>
    <row r="10684" spans="2:2" hidden="1" x14ac:dyDescent="0.3">
      <c r="B10684" s="1"/>
    </row>
    <row r="10685" spans="2:2" hidden="1" x14ac:dyDescent="0.3">
      <c r="B10685" s="1"/>
    </row>
    <row r="10686" spans="2:2" hidden="1" x14ac:dyDescent="0.3">
      <c r="B10686" s="1"/>
    </row>
    <row r="10687" spans="2:2" hidden="1" x14ac:dyDescent="0.3">
      <c r="B10687" s="1"/>
    </row>
    <row r="10688" spans="2:2" hidden="1" x14ac:dyDescent="0.3">
      <c r="B10688" s="1"/>
    </row>
    <row r="10689" spans="2:2" hidden="1" x14ac:dyDescent="0.3">
      <c r="B10689" s="1"/>
    </row>
    <row r="10690" spans="2:2" hidden="1" x14ac:dyDescent="0.3">
      <c r="B10690" s="1"/>
    </row>
    <row r="10691" spans="2:2" hidden="1" x14ac:dyDescent="0.3">
      <c r="B10691" s="1"/>
    </row>
    <row r="10692" spans="2:2" hidden="1" x14ac:dyDescent="0.3">
      <c r="B10692" s="1"/>
    </row>
    <row r="10693" spans="2:2" hidden="1" x14ac:dyDescent="0.3">
      <c r="B10693" s="1"/>
    </row>
    <row r="10694" spans="2:2" hidden="1" x14ac:dyDescent="0.3">
      <c r="B10694" s="1"/>
    </row>
    <row r="10695" spans="2:2" hidden="1" x14ac:dyDescent="0.3">
      <c r="B10695" s="1"/>
    </row>
    <row r="10696" spans="2:2" hidden="1" x14ac:dyDescent="0.3">
      <c r="B10696" s="1"/>
    </row>
    <row r="10697" spans="2:2" hidden="1" x14ac:dyDescent="0.3">
      <c r="B10697" s="1"/>
    </row>
    <row r="10698" spans="2:2" hidden="1" x14ac:dyDescent="0.3">
      <c r="B10698" s="1"/>
    </row>
    <row r="10699" spans="2:2" hidden="1" x14ac:dyDescent="0.3">
      <c r="B10699" s="1"/>
    </row>
    <row r="10700" spans="2:2" hidden="1" x14ac:dyDescent="0.3">
      <c r="B10700" s="1"/>
    </row>
    <row r="10701" spans="2:2" hidden="1" x14ac:dyDescent="0.3">
      <c r="B10701" s="1"/>
    </row>
    <row r="10702" spans="2:2" hidden="1" x14ac:dyDescent="0.3">
      <c r="B10702" s="1"/>
    </row>
    <row r="10703" spans="2:2" hidden="1" x14ac:dyDescent="0.3">
      <c r="B10703" s="1"/>
    </row>
    <row r="10704" spans="2:2" hidden="1" x14ac:dyDescent="0.3">
      <c r="B10704" s="1"/>
    </row>
    <row r="10705" spans="2:2" hidden="1" x14ac:dyDescent="0.3">
      <c r="B10705" s="1"/>
    </row>
    <row r="10706" spans="2:2" hidden="1" x14ac:dyDescent="0.3">
      <c r="B10706" s="1"/>
    </row>
    <row r="10707" spans="2:2" hidden="1" x14ac:dyDescent="0.3">
      <c r="B10707" s="1"/>
    </row>
    <row r="10708" spans="2:2" hidden="1" x14ac:dyDescent="0.3">
      <c r="B10708" s="1"/>
    </row>
    <row r="10709" spans="2:2" hidden="1" x14ac:dyDescent="0.3">
      <c r="B10709" s="1"/>
    </row>
    <row r="10710" spans="2:2" hidden="1" x14ac:dyDescent="0.3">
      <c r="B10710" s="1"/>
    </row>
    <row r="10711" spans="2:2" hidden="1" x14ac:dyDescent="0.3">
      <c r="B10711" s="1"/>
    </row>
    <row r="10712" spans="2:2" hidden="1" x14ac:dyDescent="0.3">
      <c r="B10712" s="1"/>
    </row>
    <row r="10713" spans="2:2" hidden="1" x14ac:dyDescent="0.3">
      <c r="B10713" s="1"/>
    </row>
    <row r="10714" spans="2:2" hidden="1" x14ac:dyDescent="0.3">
      <c r="B10714" s="1"/>
    </row>
    <row r="10715" spans="2:2" hidden="1" x14ac:dyDescent="0.3">
      <c r="B10715" s="1"/>
    </row>
    <row r="10716" spans="2:2" hidden="1" x14ac:dyDescent="0.3">
      <c r="B10716" s="1"/>
    </row>
    <row r="10717" spans="2:2" hidden="1" x14ac:dyDescent="0.3">
      <c r="B10717" s="1"/>
    </row>
    <row r="10718" spans="2:2" hidden="1" x14ac:dyDescent="0.3">
      <c r="B10718" s="1"/>
    </row>
    <row r="10719" spans="2:2" hidden="1" x14ac:dyDescent="0.3">
      <c r="B10719" s="1"/>
    </row>
    <row r="10720" spans="2:2" hidden="1" x14ac:dyDescent="0.3">
      <c r="B10720" s="1"/>
    </row>
    <row r="10721" spans="2:2" hidden="1" x14ac:dyDescent="0.3">
      <c r="B10721" s="1"/>
    </row>
    <row r="10722" spans="2:2" hidden="1" x14ac:dyDescent="0.3">
      <c r="B10722" s="1"/>
    </row>
    <row r="10723" spans="2:2" hidden="1" x14ac:dyDescent="0.3">
      <c r="B10723" s="1"/>
    </row>
    <row r="10724" spans="2:2" hidden="1" x14ac:dyDescent="0.3">
      <c r="B10724" s="1"/>
    </row>
    <row r="10725" spans="2:2" hidden="1" x14ac:dyDescent="0.3">
      <c r="B10725" s="1"/>
    </row>
    <row r="10726" spans="2:2" hidden="1" x14ac:dyDescent="0.3">
      <c r="B10726" s="1"/>
    </row>
    <row r="10727" spans="2:2" hidden="1" x14ac:dyDescent="0.3">
      <c r="B10727" s="1"/>
    </row>
    <row r="10728" spans="2:2" hidden="1" x14ac:dyDescent="0.3">
      <c r="B10728" s="1"/>
    </row>
    <row r="10729" spans="2:2" hidden="1" x14ac:dyDescent="0.3">
      <c r="B10729" s="1"/>
    </row>
    <row r="10730" spans="2:2" hidden="1" x14ac:dyDescent="0.3">
      <c r="B10730" s="1"/>
    </row>
    <row r="10731" spans="2:2" hidden="1" x14ac:dyDescent="0.3">
      <c r="B10731" s="1"/>
    </row>
    <row r="10732" spans="2:2" hidden="1" x14ac:dyDescent="0.3">
      <c r="B10732" s="1"/>
    </row>
    <row r="10733" spans="2:2" hidden="1" x14ac:dyDescent="0.3">
      <c r="B10733" s="1"/>
    </row>
    <row r="10734" spans="2:2" hidden="1" x14ac:dyDescent="0.3">
      <c r="B10734" s="1"/>
    </row>
    <row r="10735" spans="2:2" hidden="1" x14ac:dyDescent="0.3">
      <c r="B10735" s="1"/>
    </row>
    <row r="10736" spans="2:2" hidden="1" x14ac:dyDescent="0.3">
      <c r="B10736" s="1"/>
    </row>
    <row r="10737" spans="2:2" hidden="1" x14ac:dyDescent="0.3">
      <c r="B10737" s="1"/>
    </row>
    <row r="10738" spans="2:2" hidden="1" x14ac:dyDescent="0.3">
      <c r="B10738" s="1"/>
    </row>
    <row r="10739" spans="2:2" hidden="1" x14ac:dyDescent="0.3">
      <c r="B10739" s="1"/>
    </row>
    <row r="10740" spans="2:2" hidden="1" x14ac:dyDescent="0.3">
      <c r="B10740" s="1"/>
    </row>
    <row r="10741" spans="2:2" hidden="1" x14ac:dyDescent="0.3">
      <c r="B10741" s="1"/>
    </row>
    <row r="10742" spans="2:2" hidden="1" x14ac:dyDescent="0.3">
      <c r="B10742" s="1"/>
    </row>
    <row r="10743" spans="2:2" hidden="1" x14ac:dyDescent="0.3">
      <c r="B10743" s="1"/>
    </row>
    <row r="10744" spans="2:2" hidden="1" x14ac:dyDescent="0.3">
      <c r="B10744" s="1"/>
    </row>
    <row r="10745" spans="2:2" hidden="1" x14ac:dyDescent="0.3">
      <c r="B10745" s="1"/>
    </row>
    <row r="10746" spans="2:2" hidden="1" x14ac:dyDescent="0.3">
      <c r="B10746" s="1"/>
    </row>
    <row r="10747" spans="2:2" hidden="1" x14ac:dyDescent="0.3">
      <c r="B10747" s="1"/>
    </row>
    <row r="10748" spans="2:2" hidden="1" x14ac:dyDescent="0.3">
      <c r="B10748" s="1"/>
    </row>
    <row r="10749" spans="2:2" hidden="1" x14ac:dyDescent="0.3">
      <c r="B10749" s="1"/>
    </row>
    <row r="10750" spans="2:2" hidden="1" x14ac:dyDescent="0.3">
      <c r="B10750" s="1"/>
    </row>
    <row r="10751" spans="2:2" hidden="1" x14ac:dyDescent="0.3">
      <c r="B10751" s="1"/>
    </row>
    <row r="10752" spans="2:2" hidden="1" x14ac:dyDescent="0.3">
      <c r="B10752" s="1"/>
    </row>
    <row r="10753" spans="2:2" hidden="1" x14ac:dyDescent="0.3">
      <c r="B10753" s="1"/>
    </row>
    <row r="10754" spans="2:2" hidden="1" x14ac:dyDescent="0.3">
      <c r="B10754" s="1"/>
    </row>
    <row r="10755" spans="2:2" hidden="1" x14ac:dyDescent="0.3">
      <c r="B10755" s="1"/>
    </row>
    <row r="10756" spans="2:2" hidden="1" x14ac:dyDescent="0.3">
      <c r="B10756" s="1"/>
    </row>
    <row r="10757" spans="2:2" hidden="1" x14ac:dyDescent="0.3">
      <c r="B10757" s="1"/>
    </row>
    <row r="10758" spans="2:2" hidden="1" x14ac:dyDescent="0.3">
      <c r="B10758" s="1"/>
    </row>
    <row r="10759" spans="2:2" hidden="1" x14ac:dyDescent="0.3">
      <c r="B10759" s="1"/>
    </row>
    <row r="10760" spans="2:2" hidden="1" x14ac:dyDescent="0.3">
      <c r="B10760" s="1"/>
    </row>
    <row r="10761" spans="2:2" hidden="1" x14ac:dyDescent="0.3">
      <c r="B10761" s="1"/>
    </row>
    <row r="10762" spans="2:2" hidden="1" x14ac:dyDescent="0.3">
      <c r="B10762" s="1"/>
    </row>
    <row r="10763" spans="2:2" hidden="1" x14ac:dyDescent="0.3">
      <c r="B10763" s="1"/>
    </row>
    <row r="10764" spans="2:2" hidden="1" x14ac:dyDescent="0.3">
      <c r="B10764" s="1"/>
    </row>
    <row r="10765" spans="2:2" hidden="1" x14ac:dyDescent="0.3">
      <c r="B10765" s="1"/>
    </row>
    <row r="10766" spans="2:2" hidden="1" x14ac:dyDescent="0.3">
      <c r="B10766" s="1"/>
    </row>
    <row r="10767" spans="2:2" hidden="1" x14ac:dyDescent="0.3">
      <c r="B10767" s="1"/>
    </row>
    <row r="10768" spans="2:2" hidden="1" x14ac:dyDescent="0.3">
      <c r="B10768" s="1"/>
    </row>
    <row r="10769" spans="2:2" hidden="1" x14ac:dyDescent="0.3">
      <c r="B10769" s="1"/>
    </row>
    <row r="10770" spans="2:2" hidden="1" x14ac:dyDescent="0.3">
      <c r="B10770" s="1"/>
    </row>
    <row r="10771" spans="2:2" hidden="1" x14ac:dyDescent="0.3">
      <c r="B10771" s="1"/>
    </row>
    <row r="10772" spans="2:2" hidden="1" x14ac:dyDescent="0.3">
      <c r="B10772" s="1"/>
    </row>
    <row r="10773" spans="2:2" hidden="1" x14ac:dyDescent="0.3">
      <c r="B10773" s="1"/>
    </row>
    <row r="10774" spans="2:2" hidden="1" x14ac:dyDescent="0.3">
      <c r="B10774" s="1"/>
    </row>
    <row r="10775" spans="2:2" hidden="1" x14ac:dyDescent="0.3">
      <c r="B10775" s="1"/>
    </row>
    <row r="10776" spans="2:2" hidden="1" x14ac:dyDescent="0.3">
      <c r="B10776" s="1"/>
    </row>
    <row r="10777" spans="2:2" hidden="1" x14ac:dyDescent="0.3">
      <c r="B10777" s="1"/>
    </row>
    <row r="10778" spans="2:2" hidden="1" x14ac:dyDescent="0.3">
      <c r="B10778" s="1"/>
    </row>
    <row r="10779" spans="2:2" hidden="1" x14ac:dyDescent="0.3">
      <c r="B10779" s="1"/>
    </row>
    <row r="10780" spans="2:2" hidden="1" x14ac:dyDescent="0.3">
      <c r="B10780" s="1"/>
    </row>
    <row r="10781" spans="2:2" hidden="1" x14ac:dyDescent="0.3">
      <c r="B10781" s="1"/>
    </row>
    <row r="10782" spans="2:2" hidden="1" x14ac:dyDescent="0.3">
      <c r="B10782" s="1"/>
    </row>
    <row r="10783" spans="2:2" hidden="1" x14ac:dyDescent="0.3">
      <c r="B10783" s="1"/>
    </row>
    <row r="10784" spans="2:2" hidden="1" x14ac:dyDescent="0.3">
      <c r="B10784" s="1"/>
    </row>
    <row r="10785" spans="2:2" hidden="1" x14ac:dyDescent="0.3">
      <c r="B10785" s="1"/>
    </row>
    <row r="10786" spans="2:2" hidden="1" x14ac:dyDescent="0.3">
      <c r="B10786" s="1"/>
    </row>
    <row r="10787" spans="2:2" hidden="1" x14ac:dyDescent="0.3">
      <c r="B10787" s="1"/>
    </row>
    <row r="10788" spans="2:2" hidden="1" x14ac:dyDescent="0.3">
      <c r="B10788" s="1"/>
    </row>
    <row r="10789" spans="2:2" hidden="1" x14ac:dyDescent="0.3">
      <c r="B10789" s="1"/>
    </row>
    <row r="10790" spans="2:2" hidden="1" x14ac:dyDescent="0.3">
      <c r="B10790" s="1"/>
    </row>
    <row r="10791" spans="2:2" hidden="1" x14ac:dyDescent="0.3">
      <c r="B10791" s="1"/>
    </row>
    <row r="10792" spans="2:2" hidden="1" x14ac:dyDescent="0.3">
      <c r="B10792" s="1"/>
    </row>
    <row r="10793" spans="2:2" hidden="1" x14ac:dyDescent="0.3">
      <c r="B10793" s="1"/>
    </row>
    <row r="10794" spans="2:2" hidden="1" x14ac:dyDescent="0.3">
      <c r="B10794" s="1"/>
    </row>
    <row r="10795" spans="2:2" hidden="1" x14ac:dyDescent="0.3">
      <c r="B10795" s="1"/>
    </row>
    <row r="10796" spans="2:2" hidden="1" x14ac:dyDescent="0.3">
      <c r="B10796" s="1"/>
    </row>
    <row r="10797" spans="2:2" hidden="1" x14ac:dyDescent="0.3">
      <c r="B10797" s="1"/>
    </row>
    <row r="10798" spans="2:2" hidden="1" x14ac:dyDescent="0.3">
      <c r="B10798" s="1"/>
    </row>
    <row r="10799" spans="2:2" hidden="1" x14ac:dyDescent="0.3">
      <c r="B10799" s="1"/>
    </row>
    <row r="10800" spans="2:2" hidden="1" x14ac:dyDescent="0.3">
      <c r="B10800" s="1"/>
    </row>
    <row r="10801" spans="2:2" hidden="1" x14ac:dyDescent="0.3">
      <c r="B10801" s="1"/>
    </row>
    <row r="10802" spans="2:2" hidden="1" x14ac:dyDescent="0.3">
      <c r="B10802" s="1"/>
    </row>
    <row r="10803" spans="2:2" hidden="1" x14ac:dyDescent="0.3">
      <c r="B10803" s="1"/>
    </row>
    <row r="10804" spans="2:2" hidden="1" x14ac:dyDescent="0.3">
      <c r="B10804" s="1"/>
    </row>
    <row r="10805" spans="2:2" hidden="1" x14ac:dyDescent="0.3">
      <c r="B10805" s="1"/>
    </row>
    <row r="10806" spans="2:2" hidden="1" x14ac:dyDescent="0.3">
      <c r="B10806" s="1"/>
    </row>
    <row r="10807" spans="2:2" hidden="1" x14ac:dyDescent="0.3">
      <c r="B10807" s="1"/>
    </row>
    <row r="10808" spans="2:2" hidden="1" x14ac:dyDescent="0.3">
      <c r="B10808" s="1"/>
    </row>
    <row r="10809" spans="2:2" hidden="1" x14ac:dyDescent="0.3">
      <c r="B10809" s="1"/>
    </row>
    <row r="10810" spans="2:2" hidden="1" x14ac:dyDescent="0.3">
      <c r="B10810" s="1"/>
    </row>
    <row r="10811" spans="2:2" hidden="1" x14ac:dyDescent="0.3">
      <c r="B10811" s="1"/>
    </row>
    <row r="10812" spans="2:2" hidden="1" x14ac:dyDescent="0.3">
      <c r="B10812" s="1"/>
    </row>
    <row r="10813" spans="2:2" hidden="1" x14ac:dyDescent="0.3">
      <c r="B10813" s="1"/>
    </row>
    <row r="10814" spans="2:2" hidden="1" x14ac:dyDescent="0.3">
      <c r="B10814" s="1"/>
    </row>
    <row r="10815" spans="2:2" hidden="1" x14ac:dyDescent="0.3">
      <c r="B10815" s="1"/>
    </row>
    <row r="10816" spans="2:2" hidden="1" x14ac:dyDescent="0.3">
      <c r="B10816" s="1"/>
    </row>
    <row r="10817" spans="2:2" hidden="1" x14ac:dyDescent="0.3">
      <c r="B10817" s="1"/>
    </row>
    <row r="10818" spans="2:2" hidden="1" x14ac:dyDescent="0.3">
      <c r="B10818" s="1"/>
    </row>
    <row r="10819" spans="2:2" hidden="1" x14ac:dyDescent="0.3">
      <c r="B10819" s="1"/>
    </row>
    <row r="10820" spans="2:2" hidden="1" x14ac:dyDescent="0.3">
      <c r="B10820" s="1"/>
    </row>
    <row r="10821" spans="2:2" hidden="1" x14ac:dyDescent="0.3">
      <c r="B10821" s="1"/>
    </row>
    <row r="10822" spans="2:2" hidden="1" x14ac:dyDescent="0.3">
      <c r="B10822" s="1"/>
    </row>
    <row r="10823" spans="2:2" hidden="1" x14ac:dyDescent="0.3">
      <c r="B10823" s="1"/>
    </row>
    <row r="10824" spans="2:2" hidden="1" x14ac:dyDescent="0.3">
      <c r="B10824" s="1"/>
    </row>
    <row r="10825" spans="2:2" hidden="1" x14ac:dyDescent="0.3">
      <c r="B10825" s="1"/>
    </row>
    <row r="10826" spans="2:2" hidden="1" x14ac:dyDescent="0.3">
      <c r="B10826" s="1"/>
    </row>
    <row r="10827" spans="2:2" hidden="1" x14ac:dyDescent="0.3">
      <c r="B10827" s="1"/>
    </row>
    <row r="10828" spans="2:2" hidden="1" x14ac:dyDescent="0.3">
      <c r="B10828" s="1"/>
    </row>
    <row r="10829" spans="2:2" hidden="1" x14ac:dyDescent="0.3">
      <c r="B10829" s="1"/>
    </row>
    <row r="10830" spans="2:2" hidden="1" x14ac:dyDescent="0.3">
      <c r="B10830" s="1"/>
    </row>
    <row r="10831" spans="2:2" hidden="1" x14ac:dyDescent="0.3">
      <c r="B10831" s="1"/>
    </row>
    <row r="10832" spans="2:2" hidden="1" x14ac:dyDescent="0.3">
      <c r="B10832" s="1"/>
    </row>
    <row r="10833" spans="2:2" hidden="1" x14ac:dyDescent="0.3">
      <c r="B10833" s="1"/>
    </row>
    <row r="10834" spans="2:2" hidden="1" x14ac:dyDescent="0.3">
      <c r="B10834" s="1"/>
    </row>
    <row r="10835" spans="2:2" hidden="1" x14ac:dyDescent="0.3">
      <c r="B10835" s="1"/>
    </row>
    <row r="10836" spans="2:2" hidden="1" x14ac:dyDescent="0.3">
      <c r="B10836" s="1"/>
    </row>
    <row r="10837" spans="2:2" hidden="1" x14ac:dyDescent="0.3">
      <c r="B10837" s="1"/>
    </row>
    <row r="10838" spans="2:2" hidden="1" x14ac:dyDescent="0.3">
      <c r="B10838" s="1"/>
    </row>
    <row r="10839" spans="2:2" hidden="1" x14ac:dyDescent="0.3">
      <c r="B10839" s="1"/>
    </row>
    <row r="10840" spans="2:2" hidden="1" x14ac:dyDescent="0.3">
      <c r="B10840" s="1"/>
    </row>
    <row r="10841" spans="2:2" hidden="1" x14ac:dyDescent="0.3">
      <c r="B10841" s="1"/>
    </row>
    <row r="10842" spans="2:2" hidden="1" x14ac:dyDescent="0.3">
      <c r="B10842" s="1"/>
    </row>
    <row r="10843" spans="2:2" hidden="1" x14ac:dyDescent="0.3">
      <c r="B10843" s="1"/>
    </row>
    <row r="10844" spans="2:2" hidden="1" x14ac:dyDescent="0.3">
      <c r="B10844" s="1"/>
    </row>
    <row r="10845" spans="2:2" hidden="1" x14ac:dyDescent="0.3">
      <c r="B10845" s="1"/>
    </row>
    <row r="10846" spans="2:2" hidden="1" x14ac:dyDescent="0.3">
      <c r="B10846" s="1"/>
    </row>
    <row r="10847" spans="2:2" hidden="1" x14ac:dyDescent="0.3">
      <c r="B10847" s="1"/>
    </row>
    <row r="10848" spans="2:2" hidden="1" x14ac:dyDescent="0.3">
      <c r="B10848" s="1"/>
    </row>
    <row r="10849" spans="2:2" hidden="1" x14ac:dyDescent="0.3">
      <c r="B10849" s="1"/>
    </row>
    <row r="10850" spans="2:2" hidden="1" x14ac:dyDescent="0.3">
      <c r="B10850" s="1"/>
    </row>
    <row r="10851" spans="2:2" hidden="1" x14ac:dyDescent="0.3">
      <c r="B10851" s="1"/>
    </row>
    <row r="10852" spans="2:2" hidden="1" x14ac:dyDescent="0.3">
      <c r="B10852" s="1"/>
    </row>
    <row r="10853" spans="2:2" hidden="1" x14ac:dyDescent="0.3">
      <c r="B10853" s="1"/>
    </row>
    <row r="10854" spans="2:2" hidden="1" x14ac:dyDescent="0.3">
      <c r="B10854" s="1"/>
    </row>
    <row r="10855" spans="2:2" hidden="1" x14ac:dyDescent="0.3">
      <c r="B10855" s="1"/>
    </row>
    <row r="10856" spans="2:2" hidden="1" x14ac:dyDescent="0.3">
      <c r="B10856" s="1"/>
    </row>
    <row r="10857" spans="2:2" hidden="1" x14ac:dyDescent="0.3">
      <c r="B10857" s="1"/>
    </row>
    <row r="10858" spans="2:2" hidden="1" x14ac:dyDescent="0.3">
      <c r="B10858" s="1"/>
    </row>
    <row r="10859" spans="2:2" hidden="1" x14ac:dyDescent="0.3">
      <c r="B10859" s="1"/>
    </row>
    <row r="10860" spans="2:2" hidden="1" x14ac:dyDescent="0.3">
      <c r="B10860" s="1"/>
    </row>
    <row r="10861" spans="2:2" hidden="1" x14ac:dyDescent="0.3">
      <c r="B10861" s="1"/>
    </row>
    <row r="10862" spans="2:2" hidden="1" x14ac:dyDescent="0.3">
      <c r="B10862" s="1"/>
    </row>
    <row r="10863" spans="2:2" hidden="1" x14ac:dyDescent="0.3">
      <c r="B10863" s="1"/>
    </row>
    <row r="10864" spans="2:2" hidden="1" x14ac:dyDescent="0.3">
      <c r="B10864" s="1"/>
    </row>
    <row r="10865" spans="2:2" hidden="1" x14ac:dyDescent="0.3">
      <c r="B10865" s="1"/>
    </row>
    <row r="10866" spans="2:2" hidden="1" x14ac:dyDescent="0.3">
      <c r="B10866" s="1"/>
    </row>
    <row r="10867" spans="2:2" hidden="1" x14ac:dyDescent="0.3">
      <c r="B10867" s="1"/>
    </row>
    <row r="10868" spans="2:2" hidden="1" x14ac:dyDescent="0.3">
      <c r="B10868" s="1"/>
    </row>
    <row r="10869" spans="2:2" hidden="1" x14ac:dyDescent="0.3">
      <c r="B10869" s="1"/>
    </row>
    <row r="10870" spans="2:2" hidden="1" x14ac:dyDescent="0.3">
      <c r="B10870" s="1"/>
    </row>
    <row r="10871" spans="2:2" hidden="1" x14ac:dyDescent="0.3">
      <c r="B10871" s="1"/>
    </row>
    <row r="10872" spans="2:2" hidden="1" x14ac:dyDescent="0.3">
      <c r="B10872" s="1"/>
    </row>
    <row r="10873" spans="2:2" hidden="1" x14ac:dyDescent="0.3">
      <c r="B10873" s="1"/>
    </row>
    <row r="10874" spans="2:2" hidden="1" x14ac:dyDescent="0.3">
      <c r="B10874" s="1"/>
    </row>
    <row r="10875" spans="2:2" hidden="1" x14ac:dyDescent="0.3">
      <c r="B10875" s="1"/>
    </row>
    <row r="10876" spans="2:2" hidden="1" x14ac:dyDescent="0.3">
      <c r="B10876" s="1"/>
    </row>
    <row r="10877" spans="2:2" hidden="1" x14ac:dyDescent="0.3">
      <c r="B10877" s="1"/>
    </row>
    <row r="10878" spans="2:2" hidden="1" x14ac:dyDescent="0.3">
      <c r="B10878" s="1"/>
    </row>
    <row r="10879" spans="2:2" hidden="1" x14ac:dyDescent="0.3">
      <c r="B10879" s="1"/>
    </row>
    <row r="10880" spans="2:2" hidden="1" x14ac:dyDescent="0.3">
      <c r="B10880" s="1"/>
    </row>
    <row r="10881" spans="2:2" hidden="1" x14ac:dyDescent="0.3">
      <c r="B10881" s="1"/>
    </row>
    <row r="10882" spans="2:2" hidden="1" x14ac:dyDescent="0.3">
      <c r="B10882" s="1"/>
    </row>
    <row r="10883" spans="2:2" hidden="1" x14ac:dyDescent="0.3">
      <c r="B10883" s="1"/>
    </row>
    <row r="10884" spans="2:2" hidden="1" x14ac:dyDescent="0.3">
      <c r="B10884" s="1"/>
    </row>
    <row r="10885" spans="2:2" hidden="1" x14ac:dyDescent="0.3">
      <c r="B10885" s="1"/>
    </row>
    <row r="10886" spans="2:2" hidden="1" x14ac:dyDescent="0.3">
      <c r="B10886" s="1"/>
    </row>
    <row r="10887" spans="2:2" hidden="1" x14ac:dyDescent="0.3">
      <c r="B10887" s="1"/>
    </row>
    <row r="10888" spans="2:2" hidden="1" x14ac:dyDescent="0.3">
      <c r="B10888" s="1"/>
    </row>
    <row r="10889" spans="2:2" hidden="1" x14ac:dyDescent="0.3">
      <c r="B10889" s="1"/>
    </row>
    <row r="10890" spans="2:2" hidden="1" x14ac:dyDescent="0.3">
      <c r="B10890" s="1"/>
    </row>
    <row r="10891" spans="2:2" hidden="1" x14ac:dyDescent="0.3">
      <c r="B10891" s="1"/>
    </row>
    <row r="10892" spans="2:2" hidden="1" x14ac:dyDescent="0.3">
      <c r="B10892" s="1"/>
    </row>
    <row r="10893" spans="2:2" hidden="1" x14ac:dyDescent="0.3">
      <c r="B10893" s="1"/>
    </row>
    <row r="10894" spans="2:2" hidden="1" x14ac:dyDescent="0.3">
      <c r="B10894" s="1"/>
    </row>
    <row r="10895" spans="2:2" hidden="1" x14ac:dyDescent="0.3">
      <c r="B10895" s="1"/>
    </row>
    <row r="10896" spans="2:2" hidden="1" x14ac:dyDescent="0.3">
      <c r="B10896" s="1"/>
    </row>
    <row r="10897" spans="2:2" hidden="1" x14ac:dyDescent="0.3">
      <c r="B10897" s="1"/>
    </row>
    <row r="10898" spans="2:2" hidden="1" x14ac:dyDescent="0.3">
      <c r="B10898" s="1"/>
    </row>
    <row r="10899" spans="2:2" hidden="1" x14ac:dyDescent="0.3">
      <c r="B10899" s="1"/>
    </row>
    <row r="10900" spans="2:2" hidden="1" x14ac:dyDescent="0.3">
      <c r="B10900" s="1"/>
    </row>
    <row r="10901" spans="2:2" hidden="1" x14ac:dyDescent="0.3">
      <c r="B10901" s="1"/>
    </row>
    <row r="10902" spans="2:2" hidden="1" x14ac:dyDescent="0.3">
      <c r="B10902" s="1"/>
    </row>
    <row r="10903" spans="2:2" hidden="1" x14ac:dyDescent="0.3">
      <c r="B10903" s="1"/>
    </row>
    <row r="10904" spans="2:2" hidden="1" x14ac:dyDescent="0.3">
      <c r="B10904" s="1"/>
    </row>
    <row r="10905" spans="2:2" hidden="1" x14ac:dyDescent="0.3">
      <c r="B10905" s="1"/>
    </row>
    <row r="10906" spans="2:2" hidden="1" x14ac:dyDescent="0.3">
      <c r="B10906" s="1"/>
    </row>
    <row r="10907" spans="2:2" hidden="1" x14ac:dyDescent="0.3">
      <c r="B10907" s="1"/>
    </row>
    <row r="10908" spans="2:2" hidden="1" x14ac:dyDescent="0.3">
      <c r="B10908" s="1"/>
    </row>
    <row r="10909" spans="2:2" hidden="1" x14ac:dyDescent="0.3">
      <c r="B10909" s="1"/>
    </row>
    <row r="10910" spans="2:2" hidden="1" x14ac:dyDescent="0.3">
      <c r="B10910" s="1"/>
    </row>
    <row r="10911" spans="2:2" hidden="1" x14ac:dyDescent="0.3">
      <c r="B10911" s="1"/>
    </row>
    <row r="10912" spans="2:2" hidden="1" x14ac:dyDescent="0.3">
      <c r="B10912" s="1"/>
    </row>
    <row r="10913" spans="2:2" hidden="1" x14ac:dyDescent="0.3">
      <c r="B10913" s="1"/>
    </row>
    <row r="10914" spans="2:2" hidden="1" x14ac:dyDescent="0.3">
      <c r="B10914" s="1"/>
    </row>
    <row r="10915" spans="2:2" hidden="1" x14ac:dyDescent="0.3">
      <c r="B10915" s="1"/>
    </row>
    <row r="10916" spans="2:2" hidden="1" x14ac:dyDescent="0.3">
      <c r="B10916" s="1"/>
    </row>
    <row r="10917" spans="2:2" hidden="1" x14ac:dyDescent="0.3">
      <c r="B10917" s="1"/>
    </row>
    <row r="10918" spans="2:2" hidden="1" x14ac:dyDescent="0.3">
      <c r="B10918" s="1"/>
    </row>
    <row r="10919" spans="2:2" hidden="1" x14ac:dyDescent="0.3">
      <c r="B10919" s="1"/>
    </row>
    <row r="10920" spans="2:2" hidden="1" x14ac:dyDescent="0.3">
      <c r="B10920" s="1"/>
    </row>
    <row r="10921" spans="2:2" hidden="1" x14ac:dyDescent="0.3">
      <c r="B10921" s="1"/>
    </row>
    <row r="10922" spans="2:2" hidden="1" x14ac:dyDescent="0.3">
      <c r="B10922" s="1"/>
    </row>
    <row r="10923" spans="2:2" hidden="1" x14ac:dyDescent="0.3">
      <c r="B10923" s="1"/>
    </row>
    <row r="10924" spans="2:2" hidden="1" x14ac:dyDescent="0.3">
      <c r="B10924" s="1"/>
    </row>
    <row r="10925" spans="2:2" hidden="1" x14ac:dyDescent="0.3">
      <c r="B10925" s="1"/>
    </row>
    <row r="10926" spans="2:2" hidden="1" x14ac:dyDescent="0.3">
      <c r="B10926" s="1"/>
    </row>
    <row r="10927" spans="2:2" hidden="1" x14ac:dyDescent="0.3">
      <c r="B10927" s="1"/>
    </row>
    <row r="10928" spans="2:2" hidden="1" x14ac:dyDescent="0.3">
      <c r="B10928" s="1"/>
    </row>
    <row r="10929" spans="2:2" hidden="1" x14ac:dyDescent="0.3">
      <c r="B10929" s="1"/>
    </row>
    <row r="10930" spans="2:2" hidden="1" x14ac:dyDescent="0.3">
      <c r="B10930" s="1"/>
    </row>
    <row r="10931" spans="2:2" hidden="1" x14ac:dyDescent="0.3">
      <c r="B10931" s="1"/>
    </row>
    <row r="10932" spans="2:2" hidden="1" x14ac:dyDescent="0.3">
      <c r="B10932" s="1"/>
    </row>
    <row r="10933" spans="2:2" hidden="1" x14ac:dyDescent="0.3">
      <c r="B10933" s="1"/>
    </row>
    <row r="10934" spans="2:2" hidden="1" x14ac:dyDescent="0.3">
      <c r="B10934" s="1"/>
    </row>
    <row r="10935" spans="2:2" hidden="1" x14ac:dyDescent="0.3">
      <c r="B10935" s="1"/>
    </row>
    <row r="10936" spans="2:2" hidden="1" x14ac:dyDescent="0.3">
      <c r="B10936" s="1"/>
    </row>
    <row r="10937" spans="2:2" hidden="1" x14ac:dyDescent="0.3">
      <c r="B10937" s="1"/>
    </row>
    <row r="10938" spans="2:2" hidden="1" x14ac:dyDescent="0.3">
      <c r="B10938" s="1"/>
    </row>
    <row r="10939" spans="2:2" hidden="1" x14ac:dyDescent="0.3">
      <c r="B10939" s="1"/>
    </row>
    <row r="10940" spans="2:2" hidden="1" x14ac:dyDescent="0.3">
      <c r="B10940" s="1"/>
    </row>
    <row r="10941" spans="2:2" hidden="1" x14ac:dyDescent="0.3">
      <c r="B10941" s="1"/>
    </row>
    <row r="10942" spans="2:2" hidden="1" x14ac:dyDescent="0.3">
      <c r="B10942" s="1"/>
    </row>
    <row r="10943" spans="2:2" hidden="1" x14ac:dyDescent="0.3">
      <c r="B10943" s="1"/>
    </row>
    <row r="10944" spans="2:2" hidden="1" x14ac:dyDescent="0.3">
      <c r="B10944" s="1"/>
    </row>
    <row r="10945" spans="2:2" hidden="1" x14ac:dyDescent="0.3">
      <c r="B10945" s="1"/>
    </row>
    <row r="10946" spans="2:2" hidden="1" x14ac:dyDescent="0.3">
      <c r="B10946" s="1"/>
    </row>
    <row r="10947" spans="2:2" hidden="1" x14ac:dyDescent="0.3">
      <c r="B10947" s="1"/>
    </row>
    <row r="10948" spans="2:2" hidden="1" x14ac:dyDescent="0.3">
      <c r="B10948" s="1"/>
    </row>
    <row r="10949" spans="2:2" hidden="1" x14ac:dyDescent="0.3">
      <c r="B10949" s="1"/>
    </row>
    <row r="10950" spans="2:2" hidden="1" x14ac:dyDescent="0.3">
      <c r="B10950" s="1"/>
    </row>
    <row r="10951" spans="2:2" hidden="1" x14ac:dyDescent="0.3">
      <c r="B10951" s="1"/>
    </row>
    <row r="10952" spans="2:2" hidden="1" x14ac:dyDescent="0.3">
      <c r="B10952" s="1"/>
    </row>
    <row r="10953" spans="2:2" hidden="1" x14ac:dyDescent="0.3">
      <c r="B10953" s="1"/>
    </row>
    <row r="10954" spans="2:2" hidden="1" x14ac:dyDescent="0.3">
      <c r="B10954" s="1"/>
    </row>
    <row r="10955" spans="2:2" hidden="1" x14ac:dyDescent="0.3">
      <c r="B10955" s="1"/>
    </row>
    <row r="10956" spans="2:2" hidden="1" x14ac:dyDescent="0.3">
      <c r="B10956" s="1"/>
    </row>
    <row r="10957" spans="2:2" hidden="1" x14ac:dyDescent="0.3">
      <c r="B10957" s="1"/>
    </row>
    <row r="10958" spans="2:2" hidden="1" x14ac:dyDescent="0.3">
      <c r="B10958" s="1"/>
    </row>
    <row r="10959" spans="2:2" hidden="1" x14ac:dyDescent="0.3">
      <c r="B10959" s="1"/>
    </row>
    <row r="10960" spans="2:2" hidden="1" x14ac:dyDescent="0.3">
      <c r="B10960" s="1"/>
    </row>
    <row r="10961" spans="2:2" hidden="1" x14ac:dyDescent="0.3">
      <c r="B10961" s="1"/>
    </row>
    <row r="10962" spans="2:2" hidden="1" x14ac:dyDescent="0.3">
      <c r="B10962" s="1"/>
    </row>
    <row r="10963" spans="2:2" hidden="1" x14ac:dyDescent="0.3">
      <c r="B10963" s="1"/>
    </row>
    <row r="10964" spans="2:2" hidden="1" x14ac:dyDescent="0.3">
      <c r="B10964" s="1"/>
    </row>
    <row r="10965" spans="2:2" hidden="1" x14ac:dyDescent="0.3">
      <c r="B10965" s="1"/>
    </row>
    <row r="10966" spans="2:2" hidden="1" x14ac:dyDescent="0.3">
      <c r="B10966" s="1"/>
    </row>
    <row r="10967" spans="2:2" hidden="1" x14ac:dyDescent="0.3">
      <c r="B10967" s="1"/>
    </row>
    <row r="10968" spans="2:2" hidden="1" x14ac:dyDescent="0.3">
      <c r="B10968" s="1"/>
    </row>
    <row r="10969" spans="2:2" hidden="1" x14ac:dyDescent="0.3">
      <c r="B10969" s="1"/>
    </row>
    <row r="10970" spans="2:2" hidden="1" x14ac:dyDescent="0.3">
      <c r="B10970" s="1"/>
    </row>
    <row r="10971" spans="2:2" hidden="1" x14ac:dyDescent="0.3">
      <c r="B10971" s="1"/>
    </row>
    <row r="10972" spans="2:2" hidden="1" x14ac:dyDescent="0.3">
      <c r="B10972" s="1"/>
    </row>
    <row r="10973" spans="2:2" hidden="1" x14ac:dyDescent="0.3">
      <c r="B10973" s="1"/>
    </row>
    <row r="10974" spans="2:2" hidden="1" x14ac:dyDescent="0.3">
      <c r="B10974" s="1"/>
    </row>
    <row r="10975" spans="2:2" hidden="1" x14ac:dyDescent="0.3">
      <c r="B10975" s="1"/>
    </row>
    <row r="10976" spans="2:2" hidden="1" x14ac:dyDescent="0.3">
      <c r="B10976" s="1"/>
    </row>
    <row r="10977" spans="2:2" hidden="1" x14ac:dyDescent="0.3">
      <c r="B10977" s="1"/>
    </row>
    <row r="10978" spans="2:2" hidden="1" x14ac:dyDescent="0.3">
      <c r="B10978" s="1"/>
    </row>
    <row r="10979" spans="2:2" hidden="1" x14ac:dyDescent="0.3">
      <c r="B10979" s="1"/>
    </row>
    <row r="10980" spans="2:2" hidden="1" x14ac:dyDescent="0.3">
      <c r="B10980" s="1"/>
    </row>
    <row r="10981" spans="2:2" hidden="1" x14ac:dyDescent="0.3">
      <c r="B10981" s="1"/>
    </row>
    <row r="10982" spans="2:2" hidden="1" x14ac:dyDescent="0.3">
      <c r="B10982" s="1"/>
    </row>
    <row r="10983" spans="2:2" hidden="1" x14ac:dyDescent="0.3">
      <c r="B10983" s="1"/>
    </row>
    <row r="10984" spans="2:2" hidden="1" x14ac:dyDescent="0.3">
      <c r="B10984" s="1"/>
    </row>
    <row r="10985" spans="2:2" hidden="1" x14ac:dyDescent="0.3">
      <c r="B10985" s="1"/>
    </row>
    <row r="10986" spans="2:2" hidden="1" x14ac:dyDescent="0.3">
      <c r="B10986" s="1"/>
    </row>
    <row r="10987" spans="2:2" hidden="1" x14ac:dyDescent="0.3">
      <c r="B10987" s="1"/>
    </row>
    <row r="10988" spans="2:2" hidden="1" x14ac:dyDescent="0.3">
      <c r="B10988" s="1"/>
    </row>
    <row r="10989" spans="2:2" hidden="1" x14ac:dyDescent="0.3">
      <c r="B10989" s="1"/>
    </row>
    <row r="10990" spans="2:2" hidden="1" x14ac:dyDescent="0.3">
      <c r="B10990" s="1"/>
    </row>
    <row r="10991" spans="2:2" hidden="1" x14ac:dyDescent="0.3">
      <c r="B10991" s="1"/>
    </row>
    <row r="10992" spans="2:2" hidden="1" x14ac:dyDescent="0.3">
      <c r="B10992" s="1"/>
    </row>
    <row r="10993" spans="2:2" hidden="1" x14ac:dyDescent="0.3">
      <c r="B10993" s="1"/>
    </row>
    <row r="10994" spans="2:2" hidden="1" x14ac:dyDescent="0.3">
      <c r="B10994" s="1"/>
    </row>
    <row r="10995" spans="2:2" hidden="1" x14ac:dyDescent="0.3">
      <c r="B10995" s="1"/>
    </row>
    <row r="10996" spans="2:2" hidden="1" x14ac:dyDescent="0.3">
      <c r="B10996" s="1"/>
    </row>
    <row r="10997" spans="2:2" hidden="1" x14ac:dyDescent="0.3">
      <c r="B10997" s="1"/>
    </row>
    <row r="10998" spans="2:2" hidden="1" x14ac:dyDescent="0.3">
      <c r="B10998" s="1"/>
    </row>
    <row r="10999" spans="2:2" hidden="1" x14ac:dyDescent="0.3">
      <c r="B10999" s="1"/>
    </row>
    <row r="11000" spans="2:2" hidden="1" x14ac:dyDescent="0.3">
      <c r="B11000" s="1"/>
    </row>
    <row r="11001" spans="2:2" hidden="1" x14ac:dyDescent="0.3">
      <c r="B11001" s="1"/>
    </row>
    <row r="11002" spans="2:2" hidden="1" x14ac:dyDescent="0.3">
      <c r="B11002" s="1"/>
    </row>
    <row r="11003" spans="2:2" hidden="1" x14ac:dyDescent="0.3">
      <c r="B11003" s="1"/>
    </row>
    <row r="11004" spans="2:2" hidden="1" x14ac:dyDescent="0.3">
      <c r="B11004" s="1"/>
    </row>
    <row r="11005" spans="2:2" hidden="1" x14ac:dyDescent="0.3">
      <c r="B11005" s="1"/>
    </row>
    <row r="11006" spans="2:2" hidden="1" x14ac:dyDescent="0.3">
      <c r="B11006" s="1"/>
    </row>
    <row r="11007" spans="2:2" hidden="1" x14ac:dyDescent="0.3">
      <c r="B11007" s="1"/>
    </row>
    <row r="11008" spans="2:2" hidden="1" x14ac:dyDescent="0.3">
      <c r="B11008" s="1"/>
    </row>
    <row r="11009" spans="2:2" hidden="1" x14ac:dyDescent="0.3">
      <c r="B11009" s="1"/>
    </row>
    <row r="11010" spans="2:2" hidden="1" x14ac:dyDescent="0.3">
      <c r="B11010" s="1"/>
    </row>
    <row r="11011" spans="2:2" hidden="1" x14ac:dyDescent="0.3">
      <c r="B11011" s="1"/>
    </row>
    <row r="11012" spans="2:2" hidden="1" x14ac:dyDescent="0.3">
      <c r="B11012" s="1"/>
    </row>
    <row r="11013" spans="2:2" hidden="1" x14ac:dyDescent="0.3">
      <c r="B11013" s="1"/>
    </row>
    <row r="11014" spans="2:2" hidden="1" x14ac:dyDescent="0.3">
      <c r="B11014" s="1"/>
    </row>
    <row r="11015" spans="2:2" hidden="1" x14ac:dyDescent="0.3">
      <c r="B11015" s="1"/>
    </row>
    <row r="11016" spans="2:2" hidden="1" x14ac:dyDescent="0.3">
      <c r="B11016" s="1"/>
    </row>
    <row r="11017" spans="2:2" hidden="1" x14ac:dyDescent="0.3">
      <c r="B11017" s="1"/>
    </row>
    <row r="11018" spans="2:2" hidden="1" x14ac:dyDescent="0.3">
      <c r="B11018" s="1"/>
    </row>
    <row r="11019" spans="2:2" hidden="1" x14ac:dyDescent="0.3">
      <c r="B11019" s="1"/>
    </row>
    <row r="11020" spans="2:2" hidden="1" x14ac:dyDescent="0.3">
      <c r="B11020" s="1"/>
    </row>
    <row r="11021" spans="2:2" hidden="1" x14ac:dyDescent="0.3">
      <c r="B11021" s="1"/>
    </row>
    <row r="11022" spans="2:2" hidden="1" x14ac:dyDescent="0.3">
      <c r="B11022" s="1"/>
    </row>
    <row r="11023" spans="2:2" hidden="1" x14ac:dyDescent="0.3">
      <c r="B11023" s="1"/>
    </row>
    <row r="11024" spans="2:2" hidden="1" x14ac:dyDescent="0.3">
      <c r="B11024" s="1"/>
    </row>
    <row r="11025" spans="2:2" hidden="1" x14ac:dyDescent="0.3">
      <c r="B11025" s="1"/>
    </row>
    <row r="11026" spans="2:2" hidden="1" x14ac:dyDescent="0.3">
      <c r="B11026" s="1"/>
    </row>
    <row r="11027" spans="2:2" hidden="1" x14ac:dyDescent="0.3">
      <c r="B11027" s="1"/>
    </row>
    <row r="11028" spans="2:2" hidden="1" x14ac:dyDescent="0.3">
      <c r="B11028" s="1"/>
    </row>
    <row r="11029" spans="2:2" hidden="1" x14ac:dyDescent="0.3">
      <c r="B11029" s="1"/>
    </row>
    <row r="11030" spans="2:2" hidden="1" x14ac:dyDescent="0.3">
      <c r="B11030" s="1"/>
    </row>
    <row r="11031" spans="2:2" hidden="1" x14ac:dyDescent="0.3">
      <c r="B11031" s="1"/>
    </row>
    <row r="11032" spans="2:2" hidden="1" x14ac:dyDescent="0.3">
      <c r="B11032" s="1"/>
    </row>
    <row r="11033" spans="2:2" hidden="1" x14ac:dyDescent="0.3">
      <c r="B11033" s="1"/>
    </row>
    <row r="11034" spans="2:2" hidden="1" x14ac:dyDescent="0.3">
      <c r="B11034" s="1"/>
    </row>
    <row r="11035" spans="2:2" hidden="1" x14ac:dyDescent="0.3">
      <c r="B11035" s="1"/>
    </row>
    <row r="11036" spans="2:2" hidden="1" x14ac:dyDescent="0.3">
      <c r="B11036" s="1"/>
    </row>
    <row r="11037" spans="2:2" hidden="1" x14ac:dyDescent="0.3">
      <c r="B11037" s="1"/>
    </row>
    <row r="11038" spans="2:2" hidden="1" x14ac:dyDescent="0.3">
      <c r="B11038" s="1"/>
    </row>
    <row r="11039" spans="2:2" hidden="1" x14ac:dyDescent="0.3">
      <c r="B11039" s="1"/>
    </row>
    <row r="11040" spans="2:2" hidden="1" x14ac:dyDescent="0.3">
      <c r="B11040" s="1"/>
    </row>
    <row r="11041" spans="2:2" hidden="1" x14ac:dyDescent="0.3">
      <c r="B11041" s="1"/>
    </row>
    <row r="11042" spans="2:2" hidden="1" x14ac:dyDescent="0.3">
      <c r="B11042" s="1"/>
    </row>
    <row r="11043" spans="2:2" hidden="1" x14ac:dyDescent="0.3">
      <c r="B11043" s="1"/>
    </row>
    <row r="11044" spans="2:2" hidden="1" x14ac:dyDescent="0.3">
      <c r="B11044" s="1"/>
    </row>
    <row r="11045" spans="2:2" hidden="1" x14ac:dyDescent="0.3">
      <c r="B11045" s="1"/>
    </row>
    <row r="11046" spans="2:2" hidden="1" x14ac:dyDescent="0.3">
      <c r="B11046" s="1"/>
    </row>
    <row r="11047" spans="2:2" hidden="1" x14ac:dyDescent="0.3">
      <c r="B11047" s="1"/>
    </row>
    <row r="11048" spans="2:2" hidden="1" x14ac:dyDescent="0.3">
      <c r="B11048" s="1"/>
    </row>
    <row r="11049" spans="2:2" hidden="1" x14ac:dyDescent="0.3">
      <c r="B11049" s="1"/>
    </row>
    <row r="11050" spans="2:2" hidden="1" x14ac:dyDescent="0.3">
      <c r="B11050" s="1"/>
    </row>
    <row r="11051" spans="2:2" hidden="1" x14ac:dyDescent="0.3">
      <c r="B11051" s="1"/>
    </row>
    <row r="11052" spans="2:2" hidden="1" x14ac:dyDescent="0.3">
      <c r="B11052" s="1"/>
    </row>
    <row r="11053" spans="2:2" hidden="1" x14ac:dyDescent="0.3">
      <c r="B11053" s="1"/>
    </row>
    <row r="11054" spans="2:2" hidden="1" x14ac:dyDescent="0.3">
      <c r="B11054" s="1"/>
    </row>
    <row r="11055" spans="2:2" hidden="1" x14ac:dyDescent="0.3">
      <c r="B11055" s="1"/>
    </row>
    <row r="11056" spans="2:2" hidden="1" x14ac:dyDescent="0.3">
      <c r="B11056" s="1"/>
    </row>
    <row r="11057" spans="2:2" hidden="1" x14ac:dyDescent="0.3">
      <c r="B11057" s="1"/>
    </row>
    <row r="11058" spans="2:2" hidden="1" x14ac:dyDescent="0.3">
      <c r="B11058" s="1"/>
    </row>
    <row r="11059" spans="2:2" hidden="1" x14ac:dyDescent="0.3">
      <c r="B11059" s="1"/>
    </row>
    <row r="11060" spans="2:2" hidden="1" x14ac:dyDescent="0.3">
      <c r="B11060" s="1"/>
    </row>
    <row r="11061" spans="2:2" hidden="1" x14ac:dyDescent="0.3">
      <c r="B11061" s="1"/>
    </row>
    <row r="11062" spans="2:2" hidden="1" x14ac:dyDescent="0.3">
      <c r="B11062" s="1"/>
    </row>
    <row r="11063" spans="2:2" hidden="1" x14ac:dyDescent="0.3">
      <c r="B11063" s="1"/>
    </row>
    <row r="11064" spans="2:2" hidden="1" x14ac:dyDescent="0.3">
      <c r="B11064" s="1"/>
    </row>
    <row r="11065" spans="2:2" hidden="1" x14ac:dyDescent="0.3">
      <c r="B11065" s="1"/>
    </row>
    <row r="11066" spans="2:2" hidden="1" x14ac:dyDescent="0.3">
      <c r="B11066" s="1"/>
    </row>
    <row r="11067" spans="2:2" hidden="1" x14ac:dyDescent="0.3">
      <c r="B11067" s="1"/>
    </row>
    <row r="11068" spans="2:2" hidden="1" x14ac:dyDescent="0.3">
      <c r="B11068" s="1"/>
    </row>
    <row r="11069" spans="2:2" hidden="1" x14ac:dyDescent="0.3">
      <c r="B11069" s="1"/>
    </row>
    <row r="11070" spans="2:2" hidden="1" x14ac:dyDescent="0.3">
      <c r="B11070" s="1"/>
    </row>
    <row r="11071" spans="2:2" hidden="1" x14ac:dyDescent="0.3">
      <c r="B11071" s="1"/>
    </row>
    <row r="11072" spans="2:2" hidden="1" x14ac:dyDescent="0.3">
      <c r="B11072" s="1"/>
    </row>
    <row r="11073" spans="2:2" hidden="1" x14ac:dyDescent="0.3">
      <c r="B11073" s="1"/>
    </row>
    <row r="11074" spans="2:2" hidden="1" x14ac:dyDescent="0.3">
      <c r="B11074" s="1"/>
    </row>
    <row r="11075" spans="2:2" hidden="1" x14ac:dyDescent="0.3">
      <c r="B11075" s="1"/>
    </row>
    <row r="11076" spans="2:2" hidden="1" x14ac:dyDescent="0.3">
      <c r="B11076" s="1"/>
    </row>
    <row r="11077" spans="2:2" hidden="1" x14ac:dyDescent="0.3">
      <c r="B11077" s="1"/>
    </row>
    <row r="11078" spans="2:2" hidden="1" x14ac:dyDescent="0.3">
      <c r="B11078" s="1"/>
    </row>
    <row r="11079" spans="2:2" hidden="1" x14ac:dyDescent="0.3">
      <c r="B11079" s="1"/>
    </row>
    <row r="11080" spans="2:2" hidden="1" x14ac:dyDescent="0.3">
      <c r="B11080" s="1"/>
    </row>
    <row r="11081" spans="2:2" hidden="1" x14ac:dyDescent="0.3">
      <c r="B11081" s="1"/>
    </row>
    <row r="11082" spans="2:2" hidden="1" x14ac:dyDescent="0.3">
      <c r="B11082" s="1"/>
    </row>
    <row r="11083" spans="2:2" hidden="1" x14ac:dyDescent="0.3">
      <c r="B11083" s="1"/>
    </row>
    <row r="11084" spans="2:2" hidden="1" x14ac:dyDescent="0.3">
      <c r="B11084" s="1"/>
    </row>
    <row r="11085" spans="2:2" hidden="1" x14ac:dyDescent="0.3">
      <c r="B11085" s="1"/>
    </row>
    <row r="11086" spans="2:2" hidden="1" x14ac:dyDescent="0.3">
      <c r="B11086" s="1"/>
    </row>
    <row r="11087" spans="2:2" hidden="1" x14ac:dyDescent="0.3">
      <c r="B11087" s="1"/>
    </row>
    <row r="11088" spans="2:2" hidden="1" x14ac:dyDescent="0.3">
      <c r="B11088" s="1"/>
    </row>
    <row r="11089" spans="2:2" hidden="1" x14ac:dyDescent="0.3">
      <c r="B11089" s="1"/>
    </row>
    <row r="11090" spans="2:2" hidden="1" x14ac:dyDescent="0.3">
      <c r="B11090" s="1"/>
    </row>
    <row r="11091" spans="2:2" hidden="1" x14ac:dyDescent="0.3">
      <c r="B11091" s="1"/>
    </row>
    <row r="11092" spans="2:2" hidden="1" x14ac:dyDescent="0.3">
      <c r="B11092" s="1"/>
    </row>
    <row r="11093" spans="2:2" hidden="1" x14ac:dyDescent="0.3">
      <c r="B11093" s="1"/>
    </row>
    <row r="11094" spans="2:2" hidden="1" x14ac:dyDescent="0.3">
      <c r="B11094" s="1"/>
    </row>
    <row r="11095" spans="2:2" hidden="1" x14ac:dyDescent="0.3">
      <c r="B11095" s="1"/>
    </row>
    <row r="11096" spans="2:2" hidden="1" x14ac:dyDescent="0.3">
      <c r="B11096" s="1"/>
    </row>
    <row r="11097" spans="2:2" hidden="1" x14ac:dyDescent="0.3">
      <c r="B11097" s="1"/>
    </row>
    <row r="11098" spans="2:2" hidden="1" x14ac:dyDescent="0.3">
      <c r="B11098" s="1"/>
    </row>
    <row r="11099" spans="2:2" hidden="1" x14ac:dyDescent="0.3">
      <c r="B11099" s="1"/>
    </row>
    <row r="11100" spans="2:2" hidden="1" x14ac:dyDescent="0.3">
      <c r="B11100" s="1"/>
    </row>
    <row r="11101" spans="2:2" hidden="1" x14ac:dyDescent="0.3">
      <c r="B11101" s="1"/>
    </row>
    <row r="11102" spans="2:2" hidden="1" x14ac:dyDescent="0.3">
      <c r="B11102" s="1"/>
    </row>
    <row r="11103" spans="2:2" hidden="1" x14ac:dyDescent="0.3">
      <c r="B11103" s="1"/>
    </row>
    <row r="11104" spans="2:2" hidden="1" x14ac:dyDescent="0.3">
      <c r="B11104" s="1"/>
    </row>
    <row r="11105" spans="2:2" hidden="1" x14ac:dyDescent="0.3">
      <c r="B11105" s="1"/>
    </row>
    <row r="11106" spans="2:2" hidden="1" x14ac:dyDescent="0.3">
      <c r="B11106" s="1"/>
    </row>
    <row r="11107" spans="2:2" hidden="1" x14ac:dyDescent="0.3">
      <c r="B11107" s="1"/>
    </row>
    <row r="11108" spans="2:2" hidden="1" x14ac:dyDescent="0.3">
      <c r="B11108" s="1"/>
    </row>
    <row r="11109" spans="2:2" hidden="1" x14ac:dyDescent="0.3">
      <c r="B11109" s="1"/>
    </row>
    <row r="11110" spans="2:2" hidden="1" x14ac:dyDescent="0.3">
      <c r="B11110" s="1"/>
    </row>
    <row r="11111" spans="2:2" hidden="1" x14ac:dyDescent="0.3">
      <c r="B11111" s="1"/>
    </row>
    <row r="11112" spans="2:2" hidden="1" x14ac:dyDescent="0.3">
      <c r="B11112" s="1"/>
    </row>
    <row r="11113" spans="2:2" hidden="1" x14ac:dyDescent="0.3">
      <c r="B11113" s="1"/>
    </row>
    <row r="11114" spans="2:2" hidden="1" x14ac:dyDescent="0.3">
      <c r="B11114" s="1"/>
    </row>
    <row r="11115" spans="2:2" hidden="1" x14ac:dyDescent="0.3">
      <c r="B11115" s="1"/>
    </row>
    <row r="11116" spans="2:2" hidden="1" x14ac:dyDescent="0.3">
      <c r="B11116" s="1"/>
    </row>
    <row r="11117" spans="2:2" hidden="1" x14ac:dyDescent="0.3">
      <c r="B11117" s="1"/>
    </row>
    <row r="11118" spans="2:2" hidden="1" x14ac:dyDescent="0.3">
      <c r="B11118" s="1"/>
    </row>
    <row r="11119" spans="2:2" hidden="1" x14ac:dyDescent="0.3">
      <c r="B11119" s="1"/>
    </row>
    <row r="11120" spans="2:2" hidden="1" x14ac:dyDescent="0.3">
      <c r="B11120" s="1"/>
    </row>
    <row r="11121" spans="2:2" hidden="1" x14ac:dyDescent="0.3">
      <c r="B11121" s="1"/>
    </row>
    <row r="11122" spans="2:2" hidden="1" x14ac:dyDescent="0.3">
      <c r="B11122" s="1"/>
    </row>
    <row r="11123" spans="2:2" hidden="1" x14ac:dyDescent="0.3">
      <c r="B11123" s="1"/>
    </row>
    <row r="11124" spans="2:2" hidden="1" x14ac:dyDescent="0.3">
      <c r="B11124" s="1"/>
    </row>
    <row r="11125" spans="2:2" hidden="1" x14ac:dyDescent="0.3">
      <c r="B11125" s="1"/>
    </row>
    <row r="11126" spans="2:2" hidden="1" x14ac:dyDescent="0.3">
      <c r="B11126" s="1"/>
    </row>
    <row r="11127" spans="2:2" hidden="1" x14ac:dyDescent="0.3">
      <c r="B11127" s="1"/>
    </row>
    <row r="11128" spans="2:2" hidden="1" x14ac:dyDescent="0.3">
      <c r="B11128" s="1"/>
    </row>
    <row r="11129" spans="2:2" hidden="1" x14ac:dyDescent="0.3">
      <c r="B11129" s="1"/>
    </row>
    <row r="11130" spans="2:2" hidden="1" x14ac:dyDescent="0.3">
      <c r="B11130" s="1"/>
    </row>
    <row r="11131" spans="2:2" hidden="1" x14ac:dyDescent="0.3">
      <c r="B11131" s="1"/>
    </row>
    <row r="11132" spans="2:2" hidden="1" x14ac:dyDescent="0.3">
      <c r="B11132" s="1"/>
    </row>
    <row r="11133" spans="2:2" hidden="1" x14ac:dyDescent="0.3">
      <c r="B11133" s="1"/>
    </row>
    <row r="11134" spans="2:2" hidden="1" x14ac:dyDescent="0.3">
      <c r="B11134" s="1"/>
    </row>
    <row r="11135" spans="2:2" hidden="1" x14ac:dyDescent="0.3">
      <c r="B11135" s="1"/>
    </row>
    <row r="11136" spans="2:2" hidden="1" x14ac:dyDescent="0.3">
      <c r="B11136" s="1"/>
    </row>
    <row r="11137" spans="2:2" hidden="1" x14ac:dyDescent="0.3">
      <c r="B11137" s="1"/>
    </row>
    <row r="11138" spans="2:2" hidden="1" x14ac:dyDescent="0.3">
      <c r="B11138" s="1"/>
    </row>
    <row r="11139" spans="2:2" hidden="1" x14ac:dyDescent="0.3">
      <c r="B11139" s="1"/>
    </row>
    <row r="11140" spans="2:2" hidden="1" x14ac:dyDescent="0.3">
      <c r="B11140" s="1"/>
    </row>
    <row r="11141" spans="2:2" hidden="1" x14ac:dyDescent="0.3">
      <c r="B11141" s="1"/>
    </row>
    <row r="11142" spans="2:2" hidden="1" x14ac:dyDescent="0.3">
      <c r="B11142" s="1"/>
    </row>
    <row r="11143" spans="2:2" hidden="1" x14ac:dyDescent="0.3">
      <c r="B11143" s="1"/>
    </row>
    <row r="11144" spans="2:2" hidden="1" x14ac:dyDescent="0.3">
      <c r="B11144" s="1"/>
    </row>
    <row r="11145" spans="2:2" hidden="1" x14ac:dyDescent="0.3">
      <c r="B11145" s="1"/>
    </row>
    <row r="11146" spans="2:2" hidden="1" x14ac:dyDescent="0.3">
      <c r="B11146" s="1"/>
    </row>
    <row r="11147" spans="2:2" hidden="1" x14ac:dyDescent="0.3">
      <c r="B11147" s="1"/>
    </row>
    <row r="11148" spans="2:2" hidden="1" x14ac:dyDescent="0.3">
      <c r="B11148" s="1"/>
    </row>
    <row r="11149" spans="2:2" hidden="1" x14ac:dyDescent="0.3">
      <c r="B11149" s="1"/>
    </row>
    <row r="11150" spans="2:2" hidden="1" x14ac:dyDescent="0.3">
      <c r="B11150" s="1"/>
    </row>
    <row r="11151" spans="2:2" hidden="1" x14ac:dyDescent="0.3">
      <c r="B11151" s="1"/>
    </row>
    <row r="11152" spans="2:2" hidden="1" x14ac:dyDescent="0.3">
      <c r="B11152" s="1"/>
    </row>
    <row r="11153" spans="2:2" hidden="1" x14ac:dyDescent="0.3">
      <c r="B11153" s="1"/>
    </row>
    <row r="11154" spans="2:2" hidden="1" x14ac:dyDescent="0.3">
      <c r="B11154" s="1"/>
    </row>
    <row r="11155" spans="2:2" hidden="1" x14ac:dyDescent="0.3">
      <c r="B11155" s="1"/>
    </row>
    <row r="11156" spans="2:2" hidden="1" x14ac:dyDescent="0.3">
      <c r="B11156" s="1"/>
    </row>
    <row r="11157" spans="2:2" hidden="1" x14ac:dyDescent="0.3">
      <c r="B11157" s="1"/>
    </row>
    <row r="11158" spans="2:2" hidden="1" x14ac:dyDescent="0.3">
      <c r="B11158" s="1"/>
    </row>
    <row r="11159" spans="2:2" hidden="1" x14ac:dyDescent="0.3">
      <c r="B11159" s="1"/>
    </row>
    <row r="11160" spans="2:2" hidden="1" x14ac:dyDescent="0.3">
      <c r="B11160" s="1"/>
    </row>
    <row r="11161" spans="2:2" hidden="1" x14ac:dyDescent="0.3">
      <c r="B11161" s="1"/>
    </row>
    <row r="11162" spans="2:2" hidden="1" x14ac:dyDescent="0.3">
      <c r="B11162" s="1"/>
    </row>
    <row r="11163" spans="2:2" hidden="1" x14ac:dyDescent="0.3">
      <c r="B11163" s="1"/>
    </row>
    <row r="11164" spans="2:2" hidden="1" x14ac:dyDescent="0.3">
      <c r="B11164" s="1"/>
    </row>
    <row r="11165" spans="2:2" hidden="1" x14ac:dyDescent="0.3">
      <c r="B11165" s="1"/>
    </row>
    <row r="11166" spans="2:2" hidden="1" x14ac:dyDescent="0.3">
      <c r="B11166" s="1"/>
    </row>
    <row r="11167" spans="2:2" hidden="1" x14ac:dyDescent="0.3">
      <c r="B11167" s="1"/>
    </row>
    <row r="11168" spans="2:2" hidden="1" x14ac:dyDescent="0.3">
      <c r="B11168" s="1"/>
    </row>
    <row r="11169" spans="2:2" hidden="1" x14ac:dyDescent="0.3">
      <c r="B11169" s="1"/>
    </row>
    <row r="11170" spans="2:2" hidden="1" x14ac:dyDescent="0.3">
      <c r="B11170" s="1"/>
    </row>
    <row r="11171" spans="2:2" hidden="1" x14ac:dyDescent="0.3">
      <c r="B11171" s="1"/>
    </row>
    <row r="11172" spans="2:2" hidden="1" x14ac:dyDescent="0.3">
      <c r="B11172" s="1"/>
    </row>
    <row r="11173" spans="2:2" hidden="1" x14ac:dyDescent="0.3">
      <c r="B11173" s="1"/>
    </row>
    <row r="11174" spans="2:2" hidden="1" x14ac:dyDescent="0.3">
      <c r="B11174" s="1"/>
    </row>
    <row r="11175" spans="2:2" hidden="1" x14ac:dyDescent="0.3">
      <c r="B11175" s="1"/>
    </row>
    <row r="11176" spans="2:2" hidden="1" x14ac:dyDescent="0.3">
      <c r="B11176" s="1"/>
    </row>
    <row r="11177" spans="2:2" hidden="1" x14ac:dyDescent="0.3">
      <c r="B11177" s="1"/>
    </row>
    <row r="11178" spans="2:2" hidden="1" x14ac:dyDescent="0.3">
      <c r="B11178" s="1"/>
    </row>
    <row r="11179" spans="2:2" hidden="1" x14ac:dyDescent="0.3">
      <c r="B11179" s="1"/>
    </row>
    <row r="11180" spans="2:2" hidden="1" x14ac:dyDescent="0.3">
      <c r="B11180" s="1"/>
    </row>
    <row r="11181" spans="2:2" hidden="1" x14ac:dyDescent="0.3">
      <c r="B11181" s="1"/>
    </row>
    <row r="11182" spans="2:2" hidden="1" x14ac:dyDescent="0.3">
      <c r="B11182" s="1"/>
    </row>
    <row r="11183" spans="2:2" hidden="1" x14ac:dyDescent="0.3">
      <c r="B11183" s="1"/>
    </row>
    <row r="11184" spans="2:2" hidden="1" x14ac:dyDescent="0.3">
      <c r="B11184" s="1"/>
    </row>
    <row r="11185" spans="2:2" hidden="1" x14ac:dyDescent="0.3">
      <c r="B11185" s="1"/>
    </row>
    <row r="11186" spans="2:2" hidden="1" x14ac:dyDescent="0.3">
      <c r="B11186" s="1"/>
    </row>
    <row r="11187" spans="2:2" hidden="1" x14ac:dyDescent="0.3">
      <c r="B11187" s="1"/>
    </row>
    <row r="11188" spans="2:2" hidden="1" x14ac:dyDescent="0.3">
      <c r="B11188" s="1"/>
    </row>
    <row r="11189" spans="2:2" hidden="1" x14ac:dyDescent="0.3">
      <c r="B11189" s="1"/>
    </row>
    <row r="11190" spans="2:2" hidden="1" x14ac:dyDescent="0.3">
      <c r="B11190" s="1"/>
    </row>
    <row r="11191" spans="2:2" hidden="1" x14ac:dyDescent="0.3">
      <c r="B11191" s="1"/>
    </row>
    <row r="11192" spans="2:2" hidden="1" x14ac:dyDescent="0.3">
      <c r="B11192" s="1"/>
    </row>
    <row r="11193" spans="2:2" hidden="1" x14ac:dyDescent="0.3">
      <c r="B11193" s="1"/>
    </row>
    <row r="11194" spans="2:2" hidden="1" x14ac:dyDescent="0.3">
      <c r="B11194" s="1"/>
    </row>
    <row r="11195" spans="2:2" hidden="1" x14ac:dyDescent="0.3">
      <c r="B11195" s="1"/>
    </row>
    <row r="11196" spans="2:2" hidden="1" x14ac:dyDescent="0.3">
      <c r="B11196" s="1"/>
    </row>
    <row r="11197" spans="2:2" hidden="1" x14ac:dyDescent="0.3">
      <c r="B11197" s="1"/>
    </row>
    <row r="11198" spans="2:2" hidden="1" x14ac:dyDescent="0.3">
      <c r="B11198" s="1"/>
    </row>
    <row r="11199" spans="2:2" hidden="1" x14ac:dyDescent="0.3">
      <c r="B11199" s="1"/>
    </row>
    <row r="11200" spans="2:2" hidden="1" x14ac:dyDescent="0.3">
      <c r="B11200" s="1"/>
    </row>
    <row r="11201" spans="2:2" hidden="1" x14ac:dyDescent="0.3">
      <c r="B11201" s="1"/>
    </row>
    <row r="11202" spans="2:2" hidden="1" x14ac:dyDescent="0.3">
      <c r="B11202" s="1"/>
    </row>
    <row r="11203" spans="2:2" hidden="1" x14ac:dyDescent="0.3">
      <c r="B11203" s="1"/>
    </row>
    <row r="11204" spans="2:2" hidden="1" x14ac:dyDescent="0.3">
      <c r="B11204" s="1"/>
    </row>
    <row r="11205" spans="2:2" hidden="1" x14ac:dyDescent="0.3">
      <c r="B11205" s="1"/>
    </row>
    <row r="11206" spans="2:2" hidden="1" x14ac:dyDescent="0.3">
      <c r="B11206" s="1"/>
    </row>
    <row r="11207" spans="2:2" hidden="1" x14ac:dyDescent="0.3">
      <c r="B11207" s="1"/>
    </row>
    <row r="11208" spans="2:2" hidden="1" x14ac:dyDescent="0.3">
      <c r="B11208" s="1"/>
    </row>
    <row r="11209" spans="2:2" hidden="1" x14ac:dyDescent="0.3">
      <c r="B11209" s="1"/>
    </row>
    <row r="11210" spans="2:2" hidden="1" x14ac:dyDescent="0.3">
      <c r="B11210" s="1"/>
    </row>
    <row r="11211" spans="2:2" hidden="1" x14ac:dyDescent="0.3">
      <c r="B11211" s="1"/>
    </row>
    <row r="11212" spans="2:2" hidden="1" x14ac:dyDescent="0.3">
      <c r="B11212" s="1"/>
    </row>
    <row r="11213" spans="2:2" hidden="1" x14ac:dyDescent="0.3">
      <c r="B11213" s="1"/>
    </row>
    <row r="11214" spans="2:2" hidden="1" x14ac:dyDescent="0.3">
      <c r="B11214" s="1"/>
    </row>
    <row r="11215" spans="2:2" hidden="1" x14ac:dyDescent="0.3">
      <c r="B11215" s="1"/>
    </row>
    <row r="11216" spans="2:2" hidden="1" x14ac:dyDescent="0.3">
      <c r="B11216" s="1"/>
    </row>
    <row r="11217" spans="2:2" hidden="1" x14ac:dyDescent="0.3">
      <c r="B11217" s="1"/>
    </row>
    <row r="11218" spans="2:2" hidden="1" x14ac:dyDescent="0.3">
      <c r="B11218" s="1"/>
    </row>
    <row r="11219" spans="2:2" hidden="1" x14ac:dyDescent="0.3">
      <c r="B11219" s="1"/>
    </row>
    <row r="11220" spans="2:2" hidden="1" x14ac:dyDescent="0.3">
      <c r="B11220" s="1"/>
    </row>
    <row r="11221" spans="2:2" hidden="1" x14ac:dyDescent="0.3">
      <c r="B11221" s="1"/>
    </row>
    <row r="11222" spans="2:2" hidden="1" x14ac:dyDescent="0.3">
      <c r="B11222" s="1"/>
    </row>
    <row r="11223" spans="2:2" hidden="1" x14ac:dyDescent="0.3">
      <c r="B11223" s="1"/>
    </row>
    <row r="11224" spans="2:2" hidden="1" x14ac:dyDescent="0.3">
      <c r="B11224" s="1"/>
    </row>
    <row r="11225" spans="2:2" hidden="1" x14ac:dyDescent="0.3">
      <c r="B11225" s="1"/>
    </row>
    <row r="11226" spans="2:2" hidden="1" x14ac:dyDescent="0.3">
      <c r="B11226" s="1"/>
    </row>
    <row r="11227" spans="2:2" hidden="1" x14ac:dyDescent="0.3">
      <c r="B11227" s="1"/>
    </row>
    <row r="11228" spans="2:2" hidden="1" x14ac:dyDescent="0.3">
      <c r="B11228" s="1"/>
    </row>
    <row r="11229" spans="2:2" hidden="1" x14ac:dyDescent="0.3">
      <c r="B11229" s="1"/>
    </row>
    <row r="11230" spans="2:2" hidden="1" x14ac:dyDescent="0.3">
      <c r="B11230" s="1"/>
    </row>
    <row r="11231" spans="2:2" hidden="1" x14ac:dyDescent="0.3">
      <c r="B11231" s="1"/>
    </row>
    <row r="11232" spans="2:2" hidden="1" x14ac:dyDescent="0.3">
      <c r="B11232" s="1"/>
    </row>
    <row r="11233" spans="2:2" hidden="1" x14ac:dyDescent="0.3">
      <c r="B11233" s="1"/>
    </row>
    <row r="11234" spans="2:2" hidden="1" x14ac:dyDescent="0.3">
      <c r="B11234" s="1"/>
    </row>
    <row r="11235" spans="2:2" hidden="1" x14ac:dyDescent="0.3">
      <c r="B11235" s="1"/>
    </row>
    <row r="11236" spans="2:2" hidden="1" x14ac:dyDescent="0.3">
      <c r="B11236" s="1"/>
    </row>
    <row r="11237" spans="2:2" hidden="1" x14ac:dyDescent="0.3">
      <c r="B11237" s="1"/>
    </row>
    <row r="11238" spans="2:2" hidden="1" x14ac:dyDescent="0.3">
      <c r="B11238" s="1"/>
    </row>
    <row r="11239" spans="2:2" hidden="1" x14ac:dyDescent="0.3">
      <c r="B11239" s="1"/>
    </row>
    <row r="11240" spans="2:2" hidden="1" x14ac:dyDescent="0.3">
      <c r="B11240" s="1"/>
    </row>
    <row r="11241" spans="2:2" hidden="1" x14ac:dyDescent="0.3">
      <c r="B11241" s="1"/>
    </row>
    <row r="11242" spans="2:2" hidden="1" x14ac:dyDescent="0.3">
      <c r="B11242" s="1"/>
    </row>
    <row r="11243" spans="2:2" hidden="1" x14ac:dyDescent="0.3">
      <c r="B11243" s="1"/>
    </row>
    <row r="11244" spans="2:2" hidden="1" x14ac:dyDescent="0.3">
      <c r="B11244" s="1"/>
    </row>
    <row r="11245" spans="2:2" hidden="1" x14ac:dyDescent="0.3">
      <c r="B11245" s="1"/>
    </row>
    <row r="11246" spans="2:2" hidden="1" x14ac:dyDescent="0.3">
      <c r="B11246" s="1"/>
    </row>
    <row r="11247" spans="2:2" hidden="1" x14ac:dyDescent="0.3">
      <c r="B11247" s="1"/>
    </row>
    <row r="11248" spans="2:2" hidden="1" x14ac:dyDescent="0.3">
      <c r="B11248" s="1"/>
    </row>
    <row r="11249" spans="2:2" hidden="1" x14ac:dyDescent="0.3">
      <c r="B11249" s="1"/>
    </row>
    <row r="11250" spans="2:2" hidden="1" x14ac:dyDescent="0.3">
      <c r="B11250" s="1"/>
    </row>
    <row r="11251" spans="2:2" hidden="1" x14ac:dyDescent="0.3">
      <c r="B11251" s="1"/>
    </row>
    <row r="11252" spans="2:2" hidden="1" x14ac:dyDescent="0.3">
      <c r="B11252" s="1"/>
    </row>
    <row r="11253" spans="2:2" hidden="1" x14ac:dyDescent="0.3">
      <c r="B11253" s="1"/>
    </row>
    <row r="11254" spans="2:2" hidden="1" x14ac:dyDescent="0.3">
      <c r="B11254" s="1"/>
    </row>
    <row r="11255" spans="2:2" hidden="1" x14ac:dyDescent="0.3">
      <c r="B11255" s="1"/>
    </row>
    <row r="11256" spans="2:2" hidden="1" x14ac:dyDescent="0.3">
      <c r="B11256" s="1"/>
    </row>
    <row r="11257" spans="2:2" hidden="1" x14ac:dyDescent="0.3">
      <c r="B11257" s="1"/>
    </row>
    <row r="11258" spans="2:2" hidden="1" x14ac:dyDescent="0.3">
      <c r="B11258" s="1"/>
    </row>
    <row r="11259" spans="2:2" hidden="1" x14ac:dyDescent="0.3">
      <c r="B11259" s="1"/>
    </row>
    <row r="11260" spans="2:2" hidden="1" x14ac:dyDescent="0.3">
      <c r="B11260" s="1"/>
    </row>
    <row r="11261" spans="2:2" hidden="1" x14ac:dyDescent="0.3">
      <c r="B11261" s="1"/>
    </row>
    <row r="11262" spans="2:2" hidden="1" x14ac:dyDescent="0.3">
      <c r="B11262" s="1"/>
    </row>
    <row r="11263" spans="2:2" hidden="1" x14ac:dyDescent="0.3">
      <c r="B11263" s="1"/>
    </row>
    <row r="11264" spans="2:2" hidden="1" x14ac:dyDescent="0.3">
      <c r="B11264" s="1"/>
    </row>
    <row r="11265" spans="2:2" hidden="1" x14ac:dyDescent="0.3">
      <c r="B11265" s="1"/>
    </row>
    <row r="11266" spans="2:2" hidden="1" x14ac:dyDescent="0.3">
      <c r="B11266" s="1"/>
    </row>
    <row r="11267" spans="2:2" hidden="1" x14ac:dyDescent="0.3">
      <c r="B11267" s="1"/>
    </row>
    <row r="11268" spans="2:2" hidden="1" x14ac:dyDescent="0.3">
      <c r="B11268" s="1"/>
    </row>
    <row r="11269" spans="2:2" hidden="1" x14ac:dyDescent="0.3">
      <c r="B11269" s="1"/>
    </row>
    <row r="11270" spans="2:2" hidden="1" x14ac:dyDescent="0.3">
      <c r="B11270" s="1"/>
    </row>
    <row r="11271" spans="2:2" hidden="1" x14ac:dyDescent="0.3">
      <c r="B11271" s="1"/>
    </row>
    <row r="11272" spans="2:2" hidden="1" x14ac:dyDescent="0.3">
      <c r="B11272" s="1"/>
    </row>
    <row r="11273" spans="2:2" hidden="1" x14ac:dyDescent="0.3">
      <c r="B11273" s="1"/>
    </row>
    <row r="11274" spans="2:2" hidden="1" x14ac:dyDescent="0.3">
      <c r="B11274" s="1"/>
    </row>
    <row r="11275" spans="2:2" hidden="1" x14ac:dyDescent="0.3">
      <c r="B11275" s="1"/>
    </row>
    <row r="11276" spans="2:2" hidden="1" x14ac:dyDescent="0.3">
      <c r="B11276" s="1"/>
    </row>
    <row r="11277" spans="2:2" hidden="1" x14ac:dyDescent="0.3">
      <c r="B11277" s="1"/>
    </row>
    <row r="11278" spans="2:2" hidden="1" x14ac:dyDescent="0.3">
      <c r="B11278" s="1"/>
    </row>
    <row r="11279" spans="2:2" hidden="1" x14ac:dyDescent="0.3">
      <c r="B11279" s="1"/>
    </row>
    <row r="11280" spans="2:2" hidden="1" x14ac:dyDescent="0.3">
      <c r="B11280" s="1"/>
    </row>
    <row r="11281" spans="2:2" hidden="1" x14ac:dyDescent="0.3">
      <c r="B11281" s="1"/>
    </row>
    <row r="11282" spans="2:2" hidden="1" x14ac:dyDescent="0.3">
      <c r="B11282" s="1"/>
    </row>
    <row r="11283" spans="2:2" hidden="1" x14ac:dyDescent="0.3">
      <c r="B11283" s="1"/>
    </row>
    <row r="11284" spans="2:2" hidden="1" x14ac:dyDescent="0.3">
      <c r="B11284" s="1"/>
    </row>
    <row r="11285" spans="2:2" hidden="1" x14ac:dyDescent="0.3">
      <c r="B11285" s="1"/>
    </row>
    <row r="11286" spans="2:2" hidden="1" x14ac:dyDescent="0.3">
      <c r="B11286" s="1"/>
    </row>
    <row r="11287" spans="2:2" hidden="1" x14ac:dyDescent="0.3">
      <c r="B11287" s="1"/>
    </row>
    <row r="11288" spans="2:2" hidden="1" x14ac:dyDescent="0.3">
      <c r="B11288" s="1"/>
    </row>
    <row r="11289" spans="2:2" hidden="1" x14ac:dyDescent="0.3">
      <c r="B11289" s="1"/>
    </row>
    <row r="11290" spans="2:2" hidden="1" x14ac:dyDescent="0.3">
      <c r="B11290" s="1"/>
    </row>
    <row r="11291" spans="2:2" hidden="1" x14ac:dyDescent="0.3">
      <c r="B11291" s="1"/>
    </row>
    <row r="11292" spans="2:2" hidden="1" x14ac:dyDescent="0.3">
      <c r="B11292" s="1"/>
    </row>
    <row r="11293" spans="2:2" hidden="1" x14ac:dyDescent="0.3">
      <c r="B11293" s="1"/>
    </row>
    <row r="11294" spans="2:2" hidden="1" x14ac:dyDescent="0.3">
      <c r="B11294" s="1"/>
    </row>
    <row r="11295" spans="2:2" hidden="1" x14ac:dyDescent="0.3">
      <c r="B11295" s="1"/>
    </row>
    <row r="11296" spans="2:2" hidden="1" x14ac:dyDescent="0.3">
      <c r="B11296" s="1"/>
    </row>
    <row r="11297" spans="2:2" hidden="1" x14ac:dyDescent="0.3">
      <c r="B11297" s="1"/>
    </row>
    <row r="11298" spans="2:2" hidden="1" x14ac:dyDescent="0.3">
      <c r="B11298" s="1"/>
    </row>
    <row r="11299" spans="2:2" hidden="1" x14ac:dyDescent="0.3">
      <c r="B11299" s="1"/>
    </row>
    <row r="11300" spans="2:2" hidden="1" x14ac:dyDescent="0.3">
      <c r="B11300" s="1"/>
    </row>
    <row r="11301" spans="2:2" hidden="1" x14ac:dyDescent="0.3">
      <c r="B11301" s="1"/>
    </row>
    <row r="11302" spans="2:2" hidden="1" x14ac:dyDescent="0.3">
      <c r="B11302" s="1"/>
    </row>
    <row r="11303" spans="2:2" hidden="1" x14ac:dyDescent="0.3">
      <c r="B11303" s="1"/>
    </row>
    <row r="11304" spans="2:2" hidden="1" x14ac:dyDescent="0.3">
      <c r="B11304" s="1"/>
    </row>
    <row r="11305" spans="2:2" hidden="1" x14ac:dyDescent="0.3">
      <c r="B11305" s="1"/>
    </row>
    <row r="11306" spans="2:2" hidden="1" x14ac:dyDescent="0.3">
      <c r="B11306" s="1"/>
    </row>
    <row r="11307" spans="2:2" hidden="1" x14ac:dyDescent="0.3">
      <c r="B11307" s="1"/>
    </row>
    <row r="11308" spans="2:2" hidden="1" x14ac:dyDescent="0.3">
      <c r="B11308" s="1"/>
    </row>
    <row r="11309" spans="2:2" hidden="1" x14ac:dyDescent="0.3">
      <c r="B11309" s="1"/>
    </row>
    <row r="11310" spans="2:2" hidden="1" x14ac:dyDescent="0.3">
      <c r="B11310" s="1"/>
    </row>
    <row r="11311" spans="2:2" hidden="1" x14ac:dyDescent="0.3">
      <c r="B11311" s="1"/>
    </row>
    <row r="11312" spans="2:2" hidden="1" x14ac:dyDescent="0.3">
      <c r="B11312" s="1"/>
    </row>
    <row r="11313" spans="2:2" hidden="1" x14ac:dyDescent="0.3">
      <c r="B11313" s="1"/>
    </row>
    <row r="11314" spans="2:2" hidden="1" x14ac:dyDescent="0.3">
      <c r="B11314" s="1"/>
    </row>
    <row r="11315" spans="2:2" hidden="1" x14ac:dyDescent="0.3">
      <c r="B11315" s="1"/>
    </row>
    <row r="11316" spans="2:2" hidden="1" x14ac:dyDescent="0.3">
      <c r="B11316" s="1"/>
    </row>
    <row r="11317" spans="2:2" hidden="1" x14ac:dyDescent="0.3">
      <c r="B11317" s="1"/>
    </row>
    <row r="11318" spans="2:2" hidden="1" x14ac:dyDescent="0.3">
      <c r="B11318" s="1"/>
    </row>
    <row r="11319" spans="2:2" hidden="1" x14ac:dyDescent="0.3">
      <c r="B11319" s="1"/>
    </row>
    <row r="11320" spans="2:2" hidden="1" x14ac:dyDescent="0.3">
      <c r="B11320" s="1"/>
    </row>
    <row r="11321" spans="2:2" hidden="1" x14ac:dyDescent="0.3">
      <c r="B11321" s="1"/>
    </row>
    <row r="11322" spans="2:2" hidden="1" x14ac:dyDescent="0.3">
      <c r="B11322" s="1"/>
    </row>
    <row r="11323" spans="2:2" hidden="1" x14ac:dyDescent="0.3">
      <c r="B11323" s="1"/>
    </row>
    <row r="11324" spans="2:2" hidden="1" x14ac:dyDescent="0.3">
      <c r="B11324" s="1"/>
    </row>
    <row r="11325" spans="2:2" hidden="1" x14ac:dyDescent="0.3">
      <c r="B11325" s="1"/>
    </row>
    <row r="11326" spans="2:2" hidden="1" x14ac:dyDescent="0.3">
      <c r="B11326" s="1"/>
    </row>
    <row r="11327" spans="2:2" hidden="1" x14ac:dyDescent="0.3">
      <c r="B11327" s="1"/>
    </row>
    <row r="11328" spans="2:2" hidden="1" x14ac:dyDescent="0.3">
      <c r="B11328" s="1"/>
    </row>
    <row r="11329" spans="2:2" hidden="1" x14ac:dyDescent="0.3">
      <c r="B11329" s="1"/>
    </row>
    <row r="11330" spans="2:2" hidden="1" x14ac:dyDescent="0.3">
      <c r="B11330" s="1"/>
    </row>
    <row r="11331" spans="2:2" hidden="1" x14ac:dyDescent="0.3">
      <c r="B11331" s="1"/>
    </row>
    <row r="11332" spans="2:2" hidden="1" x14ac:dyDescent="0.3">
      <c r="B11332" s="1"/>
    </row>
    <row r="11333" spans="2:2" hidden="1" x14ac:dyDescent="0.3">
      <c r="B11333" s="1"/>
    </row>
    <row r="11334" spans="2:2" hidden="1" x14ac:dyDescent="0.3">
      <c r="B11334" s="1"/>
    </row>
    <row r="11335" spans="2:2" hidden="1" x14ac:dyDescent="0.3">
      <c r="B11335" s="1"/>
    </row>
    <row r="11336" spans="2:2" hidden="1" x14ac:dyDescent="0.3">
      <c r="B11336" s="1"/>
    </row>
    <row r="11337" spans="2:2" hidden="1" x14ac:dyDescent="0.3">
      <c r="B11337" s="1"/>
    </row>
    <row r="11338" spans="2:2" hidden="1" x14ac:dyDescent="0.3">
      <c r="B11338" s="1"/>
    </row>
    <row r="11339" spans="2:2" hidden="1" x14ac:dyDescent="0.3">
      <c r="B11339" s="1"/>
    </row>
    <row r="11340" spans="2:2" hidden="1" x14ac:dyDescent="0.3">
      <c r="B11340" s="1"/>
    </row>
    <row r="11341" spans="2:2" hidden="1" x14ac:dyDescent="0.3">
      <c r="B11341" s="1"/>
    </row>
    <row r="11342" spans="2:2" hidden="1" x14ac:dyDescent="0.3">
      <c r="B11342" s="1"/>
    </row>
    <row r="11343" spans="2:2" hidden="1" x14ac:dyDescent="0.3">
      <c r="B11343" s="1"/>
    </row>
    <row r="11344" spans="2:2" hidden="1" x14ac:dyDescent="0.3">
      <c r="B11344" s="1"/>
    </row>
    <row r="11345" spans="2:2" hidden="1" x14ac:dyDescent="0.3">
      <c r="B11345" s="1"/>
    </row>
    <row r="11346" spans="2:2" hidden="1" x14ac:dyDescent="0.3">
      <c r="B11346" s="1"/>
    </row>
    <row r="11347" spans="2:2" hidden="1" x14ac:dyDescent="0.3">
      <c r="B11347" s="1"/>
    </row>
    <row r="11348" spans="2:2" hidden="1" x14ac:dyDescent="0.3">
      <c r="B11348" s="1"/>
    </row>
    <row r="11349" spans="2:2" hidden="1" x14ac:dyDescent="0.3">
      <c r="B11349" s="1"/>
    </row>
    <row r="11350" spans="2:2" hidden="1" x14ac:dyDescent="0.3">
      <c r="B11350" s="1"/>
    </row>
    <row r="11351" spans="2:2" hidden="1" x14ac:dyDescent="0.3">
      <c r="B11351" s="1"/>
    </row>
    <row r="11352" spans="2:2" hidden="1" x14ac:dyDescent="0.3">
      <c r="B11352" s="1"/>
    </row>
    <row r="11353" spans="2:2" hidden="1" x14ac:dyDescent="0.3">
      <c r="B11353" s="1"/>
    </row>
    <row r="11354" spans="2:2" hidden="1" x14ac:dyDescent="0.3">
      <c r="B11354" s="1"/>
    </row>
    <row r="11355" spans="2:2" hidden="1" x14ac:dyDescent="0.3">
      <c r="B11355" s="1"/>
    </row>
    <row r="11356" spans="2:2" hidden="1" x14ac:dyDescent="0.3">
      <c r="B11356" s="1"/>
    </row>
    <row r="11357" spans="2:2" hidden="1" x14ac:dyDescent="0.3">
      <c r="B11357" s="1"/>
    </row>
    <row r="11358" spans="2:2" hidden="1" x14ac:dyDescent="0.3">
      <c r="B11358" s="1"/>
    </row>
    <row r="11359" spans="2:2" hidden="1" x14ac:dyDescent="0.3">
      <c r="B11359" s="1"/>
    </row>
    <row r="11360" spans="2:2" hidden="1" x14ac:dyDescent="0.3">
      <c r="B11360" s="1"/>
    </row>
    <row r="11361" spans="2:2" hidden="1" x14ac:dyDescent="0.3">
      <c r="B11361" s="1"/>
    </row>
    <row r="11362" spans="2:2" hidden="1" x14ac:dyDescent="0.3">
      <c r="B11362" s="1"/>
    </row>
    <row r="11363" spans="2:2" hidden="1" x14ac:dyDescent="0.3">
      <c r="B11363" s="1"/>
    </row>
    <row r="11364" spans="2:2" hidden="1" x14ac:dyDescent="0.3">
      <c r="B11364" s="1"/>
    </row>
    <row r="11365" spans="2:2" hidden="1" x14ac:dyDescent="0.3">
      <c r="B11365" s="1"/>
    </row>
    <row r="11366" spans="2:2" hidden="1" x14ac:dyDescent="0.3">
      <c r="B11366" s="1"/>
    </row>
    <row r="11367" spans="2:2" hidden="1" x14ac:dyDescent="0.3">
      <c r="B11367" s="1"/>
    </row>
    <row r="11368" spans="2:2" hidden="1" x14ac:dyDescent="0.3">
      <c r="B11368" s="1"/>
    </row>
    <row r="11369" spans="2:2" hidden="1" x14ac:dyDescent="0.3">
      <c r="B11369" s="1"/>
    </row>
    <row r="11370" spans="2:2" hidden="1" x14ac:dyDescent="0.3">
      <c r="B11370" s="1"/>
    </row>
    <row r="11371" spans="2:2" hidden="1" x14ac:dyDescent="0.3">
      <c r="B11371" s="1"/>
    </row>
    <row r="11372" spans="2:2" hidden="1" x14ac:dyDescent="0.3">
      <c r="B11372" s="1"/>
    </row>
    <row r="11373" spans="2:2" hidden="1" x14ac:dyDescent="0.3">
      <c r="B11373" s="1"/>
    </row>
    <row r="11374" spans="2:2" hidden="1" x14ac:dyDescent="0.3">
      <c r="B11374" s="1"/>
    </row>
    <row r="11375" spans="2:2" hidden="1" x14ac:dyDescent="0.3">
      <c r="B11375" s="1"/>
    </row>
    <row r="11376" spans="2:2" hidden="1" x14ac:dyDescent="0.3">
      <c r="B11376" s="1"/>
    </row>
    <row r="11377" spans="2:2" hidden="1" x14ac:dyDescent="0.3">
      <c r="B11377" s="1"/>
    </row>
    <row r="11378" spans="2:2" hidden="1" x14ac:dyDescent="0.3">
      <c r="B11378" s="1"/>
    </row>
    <row r="11379" spans="2:2" hidden="1" x14ac:dyDescent="0.3">
      <c r="B11379" s="1"/>
    </row>
    <row r="11380" spans="2:2" hidden="1" x14ac:dyDescent="0.3">
      <c r="B11380" s="1"/>
    </row>
    <row r="11381" spans="2:2" hidden="1" x14ac:dyDescent="0.3">
      <c r="B11381" s="1"/>
    </row>
    <row r="11382" spans="2:2" hidden="1" x14ac:dyDescent="0.3">
      <c r="B11382" s="1"/>
    </row>
    <row r="11383" spans="2:2" hidden="1" x14ac:dyDescent="0.3">
      <c r="B11383" s="1"/>
    </row>
    <row r="11384" spans="2:2" hidden="1" x14ac:dyDescent="0.3">
      <c r="B11384" s="1"/>
    </row>
    <row r="11385" spans="2:2" hidden="1" x14ac:dyDescent="0.3">
      <c r="B11385" s="1"/>
    </row>
    <row r="11386" spans="2:2" hidden="1" x14ac:dyDescent="0.3">
      <c r="B11386" s="1"/>
    </row>
    <row r="11387" spans="2:2" hidden="1" x14ac:dyDescent="0.3">
      <c r="B11387" s="1"/>
    </row>
    <row r="11388" spans="2:2" hidden="1" x14ac:dyDescent="0.3">
      <c r="B11388" s="1"/>
    </row>
    <row r="11389" spans="2:2" hidden="1" x14ac:dyDescent="0.3">
      <c r="B11389" s="1"/>
    </row>
    <row r="11390" spans="2:2" hidden="1" x14ac:dyDescent="0.3">
      <c r="B11390" s="1"/>
    </row>
    <row r="11391" spans="2:2" hidden="1" x14ac:dyDescent="0.3">
      <c r="B11391" s="1"/>
    </row>
    <row r="11392" spans="2:2" hidden="1" x14ac:dyDescent="0.3">
      <c r="B11392" s="1"/>
    </row>
    <row r="11393" spans="2:2" hidden="1" x14ac:dyDescent="0.3">
      <c r="B11393" s="1"/>
    </row>
    <row r="11394" spans="2:2" hidden="1" x14ac:dyDescent="0.3">
      <c r="B11394" s="1"/>
    </row>
    <row r="11395" spans="2:2" hidden="1" x14ac:dyDescent="0.3">
      <c r="B11395" s="1"/>
    </row>
    <row r="11396" spans="2:2" hidden="1" x14ac:dyDescent="0.3">
      <c r="B11396" s="1"/>
    </row>
    <row r="11397" spans="2:2" hidden="1" x14ac:dyDescent="0.3">
      <c r="B11397" s="1"/>
    </row>
    <row r="11398" spans="2:2" hidden="1" x14ac:dyDescent="0.3">
      <c r="B11398" s="1"/>
    </row>
    <row r="11399" spans="2:2" hidden="1" x14ac:dyDescent="0.3">
      <c r="B11399" s="1"/>
    </row>
    <row r="11400" spans="2:2" hidden="1" x14ac:dyDescent="0.3">
      <c r="B11400" s="1"/>
    </row>
    <row r="11401" spans="2:2" hidden="1" x14ac:dyDescent="0.3">
      <c r="B11401" s="1"/>
    </row>
    <row r="11402" spans="2:2" hidden="1" x14ac:dyDescent="0.3">
      <c r="B11402" s="1"/>
    </row>
    <row r="11403" spans="2:2" hidden="1" x14ac:dyDescent="0.3">
      <c r="B11403" s="1"/>
    </row>
    <row r="11404" spans="2:2" hidden="1" x14ac:dyDescent="0.3">
      <c r="B11404" s="1"/>
    </row>
    <row r="11405" spans="2:2" hidden="1" x14ac:dyDescent="0.3">
      <c r="B11405" s="1"/>
    </row>
    <row r="11406" spans="2:2" hidden="1" x14ac:dyDescent="0.3">
      <c r="B11406" s="1"/>
    </row>
    <row r="11407" spans="2:2" hidden="1" x14ac:dyDescent="0.3">
      <c r="B11407" s="1"/>
    </row>
    <row r="11408" spans="2:2" hidden="1" x14ac:dyDescent="0.3">
      <c r="B11408" s="1"/>
    </row>
    <row r="11409" spans="2:2" hidden="1" x14ac:dyDescent="0.3">
      <c r="B11409" s="1"/>
    </row>
    <row r="11410" spans="2:2" hidden="1" x14ac:dyDescent="0.3">
      <c r="B11410" s="1"/>
    </row>
    <row r="11411" spans="2:2" hidden="1" x14ac:dyDescent="0.3">
      <c r="B11411" s="1"/>
    </row>
    <row r="11412" spans="2:2" hidden="1" x14ac:dyDescent="0.3">
      <c r="B11412" s="1"/>
    </row>
    <row r="11413" spans="2:2" hidden="1" x14ac:dyDescent="0.3">
      <c r="B11413" s="1"/>
    </row>
    <row r="11414" spans="2:2" hidden="1" x14ac:dyDescent="0.3">
      <c r="B11414" s="1"/>
    </row>
    <row r="11415" spans="2:2" hidden="1" x14ac:dyDescent="0.3">
      <c r="B11415" s="1"/>
    </row>
    <row r="11416" spans="2:2" hidden="1" x14ac:dyDescent="0.3">
      <c r="B11416" s="1"/>
    </row>
    <row r="11417" spans="2:2" hidden="1" x14ac:dyDescent="0.3">
      <c r="B11417" s="1"/>
    </row>
    <row r="11418" spans="2:2" hidden="1" x14ac:dyDescent="0.3">
      <c r="B11418" s="1"/>
    </row>
    <row r="11419" spans="2:2" hidden="1" x14ac:dyDescent="0.3">
      <c r="B11419" s="1"/>
    </row>
    <row r="11420" spans="2:2" hidden="1" x14ac:dyDescent="0.3">
      <c r="B11420" s="1"/>
    </row>
    <row r="11421" spans="2:2" hidden="1" x14ac:dyDescent="0.3">
      <c r="B11421" s="1"/>
    </row>
    <row r="11422" spans="2:2" hidden="1" x14ac:dyDescent="0.3">
      <c r="B11422" s="1"/>
    </row>
    <row r="11423" spans="2:2" hidden="1" x14ac:dyDescent="0.3">
      <c r="B11423" s="1"/>
    </row>
    <row r="11424" spans="2:2" hidden="1" x14ac:dyDescent="0.3">
      <c r="B11424" s="1"/>
    </row>
    <row r="11425" spans="2:2" hidden="1" x14ac:dyDescent="0.3">
      <c r="B11425" s="1"/>
    </row>
    <row r="11426" spans="2:2" hidden="1" x14ac:dyDescent="0.3">
      <c r="B11426" s="1"/>
    </row>
    <row r="11427" spans="2:2" hidden="1" x14ac:dyDescent="0.3">
      <c r="B11427" s="1"/>
    </row>
    <row r="11428" spans="2:2" hidden="1" x14ac:dyDescent="0.3">
      <c r="B11428" s="1"/>
    </row>
    <row r="11429" spans="2:2" hidden="1" x14ac:dyDescent="0.3">
      <c r="B11429" s="1"/>
    </row>
    <row r="11430" spans="2:2" hidden="1" x14ac:dyDescent="0.3">
      <c r="B11430" s="1"/>
    </row>
    <row r="11431" spans="2:2" hidden="1" x14ac:dyDescent="0.3">
      <c r="B11431" s="1"/>
    </row>
    <row r="11432" spans="2:2" hidden="1" x14ac:dyDescent="0.3">
      <c r="B11432" s="1"/>
    </row>
    <row r="11433" spans="2:2" hidden="1" x14ac:dyDescent="0.3">
      <c r="B11433" s="1"/>
    </row>
    <row r="11434" spans="2:2" hidden="1" x14ac:dyDescent="0.3">
      <c r="B11434" s="1"/>
    </row>
    <row r="11435" spans="2:2" hidden="1" x14ac:dyDescent="0.3">
      <c r="B11435" s="1"/>
    </row>
    <row r="11436" spans="2:2" hidden="1" x14ac:dyDescent="0.3">
      <c r="B11436" s="1"/>
    </row>
    <row r="11437" spans="2:2" hidden="1" x14ac:dyDescent="0.3">
      <c r="B11437" s="1"/>
    </row>
    <row r="11438" spans="2:2" hidden="1" x14ac:dyDescent="0.3">
      <c r="B11438" s="1"/>
    </row>
    <row r="11439" spans="2:2" hidden="1" x14ac:dyDescent="0.3">
      <c r="B11439" s="1"/>
    </row>
    <row r="11440" spans="2:2" hidden="1" x14ac:dyDescent="0.3">
      <c r="B11440" s="1"/>
    </row>
    <row r="11441" spans="2:2" hidden="1" x14ac:dyDescent="0.3">
      <c r="B11441" s="1"/>
    </row>
    <row r="11442" spans="2:2" hidden="1" x14ac:dyDescent="0.3">
      <c r="B11442" s="1"/>
    </row>
    <row r="11443" spans="2:2" hidden="1" x14ac:dyDescent="0.3">
      <c r="B11443" s="1"/>
    </row>
    <row r="11444" spans="2:2" hidden="1" x14ac:dyDescent="0.3">
      <c r="B11444" s="1"/>
    </row>
    <row r="11445" spans="2:2" hidden="1" x14ac:dyDescent="0.3">
      <c r="B11445" s="1"/>
    </row>
    <row r="11446" spans="2:2" hidden="1" x14ac:dyDescent="0.3">
      <c r="B11446" s="1"/>
    </row>
    <row r="11447" spans="2:2" hidden="1" x14ac:dyDescent="0.3">
      <c r="B11447" s="1"/>
    </row>
    <row r="11448" spans="2:2" hidden="1" x14ac:dyDescent="0.3">
      <c r="B11448" s="1"/>
    </row>
    <row r="11449" spans="2:2" hidden="1" x14ac:dyDescent="0.3">
      <c r="B11449" s="1"/>
    </row>
    <row r="11450" spans="2:2" hidden="1" x14ac:dyDescent="0.3">
      <c r="B11450" s="1"/>
    </row>
    <row r="11451" spans="2:2" hidden="1" x14ac:dyDescent="0.3">
      <c r="B11451" s="1"/>
    </row>
    <row r="11452" spans="2:2" hidden="1" x14ac:dyDescent="0.3">
      <c r="B11452" s="1"/>
    </row>
    <row r="11453" spans="2:2" hidden="1" x14ac:dyDescent="0.3">
      <c r="B11453" s="1"/>
    </row>
    <row r="11454" spans="2:2" hidden="1" x14ac:dyDescent="0.3">
      <c r="B11454" s="1"/>
    </row>
    <row r="11455" spans="2:2" hidden="1" x14ac:dyDescent="0.3">
      <c r="B11455" s="1"/>
    </row>
    <row r="11456" spans="2:2" hidden="1" x14ac:dyDescent="0.3">
      <c r="B11456" s="1"/>
    </row>
    <row r="11457" spans="2:2" hidden="1" x14ac:dyDescent="0.3">
      <c r="B11457" s="1"/>
    </row>
    <row r="11458" spans="2:2" hidden="1" x14ac:dyDescent="0.3">
      <c r="B11458" s="1"/>
    </row>
    <row r="11459" spans="2:2" hidden="1" x14ac:dyDescent="0.3">
      <c r="B11459" s="1"/>
    </row>
    <row r="11460" spans="2:2" hidden="1" x14ac:dyDescent="0.3">
      <c r="B11460" s="1"/>
    </row>
    <row r="11461" spans="2:2" hidden="1" x14ac:dyDescent="0.3">
      <c r="B11461" s="1"/>
    </row>
    <row r="11462" spans="2:2" hidden="1" x14ac:dyDescent="0.3">
      <c r="B11462" s="1"/>
    </row>
    <row r="11463" spans="2:2" hidden="1" x14ac:dyDescent="0.3">
      <c r="B11463" s="1"/>
    </row>
    <row r="11464" spans="2:2" hidden="1" x14ac:dyDescent="0.3">
      <c r="B11464" s="1"/>
    </row>
    <row r="11465" spans="2:2" hidden="1" x14ac:dyDescent="0.3">
      <c r="B11465" s="1"/>
    </row>
    <row r="11466" spans="2:2" hidden="1" x14ac:dyDescent="0.3">
      <c r="B11466" s="1"/>
    </row>
    <row r="11467" spans="2:2" hidden="1" x14ac:dyDescent="0.3">
      <c r="B11467" s="1"/>
    </row>
    <row r="11468" spans="2:2" hidden="1" x14ac:dyDescent="0.3">
      <c r="B11468" s="1"/>
    </row>
    <row r="11469" spans="2:2" hidden="1" x14ac:dyDescent="0.3">
      <c r="B11469" s="1"/>
    </row>
    <row r="11470" spans="2:2" hidden="1" x14ac:dyDescent="0.3">
      <c r="B11470" s="1"/>
    </row>
    <row r="11471" spans="2:2" hidden="1" x14ac:dyDescent="0.3">
      <c r="B11471" s="1"/>
    </row>
    <row r="11472" spans="2:2" hidden="1" x14ac:dyDescent="0.3">
      <c r="B11472" s="1"/>
    </row>
    <row r="11473" spans="2:2" hidden="1" x14ac:dyDescent="0.3">
      <c r="B11473" s="1"/>
    </row>
    <row r="11474" spans="2:2" hidden="1" x14ac:dyDescent="0.3">
      <c r="B11474" s="1"/>
    </row>
    <row r="11475" spans="2:2" hidden="1" x14ac:dyDescent="0.3">
      <c r="B11475" s="1"/>
    </row>
    <row r="11476" spans="2:2" hidden="1" x14ac:dyDescent="0.3">
      <c r="B11476" s="1"/>
    </row>
    <row r="11477" spans="2:2" hidden="1" x14ac:dyDescent="0.3">
      <c r="B11477" s="1"/>
    </row>
    <row r="11478" spans="2:2" hidden="1" x14ac:dyDescent="0.3">
      <c r="B11478" s="1"/>
    </row>
    <row r="11479" spans="2:2" hidden="1" x14ac:dyDescent="0.3">
      <c r="B11479" s="1"/>
    </row>
    <row r="11480" spans="2:2" hidden="1" x14ac:dyDescent="0.3">
      <c r="B11480" s="1"/>
    </row>
    <row r="11481" spans="2:2" hidden="1" x14ac:dyDescent="0.3">
      <c r="B11481" s="1"/>
    </row>
    <row r="11482" spans="2:2" hidden="1" x14ac:dyDescent="0.3">
      <c r="B11482" s="1"/>
    </row>
    <row r="11483" spans="2:2" hidden="1" x14ac:dyDescent="0.3">
      <c r="B11483" s="1"/>
    </row>
    <row r="11484" spans="2:2" hidden="1" x14ac:dyDescent="0.3">
      <c r="B11484" s="1"/>
    </row>
    <row r="11485" spans="2:2" hidden="1" x14ac:dyDescent="0.3">
      <c r="B11485" s="1"/>
    </row>
    <row r="11486" spans="2:2" hidden="1" x14ac:dyDescent="0.3">
      <c r="B11486" s="1"/>
    </row>
    <row r="11487" spans="2:2" hidden="1" x14ac:dyDescent="0.3">
      <c r="B11487" s="1"/>
    </row>
    <row r="11488" spans="2:2" hidden="1" x14ac:dyDescent="0.3">
      <c r="B11488" s="1"/>
    </row>
    <row r="11489" spans="2:2" hidden="1" x14ac:dyDescent="0.3">
      <c r="B11489" s="1"/>
    </row>
    <row r="11490" spans="2:2" hidden="1" x14ac:dyDescent="0.3">
      <c r="B11490" s="1"/>
    </row>
    <row r="11491" spans="2:2" hidden="1" x14ac:dyDescent="0.3">
      <c r="B11491" s="1"/>
    </row>
    <row r="11492" spans="2:2" hidden="1" x14ac:dyDescent="0.3">
      <c r="B11492" s="1"/>
    </row>
    <row r="11493" spans="2:2" hidden="1" x14ac:dyDescent="0.3">
      <c r="B11493" s="1"/>
    </row>
    <row r="11494" spans="2:2" hidden="1" x14ac:dyDescent="0.3">
      <c r="B11494" s="1"/>
    </row>
    <row r="11495" spans="2:2" hidden="1" x14ac:dyDescent="0.3">
      <c r="B11495" s="1"/>
    </row>
    <row r="11496" spans="2:2" hidden="1" x14ac:dyDescent="0.3">
      <c r="B11496" s="1"/>
    </row>
    <row r="11497" spans="2:2" hidden="1" x14ac:dyDescent="0.3">
      <c r="B11497" s="1"/>
    </row>
    <row r="11498" spans="2:2" hidden="1" x14ac:dyDescent="0.3">
      <c r="B11498" s="1"/>
    </row>
    <row r="11499" spans="2:2" hidden="1" x14ac:dyDescent="0.3">
      <c r="B11499" s="1"/>
    </row>
    <row r="11500" spans="2:2" hidden="1" x14ac:dyDescent="0.3">
      <c r="B11500" s="1"/>
    </row>
    <row r="11501" spans="2:2" hidden="1" x14ac:dyDescent="0.3">
      <c r="B11501" s="1"/>
    </row>
    <row r="11502" spans="2:2" hidden="1" x14ac:dyDescent="0.3">
      <c r="B11502" s="1"/>
    </row>
    <row r="11503" spans="2:2" hidden="1" x14ac:dyDescent="0.3">
      <c r="B11503" s="1"/>
    </row>
    <row r="11504" spans="2:2" hidden="1" x14ac:dyDescent="0.3">
      <c r="B11504" s="1"/>
    </row>
    <row r="11505" spans="2:2" hidden="1" x14ac:dyDescent="0.3">
      <c r="B11505" s="1"/>
    </row>
    <row r="11506" spans="2:2" hidden="1" x14ac:dyDescent="0.3">
      <c r="B11506" s="1"/>
    </row>
    <row r="11507" spans="2:2" hidden="1" x14ac:dyDescent="0.3">
      <c r="B11507" s="1"/>
    </row>
    <row r="11508" spans="2:2" hidden="1" x14ac:dyDescent="0.3">
      <c r="B11508" s="1"/>
    </row>
    <row r="11509" spans="2:2" hidden="1" x14ac:dyDescent="0.3">
      <c r="B11509" s="1"/>
    </row>
    <row r="11510" spans="2:2" hidden="1" x14ac:dyDescent="0.3">
      <c r="B11510" s="1"/>
    </row>
    <row r="11511" spans="2:2" hidden="1" x14ac:dyDescent="0.3">
      <c r="B11511" s="1"/>
    </row>
    <row r="11512" spans="2:2" hidden="1" x14ac:dyDescent="0.3">
      <c r="B11512" s="1"/>
    </row>
    <row r="11513" spans="2:2" hidden="1" x14ac:dyDescent="0.3">
      <c r="B11513" s="1"/>
    </row>
    <row r="11514" spans="2:2" hidden="1" x14ac:dyDescent="0.3">
      <c r="B11514" s="1"/>
    </row>
    <row r="11515" spans="2:2" hidden="1" x14ac:dyDescent="0.3">
      <c r="B11515" s="1"/>
    </row>
    <row r="11516" spans="2:2" hidden="1" x14ac:dyDescent="0.3">
      <c r="B11516" s="1"/>
    </row>
    <row r="11517" spans="2:2" hidden="1" x14ac:dyDescent="0.3">
      <c r="B11517" s="1"/>
    </row>
    <row r="11518" spans="2:2" hidden="1" x14ac:dyDescent="0.3">
      <c r="B11518" s="1"/>
    </row>
    <row r="11519" spans="2:2" hidden="1" x14ac:dyDescent="0.3">
      <c r="B11519" s="1"/>
    </row>
    <row r="11520" spans="2:2" hidden="1" x14ac:dyDescent="0.3">
      <c r="B11520" s="1"/>
    </row>
    <row r="11521" spans="2:2" hidden="1" x14ac:dyDescent="0.3">
      <c r="B11521" s="1"/>
    </row>
    <row r="11522" spans="2:2" hidden="1" x14ac:dyDescent="0.3">
      <c r="B11522" s="1"/>
    </row>
    <row r="11523" spans="2:2" hidden="1" x14ac:dyDescent="0.3">
      <c r="B11523" s="1"/>
    </row>
    <row r="11524" spans="2:2" hidden="1" x14ac:dyDescent="0.3">
      <c r="B11524" s="1"/>
    </row>
    <row r="11525" spans="2:2" hidden="1" x14ac:dyDescent="0.3">
      <c r="B11525" s="1"/>
    </row>
    <row r="11526" spans="2:2" hidden="1" x14ac:dyDescent="0.3">
      <c r="B11526" s="1"/>
    </row>
    <row r="11527" spans="2:2" hidden="1" x14ac:dyDescent="0.3">
      <c r="B11527" s="1"/>
    </row>
    <row r="11528" spans="2:2" hidden="1" x14ac:dyDescent="0.3">
      <c r="B11528" s="1"/>
    </row>
    <row r="11529" spans="2:2" hidden="1" x14ac:dyDescent="0.3">
      <c r="B11529" s="1"/>
    </row>
    <row r="11530" spans="2:2" hidden="1" x14ac:dyDescent="0.3">
      <c r="B11530" s="1"/>
    </row>
    <row r="11531" spans="2:2" hidden="1" x14ac:dyDescent="0.3">
      <c r="B11531" s="1"/>
    </row>
    <row r="11532" spans="2:2" hidden="1" x14ac:dyDescent="0.3">
      <c r="B11532" s="1"/>
    </row>
    <row r="11533" spans="2:2" hidden="1" x14ac:dyDescent="0.3">
      <c r="B11533" s="1"/>
    </row>
    <row r="11534" spans="2:2" hidden="1" x14ac:dyDescent="0.3">
      <c r="B11534" s="1"/>
    </row>
    <row r="11535" spans="2:2" hidden="1" x14ac:dyDescent="0.3">
      <c r="B11535" s="1"/>
    </row>
    <row r="11536" spans="2:2" hidden="1" x14ac:dyDescent="0.3">
      <c r="B11536" s="1"/>
    </row>
    <row r="11537" spans="2:2" hidden="1" x14ac:dyDescent="0.3">
      <c r="B11537" s="1"/>
    </row>
    <row r="11538" spans="2:2" hidden="1" x14ac:dyDescent="0.3">
      <c r="B11538" s="1"/>
    </row>
    <row r="11539" spans="2:2" hidden="1" x14ac:dyDescent="0.3">
      <c r="B11539" s="1"/>
    </row>
    <row r="11540" spans="2:2" hidden="1" x14ac:dyDescent="0.3">
      <c r="B11540" s="1"/>
    </row>
    <row r="11541" spans="2:2" hidden="1" x14ac:dyDescent="0.3">
      <c r="B11541" s="1"/>
    </row>
    <row r="11542" spans="2:2" hidden="1" x14ac:dyDescent="0.3">
      <c r="B11542" s="1"/>
    </row>
    <row r="11543" spans="2:2" hidden="1" x14ac:dyDescent="0.3">
      <c r="B11543" s="1"/>
    </row>
    <row r="11544" spans="2:2" hidden="1" x14ac:dyDescent="0.3">
      <c r="B11544" s="1"/>
    </row>
    <row r="11545" spans="2:2" hidden="1" x14ac:dyDescent="0.3">
      <c r="B11545" s="1"/>
    </row>
    <row r="11546" spans="2:2" hidden="1" x14ac:dyDescent="0.3">
      <c r="B11546" s="1"/>
    </row>
    <row r="11547" spans="2:2" hidden="1" x14ac:dyDescent="0.3">
      <c r="B11547" s="1"/>
    </row>
    <row r="11548" spans="2:2" hidden="1" x14ac:dyDescent="0.3">
      <c r="B11548" s="1"/>
    </row>
    <row r="11549" spans="2:2" hidden="1" x14ac:dyDescent="0.3">
      <c r="B11549" s="1"/>
    </row>
    <row r="11550" spans="2:2" hidden="1" x14ac:dyDescent="0.3">
      <c r="B11550" s="1"/>
    </row>
    <row r="11551" spans="2:2" hidden="1" x14ac:dyDescent="0.3">
      <c r="B11551" s="1"/>
    </row>
    <row r="11552" spans="2:2" hidden="1" x14ac:dyDescent="0.3">
      <c r="B11552" s="1"/>
    </row>
    <row r="11553" spans="2:2" hidden="1" x14ac:dyDescent="0.3">
      <c r="B11553" s="1"/>
    </row>
    <row r="11554" spans="2:2" hidden="1" x14ac:dyDescent="0.3">
      <c r="B11554" s="1"/>
    </row>
    <row r="11555" spans="2:2" hidden="1" x14ac:dyDescent="0.3">
      <c r="B11555" s="1"/>
    </row>
    <row r="11556" spans="2:2" hidden="1" x14ac:dyDescent="0.3">
      <c r="B11556" s="1"/>
    </row>
    <row r="11557" spans="2:2" hidden="1" x14ac:dyDescent="0.3">
      <c r="B11557" s="1"/>
    </row>
    <row r="11558" spans="2:2" hidden="1" x14ac:dyDescent="0.3">
      <c r="B11558" s="1"/>
    </row>
    <row r="11559" spans="2:2" hidden="1" x14ac:dyDescent="0.3">
      <c r="B11559" s="1"/>
    </row>
    <row r="11560" spans="2:2" hidden="1" x14ac:dyDescent="0.3">
      <c r="B11560" s="1"/>
    </row>
    <row r="11561" spans="2:2" hidden="1" x14ac:dyDescent="0.3">
      <c r="B11561" s="1"/>
    </row>
    <row r="11562" spans="2:2" hidden="1" x14ac:dyDescent="0.3">
      <c r="B11562" s="1"/>
    </row>
    <row r="11563" spans="2:2" hidden="1" x14ac:dyDescent="0.3">
      <c r="B11563" s="1"/>
    </row>
    <row r="11564" spans="2:2" hidden="1" x14ac:dyDescent="0.3">
      <c r="B11564" s="1"/>
    </row>
    <row r="11565" spans="2:2" hidden="1" x14ac:dyDescent="0.3">
      <c r="B11565" s="1"/>
    </row>
    <row r="11566" spans="2:2" hidden="1" x14ac:dyDescent="0.3">
      <c r="B11566" s="1"/>
    </row>
    <row r="11567" spans="2:2" hidden="1" x14ac:dyDescent="0.3">
      <c r="B11567" s="1"/>
    </row>
    <row r="11568" spans="2:2" hidden="1" x14ac:dyDescent="0.3">
      <c r="B11568" s="1"/>
    </row>
    <row r="11569" spans="2:2" hidden="1" x14ac:dyDescent="0.3">
      <c r="B11569" s="1"/>
    </row>
    <row r="11570" spans="2:2" hidden="1" x14ac:dyDescent="0.3">
      <c r="B11570" s="1"/>
    </row>
    <row r="11571" spans="2:2" hidden="1" x14ac:dyDescent="0.3">
      <c r="B11571" s="1"/>
    </row>
    <row r="11572" spans="2:2" hidden="1" x14ac:dyDescent="0.3">
      <c r="B11572" s="1"/>
    </row>
    <row r="11573" spans="2:2" hidden="1" x14ac:dyDescent="0.3">
      <c r="B11573" s="1"/>
    </row>
    <row r="11574" spans="2:2" hidden="1" x14ac:dyDescent="0.3">
      <c r="B11574" s="1"/>
    </row>
    <row r="11575" spans="2:2" hidden="1" x14ac:dyDescent="0.3">
      <c r="B11575" s="1"/>
    </row>
    <row r="11576" spans="2:2" hidden="1" x14ac:dyDescent="0.3">
      <c r="B11576" s="1"/>
    </row>
    <row r="11577" spans="2:2" hidden="1" x14ac:dyDescent="0.3">
      <c r="B11577" s="1"/>
    </row>
    <row r="11578" spans="2:2" hidden="1" x14ac:dyDescent="0.3">
      <c r="B11578" s="1"/>
    </row>
    <row r="11579" spans="2:2" hidden="1" x14ac:dyDescent="0.3">
      <c r="B11579" s="1"/>
    </row>
    <row r="11580" spans="2:2" hidden="1" x14ac:dyDescent="0.3">
      <c r="B11580" s="1"/>
    </row>
    <row r="11581" spans="2:2" hidden="1" x14ac:dyDescent="0.3">
      <c r="B11581" s="1"/>
    </row>
    <row r="11582" spans="2:2" hidden="1" x14ac:dyDescent="0.3">
      <c r="B11582" s="1"/>
    </row>
    <row r="11583" spans="2:2" hidden="1" x14ac:dyDescent="0.3">
      <c r="B11583" s="1"/>
    </row>
    <row r="11584" spans="2:2" hidden="1" x14ac:dyDescent="0.3">
      <c r="B11584" s="1"/>
    </row>
    <row r="11585" spans="2:2" hidden="1" x14ac:dyDescent="0.3">
      <c r="B11585" s="1"/>
    </row>
    <row r="11586" spans="2:2" hidden="1" x14ac:dyDescent="0.3">
      <c r="B11586" s="1"/>
    </row>
    <row r="11587" spans="2:2" hidden="1" x14ac:dyDescent="0.3">
      <c r="B11587" s="1"/>
    </row>
    <row r="11588" spans="2:2" hidden="1" x14ac:dyDescent="0.3">
      <c r="B11588" s="1"/>
    </row>
    <row r="11589" spans="2:2" hidden="1" x14ac:dyDescent="0.3">
      <c r="B11589" s="1"/>
    </row>
    <row r="11590" spans="2:2" hidden="1" x14ac:dyDescent="0.3">
      <c r="B11590" s="1"/>
    </row>
    <row r="11591" spans="2:2" hidden="1" x14ac:dyDescent="0.3">
      <c r="B11591" s="1"/>
    </row>
    <row r="11592" spans="2:2" hidden="1" x14ac:dyDescent="0.3">
      <c r="B11592" s="1"/>
    </row>
    <row r="11593" spans="2:2" hidden="1" x14ac:dyDescent="0.3">
      <c r="B11593" s="1"/>
    </row>
    <row r="11594" spans="2:2" hidden="1" x14ac:dyDescent="0.3">
      <c r="B11594" s="1"/>
    </row>
    <row r="11595" spans="2:2" hidden="1" x14ac:dyDescent="0.3">
      <c r="B11595" s="1"/>
    </row>
    <row r="11596" spans="2:2" hidden="1" x14ac:dyDescent="0.3">
      <c r="B11596" s="1"/>
    </row>
    <row r="11597" spans="2:2" hidden="1" x14ac:dyDescent="0.3">
      <c r="B11597" s="1"/>
    </row>
    <row r="11598" spans="2:2" hidden="1" x14ac:dyDescent="0.3">
      <c r="B11598" s="1"/>
    </row>
    <row r="11599" spans="2:2" hidden="1" x14ac:dyDescent="0.3">
      <c r="B11599" s="1"/>
    </row>
    <row r="11600" spans="2:2" hidden="1" x14ac:dyDescent="0.3">
      <c r="B11600" s="1"/>
    </row>
    <row r="11601" spans="2:2" hidden="1" x14ac:dyDescent="0.3">
      <c r="B11601" s="1"/>
    </row>
    <row r="11602" spans="2:2" hidden="1" x14ac:dyDescent="0.3">
      <c r="B11602" s="1"/>
    </row>
    <row r="11603" spans="2:2" hidden="1" x14ac:dyDescent="0.3">
      <c r="B11603" s="1"/>
    </row>
    <row r="11604" spans="2:2" hidden="1" x14ac:dyDescent="0.3">
      <c r="B11604" s="1"/>
    </row>
    <row r="11605" spans="2:2" hidden="1" x14ac:dyDescent="0.3">
      <c r="B11605" s="1"/>
    </row>
    <row r="11606" spans="2:2" hidden="1" x14ac:dyDescent="0.3">
      <c r="B11606" s="1"/>
    </row>
    <row r="11607" spans="2:2" hidden="1" x14ac:dyDescent="0.3">
      <c r="B11607" s="1"/>
    </row>
    <row r="11608" spans="2:2" hidden="1" x14ac:dyDescent="0.3">
      <c r="B11608" s="1"/>
    </row>
    <row r="11609" spans="2:2" hidden="1" x14ac:dyDescent="0.3">
      <c r="B11609" s="1"/>
    </row>
    <row r="11610" spans="2:2" hidden="1" x14ac:dyDescent="0.3">
      <c r="B11610" s="1"/>
    </row>
    <row r="11611" spans="2:2" hidden="1" x14ac:dyDescent="0.3">
      <c r="B11611" s="1"/>
    </row>
    <row r="11612" spans="2:2" hidden="1" x14ac:dyDescent="0.3">
      <c r="B11612" s="1"/>
    </row>
    <row r="11613" spans="2:2" hidden="1" x14ac:dyDescent="0.3">
      <c r="B11613" s="1"/>
    </row>
    <row r="11614" spans="2:2" hidden="1" x14ac:dyDescent="0.3">
      <c r="B11614" s="1"/>
    </row>
    <row r="11615" spans="2:2" hidden="1" x14ac:dyDescent="0.3">
      <c r="B11615" s="1"/>
    </row>
    <row r="11616" spans="2:2" hidden="1" x14ac:dyDescent="0.3">
      <c r="B11616" s="1"/>
    </row>
    <row r="11617" spans="2:2" hidden="1" x14ac:dyDescent="0.3">
      <c r="B11617" s="1"/>
    </row>
    <row r="11618" spans="2:2" hidden="1" x14ac:dyDescent="0.3">
      <c r="B11618" s="1"/>
    </row>
    <row r="11619" spans="2:2" hidden="1" x14ac:dyDescent="0.3">
      <c r="B11619" s="1"/>
    </row>
    <row r="11620" spans="2:2" hidden="1" x14ac:dyDescent="0.3">
      <c r="B11620" s="1"/>
    </row>
    <row r="11621" spans="2:2" hidden="1" x14ac:dyDescent="0.3">
      <c r="B11621" s="1"/>
    </row>
    <row r="11622" spans="2:2" hidden="1" x14ac:dyDescent="0.3">
      <c r="B11622" s="1"/>
    </row>
    <row r="11623" spans="2:2" hidden="1" x14ac:dyDescent="0.3">
      <c r="B11623" s="1"/>
    </row>
    <row r="11624" spans="2:2" hidden="1" x14ac:dyDescent="0.3">
      <c r="B11624" s="1"/>
    </row>
    <row r="11625" spans="2:2" hidden="1" x14ac:dyDescent="0.3">
      <c r="B11625" s="1"/>
    </row>
    <row r="11626" spans="2:2" hidden="1" x14ac:dyDescent="0.3">
      <c r="B11626" s="1"/>
    </row>
    <row r="11627" spans="2:2" hidden="1" x14ac:dyDescent="0.3">
      <c r="B11627" s="1"/>
    </row>
    <row r="11628" spans="2:2" hidden="1" x14ac:dyDescent="0.3">
      <c r="B11628" s="1"/>
    </row>
    <row r="11629" spans="2:2" hidden="1" x14ac:dyDescent="0.3">
      <c r="B11629" s="1"/>
    </row>
    <row r="11630" spans="2:2" hidden="1" x14ac:dyDescent="0.3">
      <c r="B11630" s="1"/>
    </row>
    <row r="11631" spans="2:2" hidden="1" x14ac:dyDescent="0.3">
      <c r="B11631" s="1"/>
    </row>
    <row r="11632" spans="2:2" hidden="1" x14ac:dyDescent="0.3">
      <c r="B11632" s="1"/>
    </row>
    <row r="11633" spans="2:2" hidden="1" x14ac:dyDescent="0.3">
      <c r="B11633" s="1"/>
    </row>
    <row r="11634" spans="2:2" hidden="1" x14ac:dyDescent="0.3">
      <c r="B11634" s="1"/>
    </row>
    <row r="11635" spans="2:2" hidden="1" x14ac:dyDescent="0.3">
      <c r="B11635" s="1"/>
    </row>
    <row r="11636" spans="2:2" hidden="1" x14ac:dyDescent="0.3">
      <c r="B11636" s="1"/>
    </row>
    <row r="11637" spans="2:2" hidden="1" x14ac:dyDescent="0.3">
      <c r="B11637" s="1"/>
    </row>
    <row r="11638" spans="2:2" hidden="1" x14ac:dyDescent="0.3">
      <c r="B11638" s="1"/>
    </row>
    <row r="11639" spans="2:2" hidden="1" x14ac:dyDescent="0.3">
      <c r="B11639" s="1"/>
    </row>
    <row r="11640" spans="2:2" hidden="1" x14ac:dyDescent="0.3">
      <c r="B11640" s="1"/>
    </row>
    <row r="11641" spans="2:2" hidden="1" x14ac:dyDescent="0.3">
      <c r="B11641" s="1"/>
    </row>
    <row r="11642" spans="2:2" hidden="1" x14ac:dyDescent="0.3">
      <c r="B11642" s="1"/>
    </row>
    <row r="11643" spans="2:2" hidden="1" x14ac:dyDescent="0.3">
      <c r="B11643" s="1"/>
    </row>
    <row r="11644" spans="2:2" hidden="1" x14ac:dyDescent="0.3">
      <c r="B11644" s="1"/>
    </row>
    <row r="11645" spans="2:2" hidden="1" x14ac:dyDescent="0.3">
      <c r="B11645" s="1"/>
    </row>
    <row r="11646" spans="2:2" hidden="1" x14ac:dyDescent="0.3">
      <c r="B11646" s="1"/>
    </row>
    <row r="11647" spans="2:2" hidden="1" x14ac:dyDescent="0.3">
      <c r="B11647" s="1"/>
    </row>
    <row r="11648" spans="2:2" hidden="1" x14ac:dyDescent="0.3">
      <c r="B11648" s="1"/>
    </row>
    <row r="11649" spans="2:2" hidden="1" x14ac:dyDescent="0.3">
      <c r="B11649" s="1"/>
    </row>
    <row r="11650" spans="2:2" hidden="1" x14ac:dyDescent="0.3">
      <c r="B11650" s="1"/>
    </row>
    <row r="11651" spans="2:2" hidden="1" x14ac:dyDescent="0.3">
      <c r="B11651" s="1"/>
    </row>
    <row r="11652" spans="2:2" hidden="1" x14ac:dyDescent="0.3">
      <c r="B11652" s="1"/>
    </row>
    <row r="11653" spans="2:2" hidden="1" x14ac:dyDescent="0.3">
      <c r="B11653" s="1"/>
    </row>
    <row r="11654" spans="2:2" hidden="1" x14ac:dyDescent="0.3">
      <c r="B11654" s="1"/>
    </row>
    <row r="11655" spans="2:2" hidden="1" x14ac:dyDescent="0.3">
      <c r="B11655" s="1"/>
    </row>
    <row r="11656" spans="2:2" hidden="1" x14ac:dyDescent="0.3">
      <c r="B11656" s="1"/>
    </row>
    <row r="11657" spans="2:2" hidden="1" x14ac:dyDescent="0.3">
      <c r="B11657" s="1"/>
    </row>
    <row r="11658" spans="2:2" hidden="1" x14ac:dyDescent="0.3">
      <c r="B11658" s="1"/>
    </row>
    <row r="11659" spans="2:2" hidden="1" x14ac:dyDescent="0.3">
      <c r="B11659" s="1"/>
    </row>
    <row r="11660" spans="2:2" hidden="1" x14ac:dyDescent="0.3">
      <c r="B11660" s="1"/>
    </row>
    <row r="11661" spans="2:2" hidden="1" x14ac:dyDescent="0.3">
      <c r="B11661" s="1"/>
    </row>
    <row r="11662" spans="2:2" hidden="1" x14ac:dyDescent="0.3">
      <c r="B11662" s="1"/>
    </row>
    <row r="11663" spans="2:2" hidden="1" x14ac:dyDescent="0.3">
      <c r="B11663" s="1"/>
    </row>
    <row r="11664" spans="2:2" hidden="1" x14ac:dyDescent="0.3">
      <c r="B11664" s="1"/>
    </row>
    <row r="11665" spans="2:2" hidden="1" x14ac:dyDescent="0.3">
      <c r="B11665" s="1"/>
    </row>
    <row r="11666" spans="2:2" hidden="1" x14ac:dyDescent="0.3">
      <c r="B11666" s="1"/>
    </row>
    <row r="11667" spans="2:2" hidden="1" x14ac:dyDescent="0.3">
      <c r="B11667" s="1"/>
    </row>
    <row r="11668" spans="2:2" hidden="1" x14ac:dyDescent="0.3">
      <c r="B11668" s="1"/>
    </row>
    <row r="11669" spans="2:2" hidden="1" x14ac:dyDescent="0.3">
      <c r="B11669" s="1"/>
    </row>
    <row r="11670" spans="2:2" hidden="1" x14ac:dyDescent="0.3">
      <c r="B11670" s="1"/>
    </row>
    <row r="11671" spans="2:2" hidden="1" x14ac:dyDescent="0.3">
      <c r="B11671" s="1"/>
    </row>
    <row r="11672" spans="2:2" hidden="1" x14ac:dyDescent="0.3">
      <c r="B11672" s="1"/>
    </row>
    <row r="11673" spans="2:2" hidden="1" x14ac:dyDescent="0.3">
      <c r="B11673" s="1"/>
    </row>
    <row r="11674" spans="2:2" hidden="1" x14ac:dyDescent="0.3">
      <c r="B11674" s="1"/>
    </row>
    <row r="11675" spans="2:2" hidden="1" x14ac:dyDescent="0.3">
      <c r="B11675" s="1"/>
    </row>
    <row r="11676" spans="2:2" hidden="1" x14ac:dyDescent="0.3">
      <c r="B11676" s="1"/>
    </row>
    <row r="11677" spans="2:2" hidden="1" x14ac:dyDescent="0.3">
      <c r="B11677" s="1"/>
    </row>
    <row r="11678" spans="2:2" hidden="1" x14ac:dyDescent="0.3">
      <c r="B11678" s="1"/>
    </row>
    <row r="11679" spans="2:2" hidden="1" x14ac:dyDescent="0.3">
      <c r="B11679" s="1"/>
    </row>
    <row r="11680" spans="2:2" hidden="1" x14ac:dyDescent="0.3">
      <c r="B11680" s="1"/>
    </row>
    <row r="11681" spans="2:2" hidden="1" x14ac:dyDescent="0.3">
      <c r="B11681" s="1"/>
    </row>
    <row r="11682" spans="2:2" hidden="1" x14ac:dyDescent="0.3">
      <c r="B11682" s="1"/>
    </row>
    <row r="11683" spans="2:2" hidden="1" x14ac:dyDescent="0.3">
      <c r="B11683" s="1"/>
    </row>
    <row r="11684" spans="2:2" hidden="1" x14ac:dyDescent="0.3">
      <c r="B11684" s="1"/>
    </row>
    <row r="11685" spans="2:2" hidden="1" x14ac:dyDescent="0.3">
      <c r="B11685" s="1"/>
    </row>
    <row r="11686" spans="2:2" hidden="1" x14ac:dyDescent="0.3">
      <c r="B11686" s="1"/>
    </row>
    <row r="11687" spans="2:2" hidden="1" x14ac:dyDescent="0.3">
      <c r="B11687" s="1"/>
    </row>
    <row r="11688" spans="2:2" hidden="1" x14ac:dyDescent="0.3">
      <c r="B11688" s="1"/>
    </row>
    <row r="11689" spans="2:2" hidden="1" x14ac:dyDescent="0.3">
      <c r="B11689" s="1"/>
    </row>
    <row r="11690" spans="2:2" hidden="1" x14ac:dyDescent="0.3">
      <c r="B11690" s="1"/>
    </row>
    <row r="11691" spans="2:2" hidden="1" x14ac:dyDescent="0.3">
      <c r="B11691" s="1"/>
    </row>
    <row r="11692" spans="2:2" hidden="1" x14ac:dyDescent="0.3">
      <c r="B11692" s="1"/>
    </row>
    <row r="11693" spans="2:2" hidden="1" x14ac:dyDescent="0.3">
      <c r="B11693" s="1"/>
    </row>
    <row r="11694" spans="2:2" hidden="1" x14ac:dyDescent="0.3">
      <c r="B11694" s="1"/>
    </row>
    <row r="11695" spans="2:2" hidden="1" x14ac:dyDescent="0.3">
      <c r="B11695" s="1"/>
    </row>
    <row r="11696" spans="2:2" hidden="1" x14ac:dyDescent="0.3">
      <c r="B11696" s="1"/>
    </row>
    <row r="11697" spans="2:2" hidden="1" x14ac:dyDescent="0.3">
      <c r="B11697" s="1"/>
    </row>
    <row r="11698" spans="2:2" hidden="1" x14ac:dyDescent="0.3">
      <c r="B11698" s="1"/>
    </row>
    <row r="11699" spans="2:2" hidden="1" x14ac:dyDescent="0.3">
      <c r="B11699" s="1"/>
    </row>
    <row r="11700" spans="2:2" hidden="1" x14ac:dyDescent="0.3">
      <c r="B11700" s="1"/>
    </row>
    <row r="11701" spans="2:2" hidden="1" x14ac:dyDescent="0.3">
      <c r="B11701" s="1"/>
    </row>
    <row r="11702" spans="2:2" hidden="1" x14ac:dyDescent="0.3">
      <c r="B11702" s="1"/>
    </row>
    <row r="11703" spans="2:2" hidden="1" x14ac:dyDescent="0.3">
      <c r="B11703" s="1"/>
    </row>
    <row r="11704" spans="2:2" hidden="1" x14ac:dyDescent="0.3">
      <c r="B11704" s="1"/>
    </row>
    <row r="11705" spans="2:2" hidden="1" x14ac:dyDescent="0.3">
      <c r="B11705" s="1"/>
    </row>
    <row r="11706" spans="2:2" hidden="1" x14ac:dyDescent="0.3">
      <c r="B11706" s="1"/>
    </row>
    <row r="11707" spans="2:2" hidden="1" x14ac:dyDescent="0.3">
      <c r="B11707" s="1"/>
    </row>
    <row r="11708" spans="2:2" hidden="1" x14ac:dyDescent="0.3">
      <c r="B11708" s="1"/>
    </row>
    <row r="11709" spans="2:2" hidden="1" x14ac:dyDescent="0.3">
      <c r="B11709" s="1"/>
    </row>
    <row r="11710" spans="2:2" hidden="1" x14ac:dyDescent="0.3">
      <c r="B11710" s="1"/>
    </row>
    <row r="11711" spans="2:2" hidden="1" x14ac:dyDescent="0.3">
      <c r="B11711" s="1"/>
    </row>
    <row r="11712" spans="2:2" hidden="1" x14ac:dyDescent="0.3">
      <c r="B11712" s="1"/>
    </row>
    <row r="11713" spans="2:2" hidden="1" x14ac:dyDescent="0.3">
      <c r="B11713" s="1"/>
    </row>
    <row r="11714" spans="2:2" hidden="1" x14ac:dyDescent="0.3">
      <c r="B11714" s="1"/>
    </row>
    <row r="11715" spans="2:2" hidden="1" x14ac:dyDescent="0.3">
      <c r="B11715" s="1"/>
    </row>
    <row r="11716" spans="2:2" hidden="1" x14ac:dyDescent="0.3">
      <c r="B11716" s="1"/>
    </row>
    <row r="11717" spans="2:2" hidden="1" x14ac:dyDescent="0.3">
      <c r="B11717" s="1"/>
    </row>
    <row r="11718" spans="2:2" hidden="1" x14ac:dyDescent="0.3">
      <c r="B11718" s="1"/>
    </row>
    <row r="11719" spans="2:2" hidden="1" x14ac:dyDescent="0.3">
      <c r="B11719" s="1"/>
    </row>
    <row r="11720" spans="2:2" hidden="1" x14ac:dyDescent="0.3">
      <c r="B11720" s="1"/>
    </row>
    <row r="11721" spans="2:2" hidden="1" x14ac:dyDescent="0.3">
      <c r="B11721" s="1"/>
    </row>
    <row r="11722" spans="2:2" hidden="1" x14ac:dyDescent="0.3">
      <c r="B11722" s="1"/>
    </row>
    <row r="11723" spans="2:2" hidden="1" x14ac:dyDescent="0.3">
      <c r="B11723" s="1"/>
    </row>
    <row r="11724" spans="2:2" hidden="1" x14ac:dyDescent="0.3">
      <c r="B11724" s="1"/>
    </row>
    <row r="11725" spans="2:2" hidden="1" x14ac:dyDescent="0.3">
      <c r="B11725" s="1"/>
    </row>
    <row r="11726" spans="2:2" hidden="1" x14ac:dyDescent="0.3">
      <c r="B11726" s="1"/>
    </row>
    <row r="11727" spans="2:2" hidden="1" x14ac:dyDescent="0.3">
      <c r="B11727" s="1"/>
    </row>
    <row r="11728" spans="2:2" hidden="1" x14ac:dyDescent="0.3">
      <c r="B11728" s="1"/>
    </row>
    <row r="11729" spans="2:2" hidden="1" x14ac:dyDescent="0.3">
      <c r="B11729" s="1"/>
    </row>
    <row r="11730" spans="2:2" hidden="1" x14ac:dyDescent="0.3">
      <c r="B11730" s="1"/>
    </row>
    <row r="11731" spans="2:2" hidden="1" x14ac:dyDescent="0.3">
      <c r="B11731" s="1"/>
    </row>
    <row r="11732" spans="2:2" hidden="1" x14ac:dyDescent="0.3">
      <c r="B11732" s="1"/>
    </row>
    <row r="11733" spans="2:2" hidden="1" x14ac:dyDescent="0.3">
      <c r="B11733" s="1"/>
    </row>
    <row r="11734" spans="2:2" hidden="1" x14ac:dyDescent="0.3">
      <c r="B11734" s="1"/>
    </row>
    <row r="11735" spans="2:2" hidden="1" x14ac:dyDescent="0.3">
      <c r="B11735" s="1"/>
    </row>
    <row r="11736" spans="2:2" hidden="1" x14ac:dyDescent="0.3">
      <c r="B11736" s="1"/>
    </row>
    <row r="11737" spans="2:2" hidden="1" x14ac:dyDescent="0.3">
      <c r="B11737" s="1"/>
    </row>
    <row r="11738" spans="2:2" hidden="1" x14ac:dyDescent="0.3">
      <c r="B11738" s="1"/>
    </row>
    <row r="11739" spans="2:2" hidden="1" x14ac:dyDescent="0.3">
      <c r="B11739" s="1"/>
    </row>
    <row r="11740" spans="2:2" hidden="1" x14ac:dyDescent="0.3">
      <c r="B11740" s="1"/>
    </row>
    <row r="11741" spans="2:2" hidden="1" x14ac:dyDescent="0.3">
      <c r="B11741" s="1"/>
    </row>
    <row r="11742" spans="2:2" hidden="1" x14ac:dyDescent="0.3">
      <c r="B11742" s="1"/>
    </row>
    <row r="11743" spans="2:2" hidden="1" x14ac:dyDescent="0.3">
      <c r="B11743" s="1"/>
    </row>
    <row r="11744" spans="2:2" hidden="1" x14ac:dyDescent="0.3">
      <c r="B11744" s="1"/>
    </row>
    <row r="11745" spans="2:2" hidden="1" x14ac:dyDescent="0.3">
      <c r="B11745" s="1"/>
    </row>
    <row r="11746" spans="2:2" hidden="1" x14ac:dyDescent="0.3">
      <c r="B11746" s="1"/>
    </row>
    <row r="11747" spans="2:2" hidden="1" x14ac:dyDescent="0.3">
      <c r="B11747" s="1"/>
    </row>
    <row r="11748" spans="2:2" hidden="1" x14ac:dyDescent="0.3">
      <c r="B11748" s="1"/>
    </row>
    <row r="11749" spans="2:2" hidden="1" x14ac:dyDescent="0.3">
      <c r="B11749" s="1"/>
    </row>
    <row r="11750" spans="2:2" hidden="1" x14ac:dyDescent="0.3">
      <c r="B11750" s="1"/>
    </row>
    <row r="11751" spans="2:2" hidden="1" x14ac:dyDescent="0.3">
      <c r="B11751" s="1"/>
    </row>
    <row r="11752" spans="2:2" hidden="1" x14ac:dyDescent="0.3">
      <c r="B11752" s="1"/>
    </row>
    <row r="11753" spans="2:2" hidden="1" x14ac:dyDescent="0.3">
      <c r="B11753" s="1"/>
    </row>
    <row r="11754" spans="2:2" hidden="1" x14ac:dyDescent="0.3">
      <c r="B11754" s="1"/>
    </row>
    <row r="11755" spans="2:2" hidden="1" x14ac:dyDescent="0.3">
      <c r="B11755" s="1"/>
    </row>
    <row r="11756" spans="2:2" hidden="1" x14ac:dyDescent="0.3">
      <c r="B11756" s="1"/>
    </row>
    <row r="11757" spans="2:2" hidden="1" x14ac:dyDescent="0.3">
      <c r="B11757" s="1"/>
    </row>
    <row r="11758" spans="2:2" hidden="1" x14ac:dyDescent="0.3">
      <c r="B11758" s="1"/>
    </row>
    <row r="11759" spans="2:2" hidden="1" x14ac:dyDescent="0.3">
      <c r="B11759" s="1"/>
    </row>
    <row r="11760" spans="2:2" hidden="1" x14ac:dyDescent="0.3">
      <c r="B11760" s="1"/>
    </row>
    <row r="11761" spans="2:2" hidden="1" x14ac:dyDescent="0.3">
      <c r="B11761" s="1"/>
    </row>
    <row r="11762" spans="2:2" hidden="1" x14ac:dyDescent="0.3">
      <c r="B11762" s="1"/>
    </row>
    <row r="11763" spans="2:2" hidden="1" x14ac:dyDescent="0.3">
      <c r="B11763" s="1"/>
    </row>
    <row r="11764" spans="2:2" hidden="1" x14ac:dyDescent="0.3">
      <c r="B11764" s="1"/>
    </row>
    <row r="11765" spans="2:2" hidden="1" x14ac:dyDescent="0.3">
      <c r="B11765" s="1"/>
    </row>
    <row r="11766" spans="2:2" hidden="1" x14ac:dyDescent="0.3">
      <c r="B11766" s="1"/>
    </row>
    <row r="11767" spans="2:2" hidden="1" x14ac:dyDescent="0.3">
      <c r="B11767" s="1"/>
    </row>
    <row r="11768" spans="2:2" hidden="1" x14ac:dyDescent="0.3">
      <c r="B11768" s="1"/>
    </row>
    <row r="11769" spans="2:2" hidden="1" x14ac:dyDescent="0.3">
      <c r="B11769" s="1"/>
    </row>
    <row r="11770" spans="2:2" hidden="1" x14ac:dyDescent="0.3">
      <c r="B11770" s="1"/>
    </row>
    <row r="11771" spans="2:2" hidden="1" x14ac:dyDescent="0.3">
      <c r="B11771" s="1"/>
    </row>
    <row r="11772" spans="2:2" hidden="1" x14ac:dyDescent="0.3">
      <c r="B11772" s="1"/>
    </row>
    <row r="11773" spans="2:2" hidden="1" x14ac:dyDescent="0.3">
      <c r="B11773" s="1"/>
    </row>
    <row r="11774" spans="2:2" hidden="1" x14ac:dyDescent="0.3">
      <c r="B11774" s="1"/>
    </row>
    <row r="11775" spans="2:2" hidden="1" x14ac:dyDescent="0.3">
      <c r="B11775" s="1"/>
    </row>
    <row r="11776" spans="2:2" hidden="1" x14ac:dyDescent="0.3">
      <c r="B11776" s="1"/>
    </row>
    <row r="11777" spans="2:2" hidden="1" x14ac:dyDescent="0.3">
      <c r="B11777" s="1"/>
    </row>
    <row r="11778" spans="2:2" hidden="1" x14ac:dyDescent="0.3">
      <c r="B11778" s="1"/>
    </row>
    <row r="11779" spans="2:2" hidden="1" x14ac:dyDescent="0.3">
      <c r="B11779" s="1"/>
    </row>
    <row r="11780" spans="2:2" hidden="1" x14ac:dyDescent="0.3">
      <c r="B11780" s="1"/>
    </row>
    <row r="11781" spans="2:2" hidden="1" x14ac:dyDescent="0.3">
      <c r="B11781" s="1"/>
    </row>
    <row r="11782" spans="2:2" hidden="1" x14ac:dyDescent="0.3">
      <c r="B11782" s="1"/>
    </row>
    <row r="11783" spans="2:2" hidden="1" x14ac:dyDescent="0.3">
      <c r="B11783" s="1"/>
    </row>
    <row r="11784" spans="2:2" hidden="1" x14ac:dyDescent="0.3">
      <c r="B11784" s="1"/>
    </row>
    <row r="11785" spans="2:2" hidden="1" x14ac:dyDescent="0.3">
      <c r="B11785" s="1"/>
    </row>
    <row r="11786" spans="2:2" hidden="1" x14ac:dyDescent="0.3">
      <c r="B11786" s="1"/>
    </row>
    <row r="11787" spans="2:2" hidden="1" x14ac:dyDescent="0.3">
      <c r="B11787" s="1"/>
    </row>
    <row r="11788" spans="2:2" hidden="1" x14ac:dyDescent="0.3">
      <c r="B11788" s="1"/>
    </row>
    <row r="11789" spans="2:2" hidden="1" x14ac:dyDescent="0.3">
      <c r="B11789" s="1"/>
    </row>
    <row r="11790" spans="2:2" hidden="1" x14ac:dyDescent="0.3">
      <c r="B11790" s="1"/>
    </row>
    <row r="11791" spans="2:2" hidden="1" x14ac:dyDescent="0.3">
      <c r="B11791" s="1"/>
    </row>
    <row r="11792" spans="2:2" hidden="1" x14ac:dyDescent="0.3">
      <c r="B11792" s="1"/>
    </row>
    <row r="11793" spans="2:2" hidden="1" x14ac:dyDescent="0.3">
      <c r="B11793" s="1"/>
    </row>
    <row r="11794" spans="2:2" hidden="1" x14ac:dyDescent="0.3">
      <c r="B11794" s="1"/>
    </row>
    <row r="11795" spans="2:2" hidden="1" x14ac:dyDescent="0.3">
      <c r="B11795" s="1"/>
    </row>
    <row r="11796" spans="2:2" hidden="1" x14ac:dyDescent="0.3">
      <c r="B11796" s="1"/>
    </row>
    <row r="11797" spans="2:2" hidden="1" x14ac:dyDescent="0.3">
      <c r="B11797" s="1"/>
    </row>
    <row r="11798" spans="2:2" hidden="1" x14ac:dyDescent="0.3">
      <c r="B11798" s="1"/>
    </row>
    <row r="11799" spans="2:2" hidden="1" x14ac:dyDescent="0.3">
      <c r="B11799" s="1"/>
    </row>
    <row r="11800" spans="2:2" hidden="1" x14ac:dyDescent="0.3">
      <c r="B11800" s="1"/>
    </row>
    <row r="11801" spans="2:2" hidden="1" x14ac:dyDescent="0.3">
      <c r="B11801" s="1"/>
    </row>
    <row r="11802" spans="2:2" hidden="1" x14ac:dyDescent="0.3">
      <c r="B11802" s="1"/>
    </row>
    <row r="11803" spans="2:2" hidden="1" x14ac:dyDescent="0.3">
      <c r="B11803" s="1"/>
    </row>
    <row r="11804" spans="2:2" hidden="1" x14ac:dyDescent="0.3">
      <c r="B11804" s="1"/>
    </row>
    <row r="11805" spans="2:2" hidden="1" x14ac:dyDescent="0.3">
      <c r="B11805" s="1"/>
    </row>
    <row r="11806" spans="2:2" hidden="1" x14ac:dyDescent="0.3">
      <c r="B11806" s="1"/>
    </row>
    <row r="11807" spans="2:2" hidden="1" x14ac:dyDescent="0.3">
      <c r="B11807" s="1"/>
    </row>
    <row r="11808" spans="2:2" hidden="1" x14ac:dyDescent="0.3">
      <c r="B11808" s="1"/>
    </row>
    <row r="11809" spans="2:2" hidden="1" x14ac:dyDescent="0.3">
      <c r="B11809" s="1"/>
    </row>
    <row r="11810" spans="2:2" hidden="1" x14ac:dyDescent="0.3">
      <c r="B11810" s="1"/>
    </row>
    <row r="11811" spans="2:2" hidden="1" x14ac:dyDescent="0.3">
      <c r="B11811" s="1"/>
    </row>
    <row r="11812" spans="2:2" hidden="1" x14ac:dyDescent="0.3">
      <c r="B11812" s="1"/>
    </row>
    <row r="11813" spans="2:2" hidden="1" x14ac:dyDescent="0.3">
      <c r="B11813" s="1"/>
    </row>
    <row r="11814" spans="2:2" hidden="1" x14ac:dyDescent="0.3">
      <c r="B11814" s="1"/>
    </row>
    <row r="11815" spans="2:2" hidden="1" x14ac:dyDescent="0.3">
      <c r="B11815" s="1"/>
    </row>
    <row r="11816" spans="2:2" hidden="1" x14ac:dyDescent="0.3">
      <c r="B11816" s="1"/>
    </row>
    <row r="11817" spans="2:2" hidden="1" x14ac:dyDescent="0.3">
      <c r="B11817" s="1"/>
    </row>
    <row r="11818" spans="2:2" hidden="1" x14ac:dyDescent="0.3">
      <c r="B11818" s="1"/>
    </row>
    <row r="11819" spans="2:2" hidden="1" x14ac:dyDescent="0.3">
      <c r="B11819" s="1"/>
    </row>
    <row r="11820" spans="2:2" hidden="1" x14ac:dyDescent="0.3">
      <c r="B11820" s="1"/>
    </row>
    <row r="11821" spans="2:2" hidden="1" x14ac:dyDescent="0.3">
      <c r="B11821" s="1"/>
    </row>
    <row r="11822" spans="2:2" hidden="1" x14ac:dyDescent="0.3">
      <c r="B11822" s="1"/>
    </row>
    <row r="11823" spans="2:2" hidden="1" x14ac:dyDescent="0.3">
      <c r="B11823" s="1"/>
    </row>
    <row r="11824" spans="2:2" hidden="1" x14ac:dyDescent="0.3">
      <c r="B11824" s="1"/>
    </row>
    <row r="11825" spans="2:2" hidden="1" x14ac:dyDescent="0.3">
      <c r="B11825" s="1"/>
    </row>
    <row r="11826" spans="2:2" hidden="1" x14ac:dyDescent="0.3">
      <c r="B11826" s="1"/>
    </row>
    <row r="11827" spans="2:2" hidden="1" x14ac:dyDescent="0.3">
      <c r="B11827" s="1"/>
    </row>
    <row r="11828" spans="2:2" hidden="1" x14ac:dyDescent="0.3">
      <c r="B11828" s="1"/>
    </row>
    <row r="11829" spans="2:2" hidden="1" x14ac:dyDescent="0.3">
      <c r="B11829" s="1"/>
    </row>
    <row r="11830" spans="2:2" hidden="1" x14ac:dyDescent="0.3">
      <c r="B11830" s="1"/>
    </row>
    <row r="11831" spans="2:2" hidden="1" x14ac:dyDescent="0.3">
      <c r="B11831" s="1"/>
    </row>
    <row r="11832" spans="2:2" hidden="1" x14ac:dyDescent="0.3">
      <c r="B11832" s="1"/>
    </row>
    <row r="11833" spans="2:2" hidden="1" x14ac:dyDescent="0.3">
      <c r="B11833" s="1"/>
    </row>
    <row r="11834" spans="2:2" hidden="1" x14ac:dyDescent="0.3">
      <c r="B11834" s="1"/>
    </row>
    <row r="11835" spans="2:2" hidden="1" x14ac:dyDescent="0.3">
      <c r="B11835" s="1"/>
    </row>
    <row r="11836" spans="2:2" hidden="1" x14ac:dyDescent="0.3">
      <c r="B11836" s="1"/>
    </row>
    <row r="11837" spans="2:2" hidden="1" x14ac:dyDescent="0.3">
      <c r="B11837" s="1"/>
    </row>
    <row r="11838" spans="2:2" hidden="1" x14ac:dyDescent="0.3">
      <c r="B11838" s="1"/>
    </row>
    <row r="11839" spans="2:2" hidden="1" x14ac:dyDescent="0.3">
      <c r="B11839" s="1"/>
    </row>
    <row r="11840" spans="2:2" hidden="1" x14ac:dyDescent="0.3">
      <c r="B11840" s="1"/>
    </row>
    <row r="11841" spans="2:2" hidden="1" x14ac:dyDescent="0.3">
      <c r="B11841" s="1"/>
    </row>
    <row r="11842" spans="2:2" hidden="1" x14ac:dyDescent="0.3">
      <c r="B11842" s="1"/>
    </row>
    <row r="11843" spans="2:2" hidden="1" x14ac:dyDescent="0.3">
      <c r="B11843" s="1"/>
    </row>
    <row r="11844" spans="2:2" hidden="1" x14ac:dyDescent="0.3">
      <c r="B11844" s="1"/>
    </row>
    <row r="11845" spans="2:2" hidden="1" x14ac:dyDescent="0.3">
      <c r="B11845" s="1"/>
    </row>
    <row r="11846" spans="2:2" hidden="1" x14ac:dyDescent="0.3">
      <c r="B11846" s="1"/>
    </row>
    <row r="11847" spans="2:2" hidden="1" x14ac:dyDescent="0.3">
      <c r="B11847" s="1"/>
    </row>
    <row r="11848" spans="2:2" hidden="1" x14ac:dyDescent="0.3">
      <c r="B11848" s="1"/>
    </row>
    <row r="11849" spans="2:2" hidden="1" x14ac:dyDescent="0.3">
      <c r="B11849" s="1"/>
    </row>
    <row r="11850" spans="2:2" hidden="1" x14ac:dyDescent="0.3">
      <c r="B11850" s="1"/>
    </row>
    <row r="11851" spans="2:2" hidden="1" x14ac:dyDescent="0.3">
      <c r="B11851" s="1"/>
    </row>
    <row r="11852" spans="2:2" hidden="1" x14ac:dyDescent="0.3">
      <c r="B11852" s="1"/>
    </row>
    <row r="11853" spans="2:2" hidden="1" x14ac:dyDescent="0.3">
      <c r="B11853" s="1"/>
    </row>
    <row r="11854" spans="2:2" hidden="1" x14ac:dyDescent="0.3">
      <c r="B11854" s="1"/>
    </row>
    <row r="11855" spans="2:2" hidden="1" x14ac:dyDescent="0.3">
      <c r="B11855" s="1"/>
    </row>
    <row r="11856" spans="2:2" hidden="1" x14ac:dyDescent="0.3">
      <c r="B11856" s="1"/>
    </row>
    <row r="11857" spans="2:2" hidden="1" x14ac:dyDescent="0.3">
      <c r="B11857" s="1"/>
    </row>
    <row r="11858" spans="2:2" hidden="1" x14ac:dyDescent="0.3">
      <c r="B11858" s="1"/>
    </row>
    <row r="11859" spans="2:2" hidden="1" x14ac:dyDescent="0.3">
      <c r="B11859" s="1"/>
    </row>
    <row r="11860" spans="2:2" hidden="1" x14ac:dyDescent="0.3">
      <c r="B11860" s="1"/>
    </row>
    <row r="11861" spans="2:2" hidden="1" x14ac:dyDescent="0.3">
      <c r="B11861" s="1"/>
    </row>
    <row r="11862" spans="2:2" hidden="1" x14ac:dyDescent="0.3">
      <c r="B11862" s="1"/>
    </row>
    <row r="11863" spans="2:2" hidden="1" x14ac:dyDescent="0.3">
      <c r="B11863" s="1"/>
    </row>
    <row r="11864" spans="2:2" hidden="1" x14ac:dyDescent="0.3">
      <c r="B11864" s="1"/>
    </row>
    <row r="11865" spans="2:2" hidden="1" x14ac:dyDescent="0.3">
      <c r="B11865" s="1"/>
    </row>
    <row r="11866" spans="2:2" hidden="1" x14ac:dyDescent="0.3">
      <c r="B11866" s="1"/>
    </row>
    <row r="11867" spans="2:2" hidden="1" x14ac:dyDescent="0.3">
      <c r="B11867" s="1"/>
    </row>
    <row r="11868" spans="2:2" hidden="1" x14ac:dyDescent="0.3">
      <c r="B11868" s="1"/>
    </row>
    <row r="11869" spans="2:2" hidden="1" x14ac:dyDescent="0.3">
      <c r="B11869" s="1"/>
    </row>
    <row r="11870" spans="2:2" hidden="1" x14ac:dyDescent="0.3">
      <c r="B11870" s="1"/>
    </row>
    <row r="11871" spans="2:2" hidden="1" x14ac:dyDescent="0.3">
      <c r="B11871" s="1"/>
    </row>
    <row r="11872" spans="2:2" hidden="1" x14ac:dyDescent="0.3">
      <c r="B11872" s="1"/>
    </row>
    <row r="11873" spans="2:2" hidden="1" x14ac:dyDescent="0.3">
      <c r="B11873" s="1"/>
    </row>
    <row r="11874" spans="2:2" hidden="1" x14ac:dyDescent="0.3">
      <c r="B11874" s="1"/>
    </row>
    <row r="11875" spans="2:2" hidden="1" x14ac:dyDescent="0.3">
      <c r="B11875" s="1"/>
    </row>
    <row r="11876" spans="2:2" hidden="1" x14ac:dyDescent="0.3">
      <c r="B11876" s="1"/>
    </row>
    <row r="11877" spans="2:2" hidden="1" x14ac:dyDescent="0.3">
      <c r="B11877" s="1"/>
    </row>
    <row r="11878" spans="2:2" hidden="1" x14ac:dyDescent="0.3">
      <c r="B11878" s="1"/>
    </row>
    <row r="11879" spans="2:2" hidden="1" x14ac:dyDescent="0.3">
      <c r="B11879" s="1"/>
    </row>
    <row r="11880" spans="2:2" hidden="1" x14ac:dyDescent="0.3">
      <c r="B11880" s="1"/>
    </row>
    <row r="11881" spans="2:2" hidden="1" x14ac:dyDescent="0.3">
      <c r="B11881" s="1"/>
    </row>
    <row r="11882" spans="2:2" hidden="1" x14ac:dyDescent="0.3">
      <c r="B11882" s="1"/>
    </row>
    <row r="11883" spans="2:2" hidden="1" x14ac:dyDescent="0.3">
      <c r="B11883" s="1"/>
    </row>
    <row r="11884" spans="2:2" hidden="1" x14ac:dyDescent="0.3">
      <c r="B11884" s="1"/>
    </row>
    <row r="11885" spans="2:2" hidden="1" x14ac:dyDescent="0.3">
      <c r="B11885" s="1"/>
    </row>
    <row r="11886" spans="2:2" hidden="1" x14ac:dyDescent="0.3">
      <c r="B11886" s="1"/>
    </row>
    <row r="11887" spans="2:2" hidden="1" x14ac:dyDescent="0.3">
      <c r="B11887" s="1"/>
    </row>
    <row r="11888" spans="2:2" hidden="1" x14ac:dyDescent="0.3">
      <c r="B11888" s="1"/>
    </row>
    <row r="11889" spans="2:2" hidden="1" x14ac:dyDescent="0.3">
      <c r="B11889" s="1"/>
    </row>
    <row r="11890" spans="2:2" hidden="1" x14ac:dyDescent="0.3">
      <c r="B11890" s="1"/>
    </row>
    <row r="11891" spans="2:2" hidden="1" x14ac:dyDescent="0.3">
      <c r="B11891" s="1"/>
    </row>
    <row r="11892" spans="2:2" hidden="1" x14ac:dyDescent="0.3">
      <c r="B11892" s="1"/>
    </row>
    <row r="11893" spans="2:2" hidden="1" x14ac:dyDescent="0.3">
      <c r="B11893" s="1"/>
    </row>
    <row r="11894" spans="2:2" hidden="1" x14ac:dyDescent="0.3">
      <c r="B11894" s="1"/>
    </row>
    <row r="11895" spans="2:2" hidden="1" x14ac:dyDescent="0.3">
      <c r="B11895" s="1"/>
    </row>
    <row r="11896" spans="2:2" hidden="1" x14ac:dyDescent="0.3">
      <c r="B11896" s="1"/>
    </row>
    <row r="11897" spans="2:2" hidden="1" x14ac:dyDescent="0.3">
      <c r="B11897" s="1"/>
    </row>
    <row r="11898" spans="2:2" hidden="1" x14ac:dyDescent="0.3">
      <c r="B11898" s="1"/>
    </row>
    <row r="11899" spans="2:2" hidden="1" x14ac:dyDescent="0.3">
      <c r="B11899" s="1"/>
    </row>
    <row r="11900" spans="2:2" hidden="1" x14ac:dyDescent="0.3">
      <c r="B11900" s="1"/>
    </row>
    <row r="11901" spans="2:2" hidden="1" x14ac:dyDescent="0.3">
      <c r="B11901" s="1"/>
    </row>
    <row r="11902" spans="2:2" hidden="1" x14ac:dyDescent="0.3">
      <c r="B11902" s="1"/>
    </row>
    <row r="11903" spans="2:2" hidden="1" x14ac:dyDescent="0.3">
      <c r="B11903" s="1"/>
    </row>
    <row r="11904" spans="2:2" hidden="1" x14ac:dyDescent="0.3">
      <c r="B11904" s="1"/>
    </row>
    <row r="11905" spans="2:2" hidden="1" x14ac:dyDescent="0.3">
      <c r="B11905" s="1"/>
    </row>
    <row r="11906" spans="2:2" hidden="1" x14ac:dyDescent="0.3">
      <c r="B11906" s="1"/>
    </row>
    <row r="11907" spans="2:2" hidden="1" x14ac:dyDescent="0.3">
      <c r="B11907" s="1"/>
    </row>
    <row r="11908" spans="2:2" hidden="1" x14ac:dyDescent="0.3">
      <c r="B11908" s="1"/>
    </row>
    <row r="11909" spans="2:2" hidden="1" x14ac:dyDescent="0.3">
      <c r="B11909" s="1"/>
    </row>
    <row r="11910" spans="2:2" hidden="1" x14ac:dyDescent="0.3">
      <c r="B11910" s="1"/>
    </row>
    <row r="11911" spans="2:2" hidden="1" x14ac:dyDescent="0.3">
      <c r="B11911" s="1"/>
    </row>
    <row r="11912" spans="2:2" hidden="1" x14ac:dyDescent="0.3">
      <c r="B11912" s="1"/>
    </row>
    <row r="11913" spans="2:2" hidden="1" x14ac:dyDescent="0.3">
      <c r="B11913" s="1"/>
    </row>
    <row r="11914" spans="2:2" hidden="1" x14ac:dyDescent="0.3">
      <c r="B11914" s="1"/>
    </row>
    <row r="11915" spans="2:2" hidden="1" x14ac:dyDescent="0.3">
      <c r="B11915" s="1"/>
    </row>
    <row r="11916" spans="2:2" hidden="1" x14ac:dyDescent="0.3">
      <c r="B11916" s="1"/>
    </row>
    <row r="11917" spans="2:2" hidden="1" x14ac:dyDescent="0.3">
      <c r="B11917" s="1"/>
    </row>
    <row r="11918" spans="2:2" hidden="1" x14ac:dyDescent="0.3">
      <c r="B11918" s="1"/>
    </row>
    <row r="11919" spans="2:2" hidden="1" x14ac:dyDescent="0.3">
      <c r="B11919" s="1"/>
    </row>
    <row r="11920" spans="2:2" hidden="1" x14ac:dyDescent="0.3">
      <c r="B11920" s="1"/>
    </row>
    <row r="11921" spans="2:2" hidden="1" x14ac:dyDescent="0.3">
      <c r="B11921" s="1"/>
    </row>
    <row r="11922" spans="2:2" hidden="1" x14ac:dyDescent="0.3">
      <c r="B11922" s="1"/>
    </row>
    <row r="11923" spans="2:2" hidden="1" x14ac:dyDescent="0.3">
      <c r="B11923" s="1"/>
    </row>
    <row r="11924" spans="2:2" hidden="1" x14ac:dyDescent="0.3">
      <c r="B11924" s="1"/>
    </row>
    <row r="11925" spans="2:2" hidden="1" x14ac:dyDescent="0.3">
      <c r="B11925" s="1"/>
    </row>
    <row r="11926" spans="2:2" hidden="1" x14ac:dyDescent="0.3">
      <c r="B11926" s="1"/>
    </row>
    <row r="11927" spans="2:2" hidden="1" x14ac:dyDescent="0.3">
      <c r="B11927" s="1"/>
    </row>
    <row r="11928" spans="2:2" hidden="1" x14ac:dyDescent="0.3">
      <c r="B11928" s="1"/>
    </row>
    <row r="11929" spans="2:2" hidden="1" x14ac:dyDescent="0.3">
      <c r="B11929" s="1"/>
    </row>
    <row r="11930" spans="2:2" hidden="1" x14ac:dyDescent="0.3">
      <c r="B11930" s="1"/>
    </row>
    <row r="11931" spans="2:2" hidden="1" x14ac:dyDescent="0.3">
      <c r="B11931" s="1"/>
    </row>
    <row r="11932" spans="2:2" hidden="1" x14ac:dyDescent="0.3">
      <c r="B11932" s="1"/>
    </row>
    <row r="11933" spans="2:2" hidden="1" x14ac:dyDescent="0.3">
      <c r="B11933" s="1"/>
    </row>
    <row r="11934" spans="2:2" hidden="1" x14ac:dyDescent="0.3">
      <c r="B11934" s="1"/>
    </row>
    <row r="11935" spans="2:2" hidden="1" x14ac:dyDescent="0.3">
      <c r="B11935" s="1"/>
    </row>
    <row r="11936" spans="2:2" hidden="1" x14ac:dyDescent="0.3">
      <c r="B11936" s="1"/>
    </row>
    <row r="11937" spans="2:2" hidden="1" x14ac:dyDescent="0.3">
      <c r="B11937" s="1"/>
    </row>
    <row r="11938" spans="2:2" hidden="1" x14ac:dyDescent="0.3">
      <c r="B11938" s="1"/>
    </row>
    <row r="11939" spans="2:2" hidden="1" x14ac:dyDescent="0.3">
      <c r="B11939" s="1"/>
    </row>
    <row r="11940" spans="2:2" hidden="1" x14ac:dyDescent="0.3">
      <c r="B11940" s="1"/>
    </row>
    <row r="11941" spans="2:2" hidden="1" x14ac:dyDescent="0.3">
      <c r="B11941" s="1"/>
    </row>
    <row r="11942" spans="2:2" hidden="1" x14ac:dyDescent="0.3">
      <c r="B11942" s="1"/>
    </row>
    <row r="11943" spans="2:2" hidden="1" x14ac:dyDescent="0.3">
      <c r="B11943" s="1"/>
    </row>
    <row r="11944" spans="2:2" hidden="1" x14ac:dyDescent="0.3">
      <c r="B11944" s="1"/>
    </row>
    <row r="11945" spans="2:2" hidden="1" x14ac:dyDescent="0.3">
      <c r="B11945" s="1"/>
    </row>
    <row r="11946" spans="2:2" hidden="1" x14ac:dyDescent="0.3">
      <c r="B11946" s="1"/>
    </row>
    <row r="11947" spans="2:2" hidden="1" x14ac:dyDescent="0.3">
      <c r="B11947" s="1"/>
    </row>
    <row r="11948" spans="2:2" hidden="1" x14ac:dyDescent="0.3">
      <c r="B11948" s="1"/>
    </row>
    <row r="11949" spans="2:2" hidden="1" x14ac:dyDescent="0.3">
      <c r="B11949" s="1"/>
    </row>
    <row r="11950" spans="2:2" hidden="1" x14ac:dyDescent="0.3">
      <c r="B11950" s="1"/>
    </row>
    <row r="11951" spans="2:2" hidden="1" x14ac:dyDescent="0.3">
      <c r="B11951" s="1"/>
    </row>
    <row r="11952" spans="2:2" hidden="1" x14ac:dyDescent="0.3">
      <c r="B11952" s="1"/>
    </row>
    <row r="11953" spans="2:2" hidden="1" x14ac:dyDescent="0.3">
      <c r="B11953" s="1"/>
    </row>
    <row r="11954" spans="2:2" hidden="1" x14ac:dyDescent="0.3">
      <c r="B11954" s="1"/>
    </row>
    <row r="11955" spans="2:2" hidden="1" x14ac:dyDescent="0.3">
      <c r="B11955" s="1"/>
    </row>
    <row r="11956" spans="2:2" hidden="1" x14ac:dyDescent="0.3">
      <c r="B11956" s="1"/>
    </row>
    <row r="11957" spans="2:2" hidden="1" x14ac:dyDescent="0.3">
      <c r="B11957" s="1"/>
    </row>
    <row r="11958" spans="2:2" hidden="1" x14ac:dyDescent="0.3">
      <c r="B11958" s="1"/>
    </row>
    <row r="11959" spans="2:2" hidden="1" x14ac:dyDescent="0.3">
      <c r="B11959" s="1"/>
    </row>
    <row r="11960" spans="2:2" hidden="1" x14ac:dyDescent="0.3">
      <c r="B11960" s="1"/>
    </row>
    <row r="11961" spans="2:2" hidden="1" x14ac:dyDescent="0.3">
      <c r="B11961" s="1"/>
    </row>
    <row r="11962" spans="2:2" hidden="1" x14ac:dyDescent="0.3">
      <c r="B11962" s="1"/>
    </row>
    <row r="11963" spans="2:2" hidden="1" x14ac:dyDescent="0.3">
      <c r="B11963" s="1"/>
    </row>
    <row r="11964" spans="2:2" hidden="1" x14ac:dyDescent="0.3">
      <c r="B11964" s="1"/>
    </row>
    <row r="11965" spans="2:2" hidden="1" x14ac:dyDescent="0.3">
      <c r="B11965" s="1"/>
    </row>
    <row r="11966" spans="2:2" hidden="1" x14ac:dyDescent="0.3">
      <c r="B11966" s="1"/>
    </row>
    <row r="11967" spans="2:2" hidden="1" x14ac:dyDescent="0.3">
      <c r="B11967" s="1"/>
    </row>
    <row r="11968" spans="2:2" hidden="1" x14ac:dyDescent="0.3">
      <c r="B11968" s="1"/>
    </row>
    <row r="11969" spans="2:2" hidden="1" x14ac:dyDescent="0.3">
      <c r="B11969" s="1"/>
    </row>
    <row r="11970" spans="2:2" hidden="1" x14ac:dyDescent="0.3">
      <c r="B11970" s="1"/>
    </row>
    <row r="11971" spans="2:2" hidden="1" x14ac:dyDescent="0.3">
      <c r="B11971" s="1"/>
    </row>
    <row r="11972" spans="2:2" hidden="1" x14ac:dyDescent="0.3">
      <c r="B11972" s="1"/>
    </row>
    <row r="11973" spans="2:2" hidden="1" x14ac:dyDescent="0.3">
      <c r="B11973" s="1"/>
    </row>
    <row r="11974" spans="2:2" hidden="1" x14ac:dyDescent="0.3">
      <c r="B11974" s="1"/>
    </row>
    <row r="11975" spans="2:2" hidden="1" x14ac:dyDescent="0.3">
      <c r="B11975" s="1"/>
    </row>
    <row r="11976" spans="2:2" hidden="1" x14ac:dyDescent="0.3">
      <c r="B11976" s="1"/>
    </row>
    <row r="11977" spans="2:2" hidden="1" x14ac:dyDescent="0.3">
      <c r="B11977" s="1"/>
    </row>
    <row r="11978" spans="2:2" hidden="1" x14ac:dyDescent="0.3">
      <c r="B11978" s="1"/>
    </row>
    <row r="11979" spans="2:2" hidden="1" x14ac:dyDescent="0.3">
      <c r="B11979" s="1"/>
    </row>
    <row r="11980" spans="2:2" hidden="1" x14ac:dyDescent="0.3">
      <c r="B11980" s="1"/>
    </row>
    <row r="11981" spans="2:2" hidden="1" x14ac:dyDescent="0.3">
      <c r="B11981" s="1"/>
    </row>
    <row r="11982" spans="2:2" hidden="1" x14ac:dyDescent="0.3">
      <c r="B11982" s="1"/>
    </row>
    <row r="11983" spans="2:2" hidden="1" x14ac:dyDescent="0.3">
      <c r="B11983" s="1"/>
    </row>
    <row r="11984" spans="2:2" hidden="1" x14ac:dyDescent="0.3">
      <c r="B11984" s="1"/>
    </row>
    <row r="11985" spans="2:2" hidden="1" x14ac:dyDescent="0.3">
      <c r="B11985" s="1"/>
    </row>
    <row r="11986" spans="2:2" hidden="1" x14ac:dyDescent="0.3">
      <c r="B11986" s="1"/>
    </row>
    <row r="11987" spans="2:2" hidden="1" x14ac:dyDescent="0.3">
      <c r="B11987" s="1"/>
    </row>
    <row r="11988" spans="2:2" hidden="1" x14ac:dyDescent="0.3">
      <c r="B11988" s="1"/>
    </row>
    <row r="11989" spans="2:2" hidden="1" x14ac:dyDescent="0.3">
      <c r="B11989" s="1"/>
    </row>
    <row r="11990" spans="2:2" hidden="1" x14ac:dyDescent="0.3">
      <c r="B11990" s="1"/>
    </row>
    <row r="11991" spans="2:2" hidden="1" x14ac:dyDescent="0.3">
      <c r="B11991" s="1"/>
    </row>
    <row r="11992" spans="2:2" hidden="1" x14ac:dyDescent="0.3">
      <c r="B11992" s="1"/>
    </row>
    <row r="11993" spans="2:2" hidden="1" x14ac:dyDescent="0.3">
      <c r="B11993" s="1"/>
    </row>
    <row r="11994" spans="2:2" hidden="1" x14ac:dyDescent="0.3">
      <c r="B11994" s="1"/>
    </row>
    <row r="11995" spans="2:2" hidden="1" x14ac:dyDescent="0.3">
      <c r="B11995" s="1"/>
    </row>
    <row r="11996" spans="2:2" hidden="1" x14ac:dyDescent="0.3">
      <c r="B11996" s="1"/>
    </row>
    <row r="11997" spans="2:2" hidden="1" x14ac:dyDescent="0.3">
      <c r="B11997" s="1"/>
    </row>
    <row r="11998" spans="2:2" hidden="1" x14ac:dyDescent="0.3">
      <c r="B11998" s="1"/>
    </row>
    <row r="11999" spans="2:2" hidden="1" x14ac:dyDescent="0.3">
      <c r="B11999" s="1"/>
    </row>
    <row r="12000" spans="2:2" hidden="1" x14ac:dyDescent="0.3">
      <c r="B12000" s="1"/>
    </row>
    <row r="12001" spans="2:2" hidden="1" x14ac:dyDescent="0.3">
      <c r="B12001" s="1"/>
    </row>
    <row r="12002" spans="2:2" hidden="1" x14ac:dyDescent="0.3">
      <c r="B12002" s="1"/>
    </row>
    <row r="12003" spans="2:2" hidden="1" x14ac:dyDescent="0.3">
      <c r="B12003" s="1"/>
    </row>
    <row r="12004" spans="2:2" hidden="1" x14ac:dyDescent="0.3">
      <c r="B12004" s="1"/>
    </row>
    <row r="12005" spans="2:2" hidden="1" x14ac:dyDescent="0.3">
      <c r="B12005" s="1"/>
    </row>
    <row r="12006" spans="2:2" hidden="1" x14ac:dyDescent="0.3">
      <c r="B12006" s="1"/>
    </row>
    <row r="12007" spans="2:2" hidden="1" x14ac:dyDescent="0.3">
      <c r="B12007" s="1"/>
    </row>
    <row r="12008" spans="2:2" hidden="1" x14ac:dyDescent="0.3">
      <c r="B12008" s="1"/>
    </row>
    <row r="12009" spans="2:2" hidden="1" x14ac:dyDescent="0.3">
      <c r="B12009" s="1"/>
    </row>
    <row r="12010" spans="2:2" hidden="1" x14ac:dyDescent="0.3">
      <c r="B12010" s="1"/>
    </row>
    <row r="12011" spans="2:2" hidden="1" x14ac:dyDescent="0.3">
      <c r="B12011" s="1"/>
    </row>
    <row r="12012" spans="2:2" hidden="1" x14ac:dyDescent="0.3">
      <c r="B12012" s="1"/>
    </row>
    <row r="12013" spans="2:2" hidden="1" x14ac:dyDescent="0.3">
      <c r="B12013" s="1"/>
    </row>
    <row r="12014" spans="2:2" hidden="1" x14ac:dyDescent="0.3">
      <c r="B12014" s="1"/>
    </row>
    <row r="12015" spans="2:2" hidden="1" x14ac:dyDescent="0.3">
      <c r="B12015" s="1"/>
    </row>
    <row r="12016" spans="2:2" hidden="1" x14ac:dyDescent="0.3">
      <c r="B12016" s="1"/>
    </row>
    <row r="12017" spans="2:2" hidden="1" x14ac:dyDescent="0.3">
      <c r="B12017" s="1"/>
    </row>
    <row r="12018" spans="2:2" hidden="1" x14ac:dyDescent="0.3">
      <c r="B12018" s="1"/>
    </row>
    <row r="12019" spans="2:2" hidden="1" x14ac:dyDescent="0.3">
      <c r="B12019" s="1"/>
    </row>
    <row r="12020" spans="2:2" hidden="1" x14ac:dyDescent="0.3">
      <c r="B12020" s="1"/>
    </row>
    <row r="12021" spans="2:2" hidden="1" x14ac:dyDescent="0.3">
      <c r="B12021" s="1"/>
    </row>
    <row r="12022" spans="2:2" hidden="1" x14ac:dyDescent="0.3">
      <c r="B12022" s="1"/>
    </row>
    <row r="12023" spans="2:2" hidden="1" x14ac:dyDescent="0.3">
      <c r="B12023" s="1"/>
    </row>
    <row r="12024" spans="2:2" hidden="1" x14ac:dyDescent="0.3">
      <c r="B12024" s="1"/>
    </row>
    <row r="12025" spans="2:2" hidden="1" x14ac:dyDescent="0.3">
      <c r="B12025" s="1"/>
    </row>
    <row r="12026" spans="2:2" hidden="1" x14ac:dyDescent="0.3">
      <c r="B12026" s="1"/>
    </row>
    <row r="12027" spans="2:2" hidden="1" x14ac:dyDescent="0.3">
      <c r="B12027" s="1"/>
    </row>
    <row r="12028" spans="2:2" hidden="1" x14ac:dyDescent="0.3">
      <c r="B12028" s="1"/>
    </row>
    <row r="12029" spans="2:2" hidden="1" x14ac:dyDescent="0.3">
      <c r="B12029" s="1"/>
    </row>
    <row r="12030" spans="2:2" hidden="1" x14ac:dyDescent="0.3">
      <c r="B12030" s="1"/>
    </row>
    <row r="12031" spans="2:2" hidden="1" x14ac:dyDescent="0.3">
      <c r="B12031" s="1"/>
    </row>
    <row r="12032" spans="2:2" hidden="1" x14ac:dyDescent="0.3">
      <c r="B12032" s="1"/>
    </row>
    <row r="12033" spans="2:2" hidden="1" x14ac:dyDescent="0.3">
      <c r="B12033" s="1"/>
    </row>
    <row r="12034" spans="2:2" hidden="1" x14ac:dyDescent="0.3">
      <c r="B12034" s="1"/>
    </row>
    <row r="12035" spans="2:2" hidden="1" x14ac:dyDescent="0.3">
      <c r="B12035" s="1"/>
    </row>
    <row r="12036" spans="2:2" hidden="1" x14ac:dyDescent="0.3">
      <c r="B12036" s="1"/>
    </row>
    <row r="12037" spans="2:2" hidden="1" x14ac:dyDescent="0.3">
      <c r="B12037" s="1"/>
    </row>
    <row r="12038" spans="2:2" hidden="1" x14ac:dyDescent="0.3">
      <c r="B12038" s="1"/>
    </row>
    <row r="12039" spans="2:2" hidden="1" x14ac:dyDescent="0.3">
      <c r="B12039" s="1"/>
    </row>
    <row r="12040" spans="2:2" hidden="1" x14ac:dyDescent="0.3">
      <c r="B12040" s="1"/>
    </row>
    <row r="12041" spans="2:2" hidden="1" x14ac:dyDescent="0.3">
      <c r="B12041" s="1"/>
    </row>
    <row r="12042" spans="2:2" hidden="1" x14ac:dyDescent="0.3">
      <c r="B12042" s="1"/>
    </row>
    <row r="12043" spans="2:2" hidden="1" x14ac:dyDescent="0.3">
      <c r="B12043" s="1"/>
    </row>
    <row r="12044" spans="2:2" hidden="1" x14ac:dyDescent="0.3">
      <c r="B12044" s="1"/>
    </row>
    <row r="12045" spans="2:2" hidden="1" x14ac:dyDescent="0.3">
      <c r="B12045" s="1"/>
    </row>
    <row r="12046" spans="2:2" hidden="1" x14ac:dyDescent="0.3">
      <c r="B12046" s="1"/>
    </row>
    <row r="12047" spans="2:2" hidden="1" x14ac:dyDescent="0.3">
      <c r="B12047" s="1"/>
    </row>
    <row r="12048" spans="2:2" hidden="1" x14ac:dyDescent="0.3">
      <c r="B12048" s="1"/>
    </row>
    <row r="12049" spans="2:2" hidden="1" x14ac:dyDescent="0.3">
      <c r="B12049" s="1"/>
    </row>
    <row r="12050" spans="2:2" hidden="1" x14ac:dyDescent="0.3">
      <c r="B12050" s="1"/>
    </row>
    <row r="12051" spans="2:2" hidden="1" x14ac:dyDescent="0.3">
      <c r="B12051" s="1"/>
    </row>
    <row r="12052" spans="2:2" hidden="1" x14ac:dyDescent="0.3">
      <c r="B12052" s="1"/>
    </row>
    <row r="12053" spans="2:2" hidden="1" x14ac:dyDescent="0.3">
      <c r="B12053" s="1"/>
    </row>
    <row r="12054" spans="2:2" hidden="1" x14ac:dyDescent="0.3">
      <c r="B12054" s="1"/>
    </row>
    <row r="12055" spans="2:2" hidden="1" x14ac:dyDescent="0.3">
      <c r="B12055" s="1"/>
    </row>
    <row r="12056" spans="2:2" hidden="1" x14ac:dyDescent="0.3">
      <c r="B12056" s="1"/>
    </row>
    <row r="12057" spans="2:2" hidden="1" x14ac:dyDescent="0.3">
      <c r="B12057" s="1"/>
    </row>
    <row r="12058" spans="2:2" hidden="1" x14ac:dyDescent="0.3">
      <c r="B12058" s="1"/>
    </row>
    <row r="12059" spans="2:2" hidden="1" x14ac:dyDescent="0.3">
      <c r="B12059" s="1"/>
    </row>
    <row r="12060" spans="2:2" hidden="1" x14ac:dyDescent="0.3">
      <c r="B12060" s="1"/>
    </row>
    <row r="12061" spans="2:2" hidden="1" x14ac:dyDescent="0.3">
      <c r="B12061" s="1"/>
    </row>
    <row r="12062" spans="2:2" hidden="1" x14ac:dyDescent="0.3">
      <c r="B12062" s="1"/>
    </row>
    <row r="12063" spans="2:2" hidden="1" x14ac:dyDescent="0.3">
      <c r="B12063" s="1"/>
    </row>
    <row r="12064" spans="2:2" hidden="1" x14ac:dyDescent="0.3">
      <c r="B12064" s="1"/>
    </row>
    <row r="12065" spans="2:2" hidden="1" x14ac:dyDescent="0.3">
      <c r="B12065" s="1"/>
    </row>
    <row r="12066" spans="2:2" hidden="1" x14ac:dyDescent="0.3">
      <c r="B12066" s="1"/>
    </row>
    <row r="12067" spans="2:2" hidden="1" x14ac:dyDescent="0.3">
      <c r="B12067" s="1"/>
    </row>
    <row r="12068" spans="2:2" hidden="1" x14ac:dyDescent="0.3">
      <c r="B12068" s="1"/>
    </row>
    <row r="12069" spans="2:2" hidden="1" x14ac:dyDescent="0.3">
      <c r="B12069" s="1"/>
    </row>
    <row r="12070" spans="2:2" hidden="1" x14ac:dyDescent="0.3">
      <c r="B12070" s="1"/>
    </row>
    <row r="12071" spans="2:2" hidden="1" x14ac:dyDescent="0.3">
      <c r="B12071" s="1"/>
    </row>
    <row r="12072" spans="2:2" hidden="1" x14ac:dyDescent="0.3">
      <c r="B12072" s="1"/>
    </row>
    <row r="12073" spans="2:2" hidden="1" x14ac:dyDescent="0.3">
      <c r="B12073" s="1"/>
    </row>
    <row r="12074" spans="2:2" hidden="1" x14ac:dyDescent="0.3">
      <c r="B12074" s="1"/>
    </row>
    <row r="12075" spans="2:2" hidden="1" x14ac:dyDescent="0.3">
      <c r="B12075" s="1"/>
    </row>
    <row r="12076" spans="2:2" hidden="1" x14ac:dyDescent="0.3">
      <c r="B12076" s="1"/>
    </row>
    <row r="12077" spans="2:2" hidden="1" x14ac:dyDescent="0.3">
      <c r="B12077" s="1"/>
    </row>
    <row r="12078" spans="2:2" hidden="1" x14ac:dyDescent="0.3">
      <c r="B12078" s="1"/>
    </row>
    <row r="12079" spans="2:2" hidden="1" x14ac:dyDescent="0.3">
      <c r="B12079" s="1"/>
    </row>
    <row r="12080" spans="2:2" hidden="1" x14ac:dyDescent="0.3">
      <c r="B12080" s="1"/>
    </row>
    <row r="12081" spans="2:2" hidden="1" x14ac:dyDescent="0.3">
      <c r="B12081" s="1"/>
    </row>
    <row r="12082" spans="2:2" hidden="1" x14ac:dyDescent="0.3">
      <c r="B12082" s="1"/>
    </row>
    <row r="12083" spans="2:2" hidden="1" x14ac:dyDescent="0.3">
      <c r="B12083" s="1"/>
    </row>
    <row r="12084" spans="2:2" hidden="1" x14ac:dyDescent="0.3">
      <c r="B12084" s="1"/>
    </row>
    <row r="12085" spans="2:2" hidden="1" x14ac:dyDescent="0.3">
      <c r="B12085" s="1"/>
    </row>
    <row r="12086" spans="2:2" hidden="1" x14ac:dyDescent="0.3">
      <c r="B12086" s="1"/>
    </row>
    <row r="12087" spans="2:2" hidden="1" x14ac:dyDescent="0.3">
      <c r="B12087" s="1"/>
    </row>
    <row r="12088" spans="2:2" hidden="1" x14ac:dyDescent="0.3">
      <c r="B12088" s="1"/>
    </row>
    <row r="12089" spans="2:2" hidden="1" x14ac:dyDescent="0.3">
      <c r="B12089" s="1"/>
    </row>
    <row r="12090" spans="2:2" hidden="1" x14ac:dyDescent="0.3">
      <c r="B12090" s="1"/>
    </row>
    <row r="12091" spans="2:2" hidden="1" x14ac:dyDescent="0.3">
      <c r="B12091" s="1"/>
    </row>
    <row r="12092" spans="2:2" hidden="1" x14ac:dyDescent="0.3">
      <c r="B12092" s="1"/>
    </row>
    <row r="12093" spans="2:2" hidden="1" x14ac:dyDescent="0.3">
      <c r="B12093" s="1"/>
    </row>
    <row r="12094" spans="2:2" hidden="1" x14ac:dyDescent="0.3">
      <c r="B12094" s="1"/>
    </row>
    <row r="12095" spans="2:2" hidden="1" x14ac:dyDescent="0.3">
      <c r="B12095" s="1"/>
    </row>
    <row r="12096" spans="2:2" hidden="1" x14ac:dyDescent="0.3">
      <c r="B12096" s="1"/>
    </row>
    <row r="12097" spans="2:2" hidden="1" x14ac:dyDescent="0.3">
      <c r="B12097" s="1"/>
    </row>
    <row r="12098" spans="2:2" hidden="1" x14ac:dyDescent="0.3">
      <c r="B12098" s="1"/>
    </row>
    <row r="12099" spans="2:2" hidden="1" x14ac:dyDescent="0.3">
      <c r="B12099" s="1"/>
    </row>
    <row r="12100" spans="2:2" hidden="1" x14ac:dyDescent="0.3">
      <c r="B12100" s="1"/>
    </row>
    <row r="12101" spans="2:2" hidden="1" x14ac:dyDescent="0.3">
      <c r="B12101" s="1"/>
    </row>
    <row r="12102" spans="2:2" hidden="1" x14ac:dyDescent="0.3">
      <c r="B12102" s="1"/>
    </row>
    <row r="12103" spans="2:2" hidden="1" x14ac:dyDescent="0.3">
      <c r="B12103" s="1"/>
    </row>
    <row r="12104" spans="2:2" hidden="1" x14ac:dyDescent="0.3">
      <c r="B12104" s="1"/>
    </row>
    <row r="12105" spans="2:2" hidden="1" x14ac:dyDescent="0.3">
      <c r="B12105" s="1"/>
    </row>
    <row r="12106" spans="2:2" hidden="1" x14ac:dyDescent="0.3">
      <c r="B12106" s="1"/>
    </row>
    <row r="12107" spans="2:2" hidden="1" x14ac:dyDescent="0.3">
      <c r="B12107" s="1"/>
    </row>
    <row r="12108" spans="2:2" hidden="1" x14ac:dyDescent="0.3">
      <c r="B12108" s="1"/>
    </row>
    <row r="12109" spans="2:2" hidden="1" x14ac:dyDescent="0.3">
      <c r="B12109" s="1"/>
    </row>
    <row r="12110" spans="2:2" hidden="1" x14ac:dyDescent="0.3">
      <c r="B12110" s="1"/>
    </row>
    <row r="12111" spans="2:2" hidden="1" x14ac:dyDescent="0.3">
      <c r="B12111" s="1"/>
    </row>
    <row r="12112" spans="2:2" hidden="1" x14ac:dyDescent="0.3">
      <c r="B12112" s="1"/>
    </row>
    <row r="12113" spans="2:2" hidden="1" x14ac:dyDescent="0.3">
      <c r="B12113" s="1"/>
    </row>
    <row r="12114" spans="2:2" hidden="1" x14ac:dyDescent="0.3">
      <c r="B12114" s="1"/>
    </row>
    <row r="12115" spans="2:2" hidden="1" x14ac:dyDescent="0.3">
      <c r="B12115" s="1"/>
    </row>
    <row r="12116" spans="2:2" hidden="1" x14ac:dyDescent="0.3">
      <c r="B12116" s="1"/>
    </row>
    <row r="12117" spans="2:2" hidden="1" x14ac:dyDescent="0.3">
      <c r="B12117" s="1"/>
    </row>
    <row r="12118" spans="2:2" hidden="1" x14ac:dyDescent="0.3">
      <c r="B12118" s="1"/>
    </row>
    <row r="12119" spans="2:2" hidden="1" x14ac:dyDescent="0.3">
      <c r="B12119" s="1"/>
    </row>
    <row r="12120" spans="2:2" hidden="1" x14ac:dyDescent="0.3">
      <c r="B12120" s="1"/>
    </row>
    <row r="12121" spans="2:2" hidden="1" x14ac:dyDescent="0.3">
      <c r="B12121" s="1"/>
    </row>
    <row r="12122" spans="2:2" hidden="1" x14ac:dyDescent="0.3">
      <c r="B12122" s="1"/>
    </row>
    <row r="12123" spans="2:2" hidden="1" x14ac:dyDescent="0.3">
      <c r="B12123" s="1"/>
    </row>
    <row r="12124" spans="2:2" hidden="1" x14ac:dyDescent="0.3">
      <c r="B12124" s="1"/>
    </row>
    <row r="12125" spans="2:2" hidden="1" x14ac:dyDescent="0.3">
      <c r="B12125" s="1"/>
    </row>
    <row r="12126" spans="2:2" hidden="1" x14ac:dyDescent="0.3">
      <c r="B12126" s="1"/>
    </row>
    <row r="12127" spans="2:2" hidden="1" x14ac:dyDescent="0.3">
      <c r="B12127" s="1"/>
    </row>
    <row r="12128" spans="2:2" hidden="1" x14ac:dyDescent="0.3">
      <c r="B12128" s="1"/>
    </row>
    <row r="12129" spans="2:2" hidden="1" x14ac:dyDescent="0.3">
      <c r="B12129" s="1"/>
    </row>
    <row r="12130" spans="2:2" hidden="1" x14ac:dyDescent="0.3">
      <c r="B12130" s="1"/>
    </row>
    <row r="12131" spans="2:2" hidden="1" x14ac:dyDescent="0.3">
      <c r="B12131" s="1"/>
    </row>
    <row r="12132" spans="2:2" hidden="1" x14ac:dyDescent="0.3">
      <c r="B12132" s="1"/>
    </row>
    <row r="12133" spans="2:2" hidden="1" x14ac:dyDescent="0.3">
      <c r="B12133" s="1"/>
    </row>
    <row r="12134" spans="2:2" hidden="1" x14ac:dyDescent="0.3">
      <c r="B12134" s="1"/>
    </row>
    <row r="12135" spans="2:2" hidden="1" x14ac:dyDescent="0.3">
      <c r="B12135" s="1"/>
    </row>
    <row r="12136" spans="2:2" hidden="1" x14ac:dyDescent="0.3">
      <c r="B12136" s="1"/>
    </row>
    <row r="12137" spans="2:2" hidden="1" x14ac:dyDescent="0.3">
      <c r="B12137" s="1"/>
    </row>
    <row r="12138" spans="2:2" hidden="1" x14ac:dyDescent="0.3">
      <c r="B12138" s="1"/>
    </row>
    <row r="12139" spans="2:2" hidden="1" x14ac:dyDescent="0.3">
      <c r="B12139" s="1"/>
    </row>
    <row r="12140" spans="2:2" hidden="1" x14ac:dyDescent="0.3">
      <c r="B12140" s="1"/>
    </row>
    <row r="12141" spans="2:2" hidden="1" x14ac:dyDescent="0.3">
      <c r="B12141" s="1"/>
    </row>
    <row r="12142" spans="2:2" hidden="1" x14ac:dyDescent="0.3">
      <c r="B12142" s="1"/>
    </row>
    <row r="12143" spans="2:2" hidden="1" x14ac:dyDescent="0.3">
      <c r="B12143" s="1"/>
    </row>
    <row r="12144" spans="2:2" hidden="1" x14ac:dyDescent="0.3">
      <c r="B12144" s="1"/>
    </row>
    <row r="12145" spans="2:2" hidden="1" x14ac:dyDescent="0.3">
      <c r="B12145" s="1"/>
    </row>
    <row r="12146" spans="2:2" hidden="1" x14ac:dyDescent="0.3">
      <c r="B12146" s="1"/>
    </row>
    <row r="12147" spans="2:2" hidden="1" x14ac:dyDescent="0.3">
      <c r="B12147" s="1"/>
    </row>
    <row r="12148" spans="2:2" hidden="1" x14ac:dyDescent="0.3">
      <c r="B12148" s="1"/>
    </row>
    <row r="12149" spans="2:2" hidden="1" x14ac:dyDescent="0.3">
      <c r="B12149" s="1"/>
    </row>
    <row r="12150" spans="2:2" hidden="1" x14ac:dyDescent="0.3">
      <c r="B12150" s="1"/>
    </row>
    <row r="12151" spans="2:2" hidden="1" x14ac:dyDescent="0.3">
      <c r="B12151" s="1"/>
    </row>
    <row r="12152" spans="2:2" hidden="1" x14ac:dyDescent="0.3">
      <c r="B12152" s="1"/>
    </row>
    <row r="12153" spans="2:2" hidden="1" x14ac:dyDescent="0.3">
      <c r="B12153" s="1"/>
    </row>
    <row r="12154" spans="2:2" hidden="1" x14ac:dyDescent="0.3">
      <c r="B12154" s="1"/>
    </row>
    <row r="12155" spans="2:2" hidden="1" x14ac:dyDescent="0.3">
      <c r="B12155" s="1"/>
    </row>
    <row r="12156" spans="2:2" hidden="1" x14ac:dyDescent="0.3">
      <c r="B12156" s="1"/>
    </row>
    <row r="12157" spans="2:2" hidden="1" x14ac:dyDescent="0.3">
      <c r="B12157" s="1"/>
    </row>
    <row r="12158" spans="2:2" hidden="1" x14ac:dyDescent="0.3">
      <c r="B12158" s="1"/>
    </row>
    <row r="12159" spans="2:2" hidden="1" x14ac:dyDescent="0.3">
      <c r="B12159" s="1"/>
    </row>
    <row r="12160" spans="2:2" hidden="1" x14ac:dyDescent="0.3">
      <c r="B12160" s="1"/>
    </row>
    <row r="12161" spans="2:2" hidden="1" x14ac:dyDescent="0.3">
      <c r="B12161" s="1"/>
    </row>
    <row r="12162" spans="2:2" hidden="1" x14ac:dyDescent="0.3">
      <c r="B12162" s="1"/>
    </row>
    <row r="12163" spans="2:2" hidden="1" x14ac:dyDescent="0.3">
      <c r="B12163" s="1"/>
    </row>
    <row r="12164" spans="2:2" hidden="1" x14ac:dyDescent="0.3">
      <c r="B12164" s="1"/>
    </row>
    <row r="12165" spans="2:2" hidden="1" x14ac:dyDescent="0.3">
      <c r="B12165" s="1"/>
    </row>
    <row r="12166" spans="2:2" hidden="1" x14ac:dyDescent="0.3">
      <c r="B12166" s="1"/>
    </row>
    <row r="12167" spans="2:2" hidden="1" x14ac:dyDescent="0.3">
      <c r="B12167" s="1"/>
    </row>
    <row r="12168" spans="2:2" hidden="1" x14ac:dyDescent="0.3">
      <c r="B12168" s="1"/>
    </row>
    <row r="12169" spans="2:2" hidden="1" x14ac:dyDescent="0.3">
      <c r="B12169" s="1"/>
    </row>
    <row r="12170" spans="2:2" hidden="1" x14ac:dyDescent="0.3">
      <c r="B12170" s="1"/>
    </row>
    <row r="12171" spans="2:2" hidden="1" x14ac:dyDescent="0.3">
      <c r="B12171" s="1"/>
    </row>
    <row r="12172" spans="2:2" hidden="1" x14ac:dyDescent="0.3">
      <c r="B12172" s="1"/>
    </row>
    <row r="12173" spans="2:2" hidden="1" x14ac:dyDescent="0.3">
      <c r="B12173" s="1"/>
    </row>
    <row r="12174" spans="2:2" hidden="1" x14ac:dyDescent="0.3">
      <c r="B12174" s="1"/>
    </row>
    <row r="12175" spans="2:2" hidden="1" x14ac:dyDescent="0.3">
      <c r="B12175" s="1"/>
    </row>
    <row r="12176" spans="2:2" hidden="1" x14ac:dyDescent="0.3">
      <c r="B12176" s="1"/>
    </row>
    <row r="12177" spans="2:2" hidden="1" x14ac:dyDescent="0.3">
      <c r="B12177" s="1"/>
    </row>
    <row r="12178" spans="2:2" hidden="1" x14ac:dyDescent="0.3">
      <c r="B12178" s="1"/>
    </row>
    <row r="12179" spans="2:2" hidden="1" x14ac:dyDescent="0.3">
      <c r="B12179" s="1"/>
    </row>
    <row r="12180" spans="2:2" hidden="1" x14ac:dyDescent="0.3">
      <c r="B12180" s="1"/>
    </row>
    <row r="12181" spans="2:2" hidden="1" x14ac:dyDescent="0.3">
      <c r="B12181" s="1"/>
    </row>
    <row r="12182" spans="2:2" hidden="1" x14ac:dyDescent="0.3">
      <c r="B12182" s="1"/>
    </row>
    <row r="12183" spans="2:2" hidden="1" x14ac:dyDescent="0.3">
      <c r="B12183" s="1"/>
    </row>
    <row r="12184" spans="2:2" hidden="1" x14ac:dyDescent="0.3">
      <c r="B12184" s="1"/>
    </row>
    <row r="12185" spans="2:2" hidden="1" x14ac:dyDescent="0.3">
      <c r="B12185" s="1"/>
    </row>
    <row r="12186" spans="2:2" hidden="1" x14ac:dyDescent="0.3">
      <c r="B12186" s="1"/>
    </row>
    <row r="12187" spans="2:2" hidden="1" x14ac:dyDescent="0.3">
      <c r="B12187" s="1"/>
    </row>
    <row r="12188" spans="2:2" hidden="1" x14ac:dyDescent="0.3">
      <c r="B12188" s="1"/>
    </row>
    <row r="12189" spans="2:2" hidden="1" x14ac:dyDescent="0.3">
      <c r="B12189" s="1"/>
    </row>
    <row r="12190" spans="2:2" hidden="1" x14ac:dyDescent="0.3">
      <c r="B12190" s="1"/>
    </row>
    <row r="12191" spans="2:2" hidden="1" x14ac:dyDescent="0.3">
      <c r="B12191" s="1"/>
    </row>
    <row r="12192" spans="2:2" hidden="1" x14ac:dyDescent="0.3">
      <c r="B12192" s="1"/>
    </row>
    <row r="12193" spans="2:2" hidden="1" x14ac:dyDescent="0.3">
      <c r="B12193" s="1"/>
    </row>
    <row r="12194" spans="2:2" hidden="1" x14ac:dyDescent="0.3">
      <c r="B12194" s="1"/>
    </row>
    <row r="12195" spans="2:2" hidden="1" x14ac:dyDescent="0.3">
      <c r="B12195" s="1"/>
    </row>
    <row r="12196" spans="2:2" hidden="1" x14ac:dyDescent="0.3">
      <c r="B12196" s="1"/>
    </row>
    <row r="12197" spans="2:2" hidden="1" x14ac:dyDescent="0.3">
      <c r="B12197" s="1"/>
    </row>
    <row r="12198" spans="2:2" hidden="1" x14ac:dyDescent="0.3">
      <c r="B12198" s="1"/>
    </row>
    <row r="12199" spans="2:2" hidden="1" x14ac:dyDescent="0.3">
      <c r="B12199" s="1"/>
    </row>
    <row r="12200" spans="2:2" hidden="1" x14ac:dyDescent="0.3">
      <c r="B12200" s="1"/>
    </row>
    <row r="12201" spans="2:2" hidden="1" x14ac:dyDescent="0.3">
      <c r="B12201" s="1"/>
    </row>
    <row r="12202" spans="2:2" hidden="1" x14ac:dyDescent="0.3">
      <c r="B12202" s="1"/>
    </row>
    <row r="12203" spans="2:2" hidden="1" x14ac:dyDescent="0.3">
      <c r="B12203" s="1"/>
    </row>
    <row r="12204" spans="2:2" hidden="1" x14ac:dyDescent="0.3">
      <c r="B12204" s="1"/>
    </row>
    <row r="12205" spans="2:2" hidden="1" x14ac:dyDescent="0.3">
      <c r="B12205" s="1"/>
    </row>
    <row r="12206" spans="2:2" hidden="1" x14ac:dyDescent="0.3">
      <c r="B12206" s="1"/>
    </row>
    <row r="12207" spans="2:2" hidden="1" x14ac:dyDescent="0.3">
      <c r="B12207" s="1"/>
    </row>
    <row r="12208" spans="2:2" hidden="1" x14ac:dyDescent="0.3">
      <c r="B12208" s="1"/>
    </row>
    <row r="12209" spans="2:2" hidden="1" x14ac:dyDescent="0.3">
      <c r="B12209" s="1"/>
    </row>
    <row r="12210" spans="2:2" hidden="1" x14ac:dyDescent="0.3">
      <c r="B12210" s="1"/>
    </row>
    <row r="12211" spans="2:2" hidden="1" x14ac:dyDescent="0.3">
      <c r="B12211" s="1"/>
    </row>
    <row r="12212" spans="2:2" hidden="1" x14ac:dyDescent="0.3">
      <c r="B12212" s="1"/>
    </row>
    <row r="12213" spans="2:2" hidden="1" x14ac:dyDescent="0.3">
      <c r="B12213" s="1"/>
    </row>
    <row r="12214" spans="2:2" hidden="1" x14ac:dyDescent="0.3">
      <c r="B12214" s="1"/>
    </row>
    <row r="12215" spans="2:2" hidden="1" x14ac:dyDescent="0.3">
      <c r="B12215" s="1"/>
    </row>
    <row r="12216" spans="2:2" hidden="1" x14ac:dyDescent="0.3">
      <c r="B12216" s="1"/>
    </row>
    <row r="12217" spans="2:2" hidden="1" x14ac:dyDescent="0.3">
      <c r="B12217" s="1"/>
    </row>
    <row r="12218" spans="2:2" hidden="1" x14ac:dyDescent="0.3">
      <c r="B12218" s="1"/>
    </row>
    <row r="12219" spans="2:2" hidden="1" x14ac:dyDescent="0.3">
      <c r="B12219" s="1"/>
    </row>
    <row r="12220" spans="2:2" hidden="1" x14ac:dyDescent="0.3">
      <c r="B12220" s="1"/>
    </row>
    <row r="12221" spans="2:2" hidden="1" x14ac:dyDescent="0.3">
      <c r="B12221" s="1"/>
    </row>
    <row r="12222" spans="2:2" hidden="1" x14ac:dyDescent="0.3">
      <c r="B12222" s="1"/>
    </row>
    <row r="12223" spans="2:2" hidden="1" x14ac:dyDescent="0.3">
      <c r="B12223" s="1"/>
    </row>
    <row r="12224" spans="2:2" hidden="1" x14ac:dyDescent="0.3">
      <c r="B12224" s="1"/>
    </row>
    <row r="12225" spans="2:2" hidden="1" x14ac:dyDescent="0.3">
      <c r="B12225" s="1"/>
    </row>
    <row r="12226" spans="2:2" hidden="1" x14ac:dyDescent="0.3">
      <c r="B12226" s="1"/>
    </row>
    <row r="12227" spans="2:2" hidden="1" x14ac:dyDescent="0.3">
      <c r="B12227" s="1"/>
    </row>
    <row r="12228" spans="2:2" hidden="1" x14ac:dyDescent="0.3">
      <c r="B12228" s="1"/>
    </row>
    <row r="12229" spans="2:2" hidden="1" x14ac:dyDescent="0.3">
      <c r="B12229" s="1"/>
    </row>
    <row r="12230" spans="2:2" hidden="1" x14ac:dyDescent="0.3">
      <c r="B12230" s="1"/>
    </row>
    <row r="12231" spans="2:2" hidden="1" x14ac:dyDescent="0.3">
      <c r="B12231" s="1"/>
    </row>
    <row r="12232" spans="2:2" hidden="1" x14ac:dyDescent="0.3">
      <c r="B12232" s="1"/>
    </row>
    <row r="12233" spans="2:2" hidden="1" x14ac:dyDescent="0.3">
      <c r="B12233" s="1"/>
    </row>
    <row r="12234" spans="2:2" hidden="1" x14ac:dyDescent="0.3">
      <c r="B12234" s="1"/>
    </row>
    <row r="12235" spans="2:2" hidden="1" x14ac:dyDescent="0.3">
      <c r="B12235" s="1"/>
    </row>
    <row r="12236" spans="2:2" hidden="1" x14ac:dyDescent="0.3">
      <c r="B12236" s="1"/>
    </row>
    <row r="12237" spans="2:2" hidden="1" x14ac:dyDescent="0.3">
      <c r="B12237" s="1"/>
    </row>
    <row r="12238" spans="2:2" hidden="1" x14ac:dyDescent="0.3">
      <c r="B12238" s="1"/>
    </row>
    <row r="12239" spans="2:2" hidden="1" x14ac:dyDescent="0.3">
      <c r="B12239" s="1"/>
    </row>
    <row r="12240" spans="2:2" hidden="1" x14ac:dyDescent="0.3">
      <c r="B12240" s="1"/>
    </row>
    <row r="12241" spans="2:2" hidden="1" x14ac:dyDescent="0.3">
      <c r="B12241" s="1"/>
    </row>
    <row r="12242" spans="2:2" hidden="1" x14ac:dyDescent="0.3">
      <c r="B12242" s="1"/>
    </row>
    <row r="12243" spans="2:2" hidden="1" x14ac:dyDescent="0.3">
      <c r="B12243" s="1"/>
    </row>
    <row r="12244" spans="2:2" hidden="1" x14ac:dyDescent="0.3">
      <c r="B12244" s="1"/>
    </row>
    <row r="12245" spans="2:2" hidden="1" x14ac:dyDescent="0.3">
      <c r="B12245" s="1"/>
    </row>
    <row r="12246" spans="2:2" hidden="1" x14ac:dyDescent="0.3">
      <c r="B12246" s="1"/>
    </row>
    <row r="12247" spans="2:2" hidden="1" x14ac:dyDescent="0.3">
      <c r="B12247" s="1"/>
    </row>
    <row r="12248" spans="2:2" hidden="1" x14ac:dyDescent="0.3">
      <c r="B12248" s="1"/>
    </row>
    <row r="12249" spans="2:2" hidden="1" x14ac:dyDescent="0.3">
      <c r="B12249" s="1"/>
    </row>
    <row r="12250" spans="2:2" hidden="1" x14ac:dyDescent="0.3">
      <c r="B12250" s="1"/>
    </row>
    <row r="12251" spans="2:2" hidden="1" x14ac:dyDescent="0.3">
      <c r="B12251" s="1"/>
    </row>
    <row r="12252" spans="2:2" hidden="1" x14ac:dyDescent="0.3">
      <c r="B12252" s="1"/>
    </row>
    <row r="12253" spans="2:2" hidden="1" x14ac:dyDescent="0.3">
      <c r="B12253" s="1"/>
    </row>
    <row r="12254" spans="2:2" hidden="1" x14ac:dyDescent="0.3">
      <c r="B12254" s="1"/>
    </row>
    <row r="12255" spans="2:2" hidden="1" x14ac:dyDescent="0.3">
      <c r="B12255" s="1"/>
    </row>
    <row r="12256" spans="2:2" hidden="1" x14ac:dyDescent="0.3">
      <c r="B12256" s="1"/>
    </row>
    <row r="12257" spans="2:2" hidden="1" x14ac:dyDescent="0.3">
      <c r="B12257" s="1"/>
    </row>
    <row r="12258" spans="2:2" hidden="1" x14ac:dyDescent="0.3">
      <c r="B12258" s="1"/>
    </row>
    <row r="12259" spans="2:2" hidden="1" x14ac:dyDescent="0.3">
      <c r="B12259" s="1"/>
    </row>
    <row r="12260" spans="2:2" hidden="1" x14ac:dyDescent="0.3">
      <c r="B12260" s="1"/>
    </row>
    <row r="12261" spans="2:2" hidden="1" x14ac:dyDescent="0.3">
      <c r="B12261" s="1"/>
    </row>
    <row r="12262" spans="2:2" hidden="1" x14ac:dyDescent="0.3">
      <c r="B12262" s="1"/>
    </row>
    <row r="12263" spans="2:2" hidden="1" x14ac:dyDescent="0.3">
      <c r="B12263" s="1"/>
    </row>
    <row r="12264" spans="2:2" hidden="1" x14ac:dyDescent="0.3">
      <c r="B12264" s="1"/>
    </row>
    <row r="12265" spans="2:2" hidden="1" x14ac:dyDescent="0.3">
      <c r="B12265" s="1"/>
    </row>
    <row r="12266" spans="2:2" hidden="1" x14ac:dyDescent="0.3">
      <c r="B12266" s="1"/>
    </row>
    <row r="12267" spans="2:2" hidden="1" x14ac:dyDescent="0.3">
      <c r="B12267" s="1"/>
    </row>
    <row r="12268" spans="2:2" hidden="1" x14ac:dyDescent="0.3">
      <c r="B12268" s="1"/>
    </row>
    <row r="12269" spans="2:2" hidden="1" x14ac:dyDescent="0.3">
      <c r="B12269" s="1"/>
    </row>
    <row r="12270" spans="2:2" hidden="1" x14ac:dyDescent="0.3">
      <c r="B12270" s="1"/>
    </row>
    <row r="12271" spans="2:2" hidden="1" x14ac:dyDescent="0.3">
      <c r="B12271" s="1"/>
    </row>
    <row r="12272" spans="2:2" hidden="1" x14ac:dyDescent="0.3">
      <c r="B12272" s="1"/>
    </row>
    <row r="12273" spans="2:2" hidden="1" x14ac:dyDescent="0.3">
      <c r="B12273" s="1"/>
    </row>
    <row r="12274" spans="2:2" hidden="1" x14ac:dyDescent="0.3">
      <c r="B12274" s="1"/>
    </row>
    <row r="12275" spans="2:2" hidden="1" x14ac:dyDescent="0.3">
      <c r="B12275" s="1"/>
    </row>
    <row r="12276" spans="2:2" hidden="1" x14ac:dyDescent="0.3">
      <c r="B12276" s="1"/>
    </row>
    <row r="12277" spans="2:2" hidden="1" x14ac:dyDescent="0.3">
      <c r="B12277" s="1"/>
    </row>
    <row r="12278" spans="2:2" hidden="1" x14ac:dyDescent="0.3">
      <c r="B12278" s="1"/>
    </row>
    <row r="12279" spans="2:2" hidden="1" x14ac:dyDescent="0.3">
      <c r="B12279" s="1"/>
    </row>
    <row r="12280" spans="2:2" hidden="1" x14ac:dyDescent="0.3">
      <c r="B12280" s="1"/>
    </row>
    <row r="12281" spans="2:2" hidden="1" x14ac:dyDescent="0.3">
      <c r="B12281" s="1"/>
    </row>
    <row r="12282" spans="2:2" hidden="1" x14ac:dyDescent="0.3">
      <c r="B12282" s="1"/>
    </row>
    <row r="12283" spans="2:2" hidden="1" x14ac:dyDescent="0.3">
      <c r="B12283" s="1"/>
    </row>
    <row r="12284" spans="2:2" hidden="1" x14ac:dyDescent="0.3">
      <c r="B12284" s="1"/>
    </row>
    <row r="12285" spans="2:2" hidden="1" x14ac:dyDescent="0.3">
      <c r="B12285" s="1"/>
    </row>
    <row r="12286" spans="2:2" hidden="1" x14ac:dyDescent="0.3">
      <c r="B12286" s="1"/>
    </row>
    <row r="12287" spans="2:2" hidden="1" x14ac:dyDescent="0.3">
      <c r="B12287" s="1"/>
    </row>
    <row r="12288" spans="2:2" hidden="1" x14ac:dyDescent="0.3">
      <c r="B12288" s="1"/>
    </row>
    <row r="12289" spans="2:2" hidden="1" x14ac:dyDescent="0.3">
      <c r="B12289" s="1"/>
    </row>
    <row r="12290" spans="2:2" hidden="1" x14ac:dyDescent="0.3">
      <c r="B12290" s="1"/>
    </row>
    <row r="12291" spans="2:2" hidden="1" x14ac:dyDescent="0.3">
      <c r="B12291" s="1"/>
    </row>
    <row r="12292" spans="2:2" hidden="1" x14ac:dyDescent="0.3">
      <c r="B12292" s="1"/>
    </row>
    <row r="12293" spans="2:2" hidden="1" x14ac:dyDescent="0.3">
      <c r="B12293" s="1"/>
    </row>
    <row r="12294" spans="2:2" hidden="1" x14ac:dyDescent="0.3">
      <c r="B12294" s="1"/>
    </row>
    <row r="12295" spans="2:2" hidden="1" x14ac:dyDescent="0.3">
      <c r="B12295" s="1"/>
    </row>
    <row r="12296" spans="2:2" hidden="1" x14ac:dyDescent="0.3">
      <c r="B12296" s="1"/>
    </row>
    <row r="12297" spans="2:2" hidden="1" x14ac:dyDescent="0.3">
      <c r="B12297" s="1"/>
    </row>
    <row r="12298" spans="2:2" hidden="1" x14ac:dyDescent="0.3">
      <c r="B12298" s="1"/>
    </row>
    <row r="12299" spans="2:2" hidden="1" x14ac:dyDescent="0.3">
      <c r="B12299" s="1"/>
    </row>
    <row r="12300" spans="2:2" hidden="1" x14ac:dyDescent="0.3">
      <c r="B12300" s="1"/>
    </row>
    <row r="12301" spans="2:2" hidden="1" x14ac:dyDescent="0.3">
      <c r="B12301" s="1"/>
    </row>
    <row r="12302" spans="2:2" hidden="1" x14ac:dyDescent="0.3">
      <c r="B12302" s="1"/>
    </row>
    <row r="12303" spans="2:2" hidden="1" x14ac:dyDescent="0.3">
      <c r="B12303" s="1"/>
    </row>
    <row r="12304" spans="2:2" hidden="1" x14ac:dyDescent="0.3">
      <c r="B12304" s="1"/>
    </row>
    <row r="12305" spans="2:2" hidden="1" x14ac:dyDescent="0.3">
      <c r="B12305" s="1"/>
    </row>
    <row r="12306" spans="2:2" hidden="1" x14ac:dyDescent="0.3">
      <c r="B12306" s="1"/>
    </row>
    <row r="12307" spans="2:2" hidden="1" x14ac:dyDescent="0.3">
      <c r="B12307" s="1"/>
    </row>
    <row r="12308" spans="2:2" hidden="1" x14ac:dyDescent="0.3">
      <c r="B12308" s="1"/>
    </row>
    <row r="12309" spans="2:2" hidden="1" x14ac:dyDescent="0.3">
      <c r="B12309" s="1"/>
    </row>
    <row r="12310" spans="2:2" hidden="1" x14ac:dyDescent="0.3">
      <c r="B12310" s="1"/>
    </row>
    <row r="12311" spans="2:2" hidden="1" x14ac:dyDescent="0.3">
      <c r="B12311" s="1"/>
    </row>
    <row r="12312" spans="2:2" hidden="1" x14ac:dyDescent="0.3">
      <c r="B12312" s="1"/>
    </row>
    <row r="12313" spans="2:2" hidden="1" x14ac:dyDescent="0.3">
      <c r="B12313" s="1"/>
    </row>
    <row r="12314" spans="2:2" hidden="1" x14ac:dyDescent="0.3">
      <c r="B12314" s="1"/>
    </row>
    <row r="12315" spans="2:2" hidden="1" x14ac:dyDescent="0.3">
      <c r="B12315" s="1"/>
    </row>
    <row r="12316" spans="2:2" hidden="1" x14ac:dyDescent="0.3">
      <c r="B12316" s="1"/>
    </row>
    <row r="12317" spans="2:2" hidden="1" x14ac:dyDescent="0.3">
      <c r="B12317" s="1"/>
    </row>
    <row r="12318" spans="2:2" hidden="1" x14ac:dyDescent="0.3">
      <c r="B12318" s="1"/>
    </row>
    <row r="12319" spans="2:2" hidden="1" x14ac:dyDescent="0.3">
      <c r="B12319" s="1"/>
    </row>
    <row r="12320" spans="2:2" hidden="1" x14ac:dyDescent="0.3">
      <c r="B12320" s="1"/>
    </row>
    <row r="12321" spans="2:2" hidden="1" x14ac:dyDescent="0.3">
      <c r="B12321" s="1"/>
    </row>
    <row r="12322" spans="2:2" hidden="1" x14ac:dyDescent="0.3">
      <c r="B12322" s="1"/>
    </row>
    <row r="12323" spans="2:2" hidden="1" x14ac:dyDescent="0.3">
      <c r="B12323" s="1"/>
    </row>
    <row r="12324" spans="2:2" hidden="1" x14ac:dyDescent="0.3">
      <c r="B12324" s="1"/>
    </row>
    <row r="12325" spans="2:2" hidden="1" x14ac:dyDescent="0.3">
      <c r="B12325" s="1"/>
    </row>
    <row r="12326" spans="2:2" hidden="1" x14ac:dyDescent="0.3">
      <c r="B12326" s="1"/>
    </row>
    <row r="12327" spans="2:2" hidden="1" x14ac:dyDescent="0.3">
      <c r="B12327" s="1"/>
    </row>
    <row r="12328" spans="2:2" hidden="1" x14ac:dyDescent="0.3">
      <c r="B12328" s="1"/>
    </row>
    <row r="12329" spans="2:2" hidden="1" x14ac:dyDescent="0.3">
      <c r="B12329" s="1"/>
    </row>
    <row r="12330" spans="2:2" hidden="1" x14ac:dyDescent="0.3">
      <c r="B12330" s="1"/>
    </row>
    <row r="12331" spans="2:2" hidden="1" x14ac:dyDescent="0.3">
      <c r="B12331" s="1"/>
    </row>
    <row r="12332" spans="2:2" hidden="1" x14ac:dyDescent="0.3">
      <c r="B12332" s="1"/>
    </row>
    <row r="12333" spans="2:2" hidden="1" x14ac:dyDescent="0.3">
      <c r="B12333" s="1"/>
    </row>
    <row r="12334" spans="2:2" hidden="1" x14ac:dyDescent="0.3">
      <c r="B12334" s="1"/>
    </row>
    <row r="12335" spans="2:2" hidden="1" x14ac:dyDescent="0.3">
      <c r="B12335" s="1"/>
    </row>
    <row r="12336" spans="2:2" hidden="1" x14ac:dyDescent="0.3">
      <c r="B12336" s="1"/>
    </row>
    <row r="12337" spans="2:2" hidden="1" x14ac:dyDescent="0.3">
      <c r="B12337" s="1"/>
    </row>
    <row r="12338" spans="2:2" hidden="1" x14ac:dyDescent="0.3">
      <c r="B12338" s="1"/>
    </row>
    <row r="12339" spans="2:2" hidden="1" x14ac:dyDescent="0.3">
      <c r="B12339" s="1"/>
    </row>
    <row r="12340" spans="2:2" hidden="1" x14ac:dyDescent="0.3">
      <c r="B12340" s="1"/>
    </row>
    <row r="12341" spans="2:2" hidden="1" x14ac:dyDescent="0.3">
      <c r="B12341" s="1"/>
    </row>
    <row r="12342" spans="2:2" hidden="1" x14ac:dyDescent="0.3">
      <c r="B12342" s="1"/>
    </row>
    <row r="12343" spans="2:2" hidden="1" x14ac:dyDescent="0.3">
      <c r="B12343" s="1"/>
    </row>
    <row r="12344" spans="2:2" hidden="1" x14ac:dyDescent="0.3">
      <c r="B12344" s="1"/>
    </row>
    <row r="12345" spans="2:2" hidden="1" x14ac:dyDescent="0.3">
      <c r="B12345" s="1"/>
    </row>
    <row r="12346" spans="2:2" hidden="1" x14ac:dyDescent="0.3">
      <c r="B12346" s="1"/>
    </row>
    <row r="12347" spans="2:2" hidden="1" x14ac:dyDescent="0.3">
      <c r="B12347" s="1"/>
    </row>
    <row r="12348" spans="2:2" hidden="1" x14ac:dyDescent="0.3">
      <c r="B12348" s="1"/>
    </row>
    <row r="12349" spans="2:2" hidden="1" x14ac:dyDescent="0.3">
      <c r="B12349" s="1"/>
    </row>
    <row r="12350" spans="2:2" hidden="1" x14ac:dyDescent="0.3">
      <c r="B12350" s="1"/>
    </row>
    <row r="12351" spans="2:2" hidden="1" x14ac:dyDescent="0.3">
      <c r="B12351" s="1"/>
    </row>
    <row r="12352" spans="2:2" hidden="1" x14ac:dyDescent="0.3">
      <c r="B12352" s="1"/>
    </row>
    <row r="12353" spans="2:2" hidden="1" x14ac:dyDescent="0.3">
      <c r="B12353" s="1"/>
    </row>
    <row r="12354" spans="2:2" hidden="1" x14ac:dyDescent="0.3">
      <c r="B12354" s="1"/>
    </row>
    <row r="12355" spans="2:2" hidden="1" x14ac:dyDescent="0.3">
      <c r="B12355" s="1"/>
    </row>
    <row r="12356" spans="2:2" hidden="1" x14ac:dyDescent="0.3">
      <c r="B12356" s="1"/>
    </row>
    <row r="12357" spans="2:2" hidden="1" x14ac:dyDescent="0.3">
      <c r="B12357" s="1"/>
    </row>
    <row r="12358" spans="2:2" hidden="1" x14ac:dyDescent="0.3">
      <c r="B12358" s="1"/>
    </row>
    <row r="12359" spans="2:2" hidden="1" x14ac:dyDescent="0.3">
      <c r="B12359" s="1"/>
    </row>
    <row r="12360" spans="2:2" hidden="1" x14ac:dyDescent="0.3">
      <c r="B12360" s="1"/>
    </row>
    <row r="12361" spans="2:2" hidden="1" x14ac:dyDescent="0.3">
      <c r="B12361" s="1"/>
    </row>
    <row r="12362" spans="2:2" hidden="1" x14ac:dyDescent="0.3">
      <c r="B12362" s="1"/>
    </row>
    <row r="12363" spans="2:2" hidden="1" x14ac:dyDescent="0.3">
      <c r="B12363" s="1"/>
    </row>
    <row r="12364" spans="2:2" hidden="1" x14ac:dyDescent="0.3">
      <c r="B12364" s="1"/>
    </row>
    <row r="12365" spans="2:2" hidden="1" x14ac:dyDescent="0.3">
      <c r="B12365" s="1"/>
    </row>
    <row r="12366" spans="2:2" hidden="1" x14ac:dyDescent="0.3">
      <c r="B12366" s="1"/>
    </row>
    <row r="12367" spans="2:2" hidden="1" x14ac:dyDescent="0.3">
      <c r="B12367" s="1"/>
    </row>
    <row r="12368" spans="2:2" hidden="1" x14ac:dyDescent="0.3">
      <c r="B12368" s="1"/>
    </row>
    <row r="12369" spans="2:2" hidden="1" x14ac:dyDescent="0.3">
      <c r="B12369" s="1"/>
    </row>
    <row r="12370" spans="2:2" hidden="1" x14ac:dyDescent="0.3">
      <c r="B12370" s="1"/>
    </row>
    <row r="12371" spans="2:2" hidden="1" x14ac:dyDescent="0.3">
      <c r="B12371" s="1"/>
    </row>
    <row r="12372" spans="2:2" hidden="1" x14ac:dyDescent="0.3">
      <c r="B12372" s="1"/>
    </row>
    <row r="12373" spans="2:2" hidden="1" x14ac:dyDescent="0.3">
      <c r="B12373" s="1"/>
    </row>
    <row r="12374" spans="2:2" hidden="1" x14ac:dyDescent="0.3">
      <c r="B12374" s="1"/>
    </row>
    <row r="12375" spans="2:2" hidden="1" x14ac:dyDescent="0.3">
      <c r="B12375" s="1"/>
    </row>
    <row r="12376" spans="2:2" hidden="1" x14ac:dyDescent="0.3">
      <c r="B12376" s="1"/>
    </row>
    <row r="12377" spans="2:2" hidden="1" x14ac:dyDescent="0.3">
      <c r="B12377" s="1"/>
    </row>
    <row r="12378" spans="2:2" hidden="1" x14ac:dyDescent="0.3">
      <c r="B12378" s="1"/>
    </row>
    <row r="12379" spans="2:2" hidden="1" x14ac:dyDescent="0.3">
      <c r="B12379" s="1"/>
    </row>
    <row r="12380" spans="2:2" hidden="1" x14ac:dyDescent="0.3">
      <c r="B12380" s="1"/>
    </row>
    <row r="12381" spans="2:2" hidden="1" x14ac:dyDescent="0.3">
      <c r="B12381" s="1"/>
    </row>
    <row r="12382" spans="2:2" hidden="1" x14ac:dyDescent="0.3">
      <c r="B12382" s="1"/>
    </row>
    <row r="12383" spans="2:2" hidden="1" x14ac:dyDescent="0.3">
      <c r="B12383" s="1"/>
    </row>
    <row r="12384" spans="2:2" hidden="1" x14ac:dyDescent="0.3">
      <c r="B12384" s="1"/>
    </row>
    <row r="12385" spans="2:2" hidden="1" x14ac:dyDescent="0.3">
      <c r="B12385" s="1"/>
    </row>
    <row r="12386" spans="2:2" hidden="1" x14ac:dyDescent="0.3">
      <c r="B12386" s="1"/>
    </row>
    <row r="12387" spans="2:2" hidden="1" x14ac:dyDescent="0.3">
      <c r="B12387" s="1"/>
    </row>
    <row r="12388" spans="2:2" hidden="1" x14ac:dyDescent="0.3">
      <c r="B12388" s="1"/>
    </row>
    <row r="12389" spans="2:2" hidden="1" x14ac:dyDescent="0.3">
      <c r="B12389" s="1"/>
    </row>
    <row r="12390" spans="2:2" hidden="1" x14ac:dyDescent="0.3">
      <c r="B12390" s="1"/>
    </row>
    <row r="12391" spans="2:2" hidden="1" x14ac:dyDescent="0.3">
      <c r="B12391" s="1"/>
    </row>
    <row r="12392" spans="2:2" hidden="1" x14ac:dyDescent="0.3">
      <c r="B12392" s="1"/>
    </row>
    <row r="12393" spans="2:2" hidden="1" x14ac:dyDescent="0.3">
      <c r="B12393" s="1"/>
    </row>
    <row r="12394" spans="2:2" hidden="1" x14ac:dyDescent="0.3">
      <c r="B12394" s="1"/>
    </row>
    <row r="12395" spans="2:2" hidden="1" x14ac:dyDescent="0.3">
      <c r="B12395" s="1"/>
    </row>
    <row r="12396" spans="2:2" hidden="1" x14ac:dyDescent="0.3">
      <c r="B12396" s="1"/>
    </row>
    <row r="12397" spans="2:2" hidden="1" x14ac:dyDescent="0.3">
      <c r="B12397" s="1"/>
    </row>
    <row r="12398" spans="2:2" hidden="1" x14ac:dyDescent="0.3">
      <c r="B12398" s="1"/>
    </row>
    <row r="12399" spans="2:2" hidden="1" x14ac:dyDescent="0.3">
      <c r="B12399" s="1"/>
    </row>
    <row r="12400" spans="2:2" hidden="1" x14ac:dyDescent="0.3">
      <c r="B12400" s="1"/>
    </row>
    <row r="12401" spans="2:2" hidden="1" x14ac:dyDescent="0.3">
      <c r="B12401" s="1"/>
    </row>
    <row r="12402" spans="2:2" hidden="1" x14ac:dyDescent="0.3">
      <c r="B12402" s="1"/>
    </row>
    <row r="12403" spans="2:2" hidden="1" x14ac:dyDescent="0.3">
      <c r="B12403" s="1"/>
    </row>
    <row r="12404" spans="2:2" hidden="1" x14ac:dyDescent="0.3">
      <c r="B12404" s="1"/>
    </row>
    <row r="12405" spans="2:2" hidden="1" x14ac:dyDescent="0.3">
      <c r="B12405" s="1"/>
    </row>
    <row r="12406" spans="2:2" hidden="1" x14ac:dyDescent="0.3">
      <c r="B12406" s="1"/>
    </row>
    <row r="12407" spans="2:2" hidden="1" x14ac:dyDescent="0.3">
      <c r="B12407" s="1"/>
    </row>
    <row r="12408" spans="2:2" hidden="1" x14ac:dyDescent="0.3">
      <c r="B12408" s="1"/>
    </row>
    <row r="12409" spans="2:2" hidden="1" x14ac:dyDescent="0.3">
      <c r="B12409" s="1"/>
    </row>
    <row r="12410" spans="2:2" hidden="1" x14ac:dyDescent="0.3">
      <c r="B12410" s="1"/>
    </row>
    <row r="12411" spans="2:2" hidden="1" x14ac:dyDescent="0.3">
      <c r="B12411" s="1"/>
    </row>
    <row r="12412" spans="2:2" hidden="1" x14ac:dyDescent="0.3">
      <c r="B12412" s="1"/>
    </row>
    <row r="12413" spans="2:2" hidden="1" x14ac:dyDescent="0.3">
      <c r="B12413" s="1"/>
    </row>
    <row r="12414" spans="2:2" hidden="1" x14ac:dyDescent="0.3">
      <c r="B12414" s="1"/>
    </row>
    <row r="12415" spans="2:2" hidden="1" x14ac:dyDescent="0.3">
      <c r="B12415" s="1"/>
    </row>
    <row r="12416" spans="2:2" hidden="1" x14ac:dyDescent="0.3">
      <c r="B12416" s="1"/>
    </row>
    <row r="12417" spans="2:2" hidden="1" x14ac:dyDescent="0.3">
      <c r="B12417" s="1"/>
    </row>
    <row r="12418" spans="2:2" hidden="1" x14ac:dyDescent="0.3">
      <c r="B12418" s="1"/>
    </row>
    <row r="12419" spans="2:2" hidden="1" x14ac:dyDescent="0.3">
      <c r="B12419" s="1"/>
    </row>
    <row r="12420" spans="2:2" hidden="1" x14ac:dyDescent="0.3">
      <c r="B12420" s="1"/>
    </row>
    <row r="12421" spans="2:2" hidden="1" x14ac:dyDescent="0.3">
      <c r="B12421" s="1"/>
    </row>
    <row r="12422" spans="2:2" hidden="1" x14ac:dyDescent="0.3">
      <c r="B12422" s="1"/>
    </row>
    <row r="12423" spans="2:2" hidden="1" x14ac:dyDescent="0.3">
      <c r="B12423" s="1"/>
    </row>
    <row r="12424" spans="2:2" hidden="1" x14ac:dyDescent="0.3">
      <c r="B12424" s="1"/>
    </row>
    <row r="12425" spans="2:2" hidden="1" x14ac:dyDescent="0.3">
      <c r="B12425" s="1"/>
    </row>
    <row r="12426" spans="2:2" hidden="1" x14ac:dyDescent="0.3">
      <c r="B12426" s="1"/>
    </row>
    <row r="12427" spans="2:2" hidden="1" x14ac:dyDescent="0.3">
      <c r="B12427" s="1"/>
    </row>
    <row r="12428" spans="2:2" hidden="1" x14ac:dyDescent="0.3">
      <c r="B12428" s="1"/>
    </row>
    <row r="12429" spans="2:2" hidden="1" x14ac:dyDescent="0.3">
      <c r="B12429" s="1"/>
    </row>
    <row r="12430" spans="2:2" hidden="1" x14ac:dyDescent="0.3">
      <c r="B12430" s="1"/>
    </row>
    <row r="12431" spans="2:2" hidden="1" x14ac:dyDescent="0.3">
      <c r="B12431" s="1"/>
    </row>
    <row r="12432" spans="2:2" hidden="1" x14ac:dyDescent="0.3">
      <c r="B12432" s="1"/>
    </row>
    <row r="12433" spans="2:2" hidden="1" x14ac:dyDescent="0.3">
      <c r="B12433" s="1"/>
    </row>
    <row r="12434" spans="2:2" hidden="1" x14ac:dyDescent="0.3">
      <c r="B12434" s="1"/>
    </row>
    <row r="12435" spans="2:2" hidden="1" x14ac:dyDescent="0.3">
      <c r="B12435" s="1"/>
    </row>
    <row r="12436" spans="2:2" hidden="1" x14ac:dyDescent="0.3">
      <c r="B12436" s="1"/>
    </row>
    <row r="12437" spans="2:2" hidden="1" x14ac:dyDescent="0.3">
      <c r="B12437" s="1"/>
    </row>
    <row r="12438" spans="2:2" hidden="1" x14ac:dyDescent="0.3">
      <c r="B12438" s="1"/>
    </row>
    <row r="12439" spans="2:2" hidden="1" x14ac:dyDescent="0.3">
      <c r="B12439" s="1"/>
    </row>
    <row r="12440" spans="2:2" hidden="1" x14ac:dyDescent="0.3">
      <c r="B12440" s="1"/>
    </row>
    <row r="12441" spans="2:2" hidden="1" x14ac:dyDescent="0.3">
      <c r="B12441" s="1"/>
    </row>
    <row r="12442" spans="2:2" hidden="1" x14ac:dyDescent="0.3">
      <c r="B12442" s="1"/>
    </row>
    <row r="12443" spans="2:2" hidden="1" x14ac:dyDescent="0.3">
      <c r="B12443" s="1"/>
    </row>
    <row r="12444" spans="2:2" hidden="1" x14ac:dyDescent="0.3">
      <c r="B12444" s="1"/>
    </row>
    <row r="12445" spans="2:2" hidden="1" x14ac:dyDescent="0.3">
      <c r="B12445" s="1"/>
    </row>
    <row r="12446" spans="2:2" hidden="1" x14ac:dyDescent="0.3">
      <c r="B12446" s="1"/>
    </row>
    <row r="12447" spans="2:2" hidden="1" x14ac:dyDescent="0.3">
      <c r="B12447" s="1"/>
    </row>
    <row r="12448" spans="2:2" hidden="1" x14ac:dyDescent="0.3">
      <c r="B12448" s="1"/>
    </row>
    <row r="12449" spans="2:2" hidden="1" x14ac:dyDescent="0.3">
      <c r="B12449" s="1"/>
    </row>
    <row r="12450" spans="2:2" hidden="1" x14ac:dyDescent="0.3">
      <c r="B12450" s="1"/>
    </row>
    <row r="12451" spans="2:2" hidden="1" x14ac:dyDescent="0.3">
      <c r="B12451" s="1"/>
    </row>
    <row r="12452" spans="2:2" hidden="1" x14ac:dyDescent="0.3">
      <c r="B12452" s="1"/>
    </row>
    <row r="12453" spans="2:2" hidden="1" x14ac:dyDescent="0.3">
      <c r="B12453" s="1"/>
    </row>
    <row r="12454" spans="2:2" hidden="1" x14ac:dyDescent="0.3">
      <c r="B12454" s="1"/>
    </row>
    <row r="12455" spans="2:2" hidden="1" x14ac:dyDescent="0.3">
      <c r="B12455" s="1"/>
    </row>
    <row r="12456" spans="2:2" hidden="1" x14ac:dyDescent="0.3">
      <c r="B12456" s="1"/>
    </row>
    <row r="12457" spans="2:2" hidden="1" x14ac:dyDescent="0.3">
      <c r="B12457" s="1"/>
    </row>
    <row r="12458" spans="2:2" hidden="1" x14ac:dyDescent="0.3">
      <c r="B12458" s="1"/>
    </row>
    <row r="12459" spans="2:2" hidden="1" x14ac:dyDescent="0.3">
      <c r="B12459" s="1"/>
    </row>
    <row r="12460" spans="2:2" hidden="1" x14ac:dyDescent="0.3">
      <c r="B12460" s="1"/>
    </row>
    <row r="12461" spans="2:2" hidden="1" x14ac:dyDescent="0.3">
      <c r="B12461" s="1"/>
    </row>
    <row r="12462" spans="2:2" hidden="1" x14ac:dyDescent="0.3">
      <c r="B12462" s="1"/>
    </row>
    <row r="12463" spans="2:2" hidden="1" x14ac:dyDescent="0.3">
      <c r="B12463" s="1"/>
    </row>
    <row r="12464" spans="2:2" hidden="1" x14ac:dyDescent="0.3">
      <c r="B12464" s="1"/>
    </row>
    <row r="12465" spans="2:2" hidden="1" x14ac:dyDescent="0.3">
      <c r="B12465" s="1"/>
    </row>
    <row r="12466" spans="2:2" hidden="1" x14ac:dyDescent="0.3">
      <c r="B12466" s="1"/>
    </row>
    <row r="12467" spans="2:2" hidden="1" x14ac:dyDescent="0.3">
      <c r="B12467" s="1"/>
    </row>
    <row r="12468" spans="2:2" hidden="1" x14ac:dyDescent="0.3">
      <c r="B12468" s="1"/>
    </row>
    <row r="12469" spans="2:2" hidden="1" x14ac:dyDescent="0.3">
      <c r="B12469" s="1"/>
    </row>
    <row r="12470" spans="2:2" hidden="1" x14ac:dyDescent="0.3">
      <c r="B12470" s="1"/>
    </row>
    <row r="12471" spans="2:2" hidden="1" x14ac:dyDescent="0.3">
      <c r="B12471" s="1"/>
    </row>
    <row r="12472" spans="2:2" hidden="1" x14ac:dyDescent="0.3">
      <c r="B12472" s="1"/>
    </row>
    <row r="12473" spans="2:2" hidden="1" x14ac:dyDescent="0.3">
      <c r="B12473" s="1"/>
    </row>
    <row r="12474" spans="2:2" hidden="1" x14ac:dyDescent="0.3">
      <c r="B12474" s="1"/>
    </row>
    <row r="12475" spans="2:2" hidden="1" x14ac:dyDescent="0.3">
      <c r="B12475" s="1"/>
    </row>
    <row r="12476" spans="2:2" hidden="1" x14ac:dyDescent="0.3">
      <c r="B12476" s="1"/>
    </row>
    <row r="12477" spans="2:2" hidden="1" x14ac:dyDescent="0.3">
      <c r="B12477" s="1"/>
    </row>
    <row r="12478" spans="2:2" hidden="1" x14ac:dyDescent="0.3">
      <c r="B12478" s="1"/>
    </row>
    <row r="12479" spans="2:2" hidden="1" x14ac:dyDescent="0.3">
      <c r="B12479" s="1"/>
    </row>
    <row r="12480" spans="2:2" hidden="1" x14ac:dyDescent="0.3">
      <c r="B12480" s="1"/>
    </row>
    <row r="12481" spans="2:2" hidden="1" x14ac:dyDescent="0.3">
      <c r="B12481" s="1"/>
    </row>
    <row r="12482" spans="2:2" hidden="1" x14ac:dyDescent="0.3">
      <c r="B12482" s="1"/>
    </row>
    <row r="12483" spans="2:2" hidden="1" x14ac:dyDescent="0.3">
      <c r="B12483" s="1"/>
    </row>
    <row r="12484" spans="2:2" hidden="1" x14ac:dyDescent="0.3">
      <c r="B12484" s="1"/>
    </row>
    <row r="12485" spans="2:2" hidden="1" x14ac:dyDescent="0.3">
      <c r="B12485" s="1"/>
    </row>
    <row r="12486" spans="2:2" hidden="1" x14ac:dyDescent="0.3">
      <c r="B12486" s="1"/>
    </row>
    <row r="12487" spans="2:2" hidden="1" x14ac:dyDescent="0.3">
      <c r="B12487" s="1"/>
    </row>
    <row r="12488" spans="2:2" hidden="1" x14ac:dyDescent="0.3">
      <c r="B12488" s="1"/>
    </row>
    <row r="12489" spans="2:2" hidden="1" x14ac:dyDescent="0.3">
      <c r="B12489" s="1"/>
    </row>
    <row r="12490" spans="2:2" hidden="1" x14ac:dyDescent="0.3">
      <c r="B12490" s="1"/>
    </row>
    <row r="12491" spans="2:2" hidden="1" x14ac:dyDescent="0.3">
      <c r="B12491" s="1"/>
    </row>
    <row r="12492" spans="2:2" hidden="1" x14ac:dyDescent="0.3">
      <c r="B12492" s="1"/>
    </row>
    <row r="12493" spans="2:2" hidden="1" x14ac:dyDescent="0.3">
      <c r="B12493" s="1"/>
    </row>
    <row r="12494" spans="2:2" hidden="1" x14ac:dyDescent="0.3">
      <c r="B12494" s="1"/>
    </row>
    <row r="12495" spans="2:2" hidden="1" x14ac:dyDescent="0.3">
      <c r="B12495" s="1"/>
    </row>
    <row r="12496" spans="2:2" hidden="1" x14ac:dyDescent="0.3">
      <c r="B12496" s="1"/>
    </row>
    <row r="12497" spans="2:2" hidden="1" x14ac:dyDescent="0.3">
      <c r="B12497" s="1"/>
    </row>
    <row r="12498" spans="2:2" hidden="1" x14ac:dyDescent="0.3">
      <c r="B12498" s="1"/>
    </row>
    <row r="12499" spans="2:2" hidden="1" x14ac:dyDescent="0.3">
      <c r="B12499" s="1"/>
    </row>
    <row r="12500" spans="2:2" hidden="1" x14ac:dyDescent="0.3">
      <c r="B12500" s="1"/>
    </row>
    <row r="12501" spans="2:2" hidden="1" x14ac:dyDescent="0.3">
      <c r="B12501" s="1"/>
    </row>
    <row r="12502" spans="2:2" hidden="1" x14ac:dyDescent="0.3">
      <c r="B12502" s="1"/>
    </row>
    <row r="12503" spans="2:2" hidden="1" x14ac:dyDescent="0.3">
      <c r="B12503" s="1"/>
    </row>
    <row r="12504" spans="2:2" hidden="1" x14ac:dyDescent="0.3">
      <c r="B12504" s="1"/>
    </row>
    <row r="12505" spans="2:2" hidden="1" x14ac:dyDescent="0.3">
      <c r="B12505" s="1"/>
    </row>
    <row r="12506" spans="2:2" hidden="1" x14ac:dyDescent="0.3">
      <c r="B12506" s="1"/>
    </row>
    <row r="12507" spans="2:2" hidden="1" x14ac:dyDescent="0.3">
      <c r="B12507" s="1"/>
    </row>
    <row r="12508" spans="2:2" hidden="1" x14ac:dyDescent="0.3">
      <c r="B12508" s="1"/>
    </row>
    <row r="12509" spans="2:2" hidden="1" x14ac:dyDescent="0.3">
      <c r="B12509" s="1"/>
    </row>
    <row r="12510" spans="2:2" hidden="1" x14ac:dyDescent="0.3">
      <c r="B12510" s="1"/>
    </row>
    <row r="12511" spans="2:2" hidden="1" x14ac:dyDescent="0.3">
      <c r="B12511" s="1"/>
    </row>
    <row r="12512" spans="2:2" hidden="1" x14ac:dyDescent="0.3">
      <c r="B12512" s="1"/>
    </row>
    <row r="12513" spans="2:2" hidden="1" x14ac:dyDescent="0.3">
      <c r="B12513" s="1"/>
    </row>
    <row r="12514" spans="2:2" hidden="1" x14ac:dyDescent="0.3">
      <c r="B12514" s="1"/>
    </row>
    <row r="12515" spans="2:2" hidden="1" x14ac:dyDescent="0.3">
      <c r="B12515" s="1"/>
    </row>
    <row r="12516" spans="2:2" hidden="1" x14ac:dyDescent="0.3">
      <c r="B12516" s="1"/>
    </row>
    <row r="12517" spans="2:2" hidden="1" x14ac:dyDescent="0.3">
      <c r="B12517" s="1"/>
    </row>
    <row r="12518" spans="2:2" hidden="1" x14ac:dyDescent="0.3">
      <c r="B12518" s="1"/>
    </row>
    <row r="12519" spans="2:2" hidden="1" x14ac:dyDescent="0.3">
      <c r="B12519" s="1"/>
    </row>
    <row r="12520" spans="2:2" hidden="1" x14ac:dyDescent="0.3">
      <c r="B12520" s="1"/>
    </row>
    <row r="12521" spans="2:2" hidden="1" x14ac:dyDescent="0.3">
      <c r="B12521" s="1"/>
    </row>
    <row r="12522" spans="2:2" hidden="1" x14ac:dyDescent="0.3">
      <c r="B12522" s="1"/>
    </row>
    <row r="12523" spans="2:2" hidden="1" x14ac:dyDescent="0.3">
      <c r="B12523" s="1"/>
    </row>
    <row r="12524" spans="2:2" hidden="1" x14ac:dyDescent="0.3">
      <c r="B12524" s="1"/>
    </row>
    <row r="12525" spans="2:2" hidden="1" x14ac:dyDescent="0.3">
      <c r="B12525" s="1"/>
    </row>
    <row r="12526" spans="2:2" hidden="1" x14ac:dyDescent="0.3">
      <c r="B12526" s="1"/>
    </row>
    <row r="12527" spans="2:2" hidden="1" x14ac:dyDescent="0.3">
      <c r="B12527" s="1"/>
    </row>
    <row r="12528" spans="2:2" hidden="1" x14ac:dyDescent="0.3">
      <c r="B12528" s="1"/>
    </row>
    <row r="12529" spans="2:2" hidden="1" x14ac:dyDescent="0.3">
      <c r="B12529" s="1"/>
    </row>
    <row r="12530" spans="2:2" hidden="1" x14ac:dyDescent="0.3">
      <c r="B12530" s="1"/>
    </row>
    <row r="12531" spans="2:2" hidden="1" x14ac:dyDescent="0.3">
      <c r="B12531" s="1"/>
    </row>
    <row r="12532" spans="2:2" hidden="1" x14ac:dyDescent="0.3">
      <c r="B12532" s="1"/>
    </row>
    <row r="12533" spans="2:2" hidden="1" x14ac:dyDescent="0.3">
      <c r="B12533" s="1"/>
    </row>
    <row r="12534" spans="2:2" hidden="1" x14ac:dyDescent="0.3">
      <c r="B12534" s="1"/>
    </row>
    <row r="12535" spans="2:2" hidden="1" x14ac:dyDescent="0.3">
      <c r="B12535" s="1"/>
    </row>
    <row r="12536" spans="2:2" hidden="1" x14ac:dyDescent="0.3">
      <c r="B12536" s="1"/>
    </row>
    <row r="12537" spans="2:2" hidden="1" x14ac:dyDescent="0.3">
      <c r="B12537" s="1"/>
    </row>
    <row r="12538" spans="2:2" hidden="1" x14ac:dyDescent="0.3">
      <c r="B12538" s="1"/>
    </row>
    <row r="12539" spans="2:2" hidden="1" x14ac:dyDescent="0.3">
      <c r="B12539" s="1"/>
    </row>
    <row r="12540" spans="2:2" hidden="1" x14ac:dyDescent="0.3">
      <c r="B12540" s="1"/>
    </row>
    <row r="12541" spans="2:2" hidden="1" x14ac:dyDescent="0.3">
      <c r="B12541" s="1"/>
    </row>
    <row r="12542" spans="2:2" hidden="1" x14ac:dyDescent="0.3">
      <c r="B12542" s="1"/>
    </row>
    <row r="12543" spans="2:2" hidden="1" x14ac:dyDescent="0.3">
      <c r="B12543" s="1"/>
    </row>
    <row r="12544" spans="2:2" hidden="1" x14ac:dyDescent="0.3">
      <c r="B12544" s="1"/>
    </row>
    <row r="12545" spans="2:2" hidden="1" x14ac:dyDescent="0.3">
      <c r="B12545" s="1"/>
    </row>
    <row r="12546" spans="2:2" hidden="1" x14ac:dyDescent="0.3">
      <c r="B12546" s="1"/>
    </row>
    <row r="12547" spans="2:2" hidden="1" x14ac:dyDescent="0.3">
      <c r="B12547" s="1"/>
    </row>
    <row r="12548" spans="2:2" hidden="1" x14ac:dyDescent="0.3">
      <c r="B12548" s="1"/>
    </row>
    <row r="12549" spans="2:2" hidden="1" x14ac:dyDescent="0.3">
      <c r="B12549" s="1"/>
    </row>
    <row r="12550" spans="2:2" hidden="1" x14ac:dyDescent="0.3">
      <c r="B12550" s="1"/>
    </row>
    <row r="12551" spans="2:2" hidden="1" x14ac:dyDescent="0.3">
      <c r="B12551" s="1"/>
    </row>
    <row r="12552" spans="2:2" hidden="1" x14ac:dyDescent="0.3">
      <c r="B12552" s="1"/>
    </row>
    <row r="12553" spans="2:2" hidden="1" x14ac:dyDescent="0.3">
      <c r="B12553" s="1"/>
    </row>
    <row r="12554" spans="2:2" hidden="1" x14ac:dyDescent="0.3">
      <c r="B12554" s="1"/>
    </row>
    <row r="12555" spans="2:2" hidden="1" x14ac:dyDescent="0.3">
      <c r="B12555" s="1"/>
    </row>
    <row r="12556" spans="2:2" hidden="1" x14ac:dyDescent="0.3">
      <c r="B12556" s="1"/>
    </row>
    <row r="12557" spans="2:2" hidden="1" x14ac:dyDescent="0.3">
      <c r="B12557" s="1"/>
    </row>
    <row r="12558" spans="2:2" hidden="1" x14ac:dyDescent="0.3">
      <c r="B12558" s="1"/>
    </row>
    <row r="12559" spans="2:2" hidden="1" x14ac:dyDescent="0.3">
      <c r="B12559" s="1"/>
    </row>
    <row r="12560" spans="2:2" hidden="1" x14ac:dyDescent="0.3">
      <c r="B12560" s="1"/>
    </row>
    <row r="12561" spans="2:2" hidden="1" x14ac:dyDescent="0.3">
      <c r="B12561" s="1"/>
    </row>
    <row r="12562" spans="2:2" hidden="1" x14ac:dyDescent="0.3">
      <c r="B12562" s="1"/>
    </row>
    <row r="12563" spans="2:2" hidden="1" x14ac:dyDescent="0.3">
      <c r="B12563" s="1"/>
    </row>
    <row r="12564" spans="2:2" hidden="1" x14ac:dyDescent="0.3">
      <c r="B12564" s="1"/>
    </row>
    <row r="12565" spans="2:2" hidden="1" x14ac:dyDescent="0.3">
      <c r="B12565" s="1"/>
    </row>
    <row r="12566" spans="2:2" hidden="1" x14ac:dyDescent="0.3">
      <c r="B12566" s="1"/>
    </row>
    <row r="12567" spans="2:2" hidden="1" x14ac:dyDescent="0.3">
      <c r="B12567" s="1"/>
    </row>
    <row r="12568" spans="2:2" hidden="1" x14ac:dyDescent="0.3">
      <c r="B12568" s="1"/>
    </row>
    <row r="12569" spans="2:2" hidden="1" x14ac:dyDescent="0.3">
      <c r="B12569" s="1"/>
    </row>
    <row r="12570" spans="2:2" hidden="1" x14ac:dyDescent="0.3">
      <c r="B12570" s="1"/>
    </row>
    <row r="12571" spans="2:2" hidden="1" x14ac:dyDescent="0.3">
      <c r="B12571" s="1"/>
    </row>
    <row r="12572" spans="2:2" hidden="1" x14ac:dyDescent="0.3">
      <c r="B12572" s="1"/>
    </row>
    <row r="12573" spans="2:2" hidden="1" x14ac:dyDescent="0.3">
      <c r="B12573" s="1"/>
    </row>
    <row r="12574" spans="2:2" hidden="1" x14ac:dyDescent="0.3">
      <c r="B12574" s="1"/>
    </row>
    <row r="12575" spans="2:2" hidden="1" x14ac:dyDescent="0.3">
      <c r="B12575" s="1"/>
    </row>
    <row r="12576" spans="2:2" hidden="1" x14ac:dyDescent="0.3">
      <c r="B12576" s="1"/>
    </row>
    <row r="12577" spans="2:2" hidden="1" x14ac:dyDescent="0.3">
      <c r="B12577" s="1"/>
    </row>
    <row r="12578" spans="2:2" hidden="1" x14ac:dyDescent="0.3">
      <c r="B12578" s="1"/>
    </row>
    <row r="12579" spans="2:2" hidden="1" x14ac:dyDescent="0.3">
      <c r="B12579" s="1"/>
    </row>
    <row r="12580" spans="2:2" hidden="1" x14ac:dyDescent="0.3">
      <c r="B12580" s="1"/>
    </row>
    <row r="12581" spans="2:2" hidden="1" x14ac:dyDescent="0.3">
      <c r="B12581" s="1"/>
    </row>
    <row r="12582" spans="2:2" hidden="1" x14ac:dyDescent="0.3">
      <c r="B12582" s="1"/>
    </row>
    <row r="12583" spans="2:2" hidden="1" x14ac:dyDescent="0.3">
      <c r="B12583" s="1"/>
    </row>
    <row r="12584" spans="2:2" hidden="1" x14ac:dyDescent="0.3">
      <c r="B12584" s="1"/>
    </row>
    <row r="12585" spans="2:2" hidden="1" x14ac:dyDescent="0.3">
      <c r="B12585" s="1"/>
    </row>
    <row r="12586" spans="2:2" hidden="1" x14ac:dyDescent="0.3">
      <c r="B12586" s="1"/>
    </row>
    <row r="12587" spans="2:2" hidden="1" x14ac:dyDescent="0.3">
      <c r="B12587" s="1"/>
    </row>
    <row r="12588" spans="2:2" hidden="1" x14ac:dyDescent="0.3">
      <c r="B12588" s="1"/>
    </row>
    <row r="12589" spans="2:2" hidden="1" x14ac:dyDescent="0.3">
      <c r="B12589" s="1"/>
    </row>
    <row r="12590" spans="2:2" hidden="1" x14ac:dyDescent="0.3">
      <c r="B12590" s="1"/>
    </row>
    <row r="12591" spans="2:2" hidden="1" x14ac:dyDescent="0.3">
      <c r="B12591" s="1"/>
    </row>
    <row r="12592" spans="2:2" hidden="1" x14ac:dyDescent="0.3">
      <c r="B12592" s="1"/>
    </row>
    <row r="12593" spans="2:2" hidden="1" x14ac:dyDescent="0.3">
      <c r="B12593" s="1"/>
    </row>
    <row r="12594" spans="2:2" hidden="1" x14ac:dyDescent="0.3">
      <c r="B12594" s="1"/>
    </row>
    <row r="12595" spans="2:2" hidden="1" x14ac:dyDescent="0.3">
      <c r="B12595" s="1"/>
    </row>
    <row r="12596" spans="2:2" hidden="1" x14ac:dyDescent="0.3">
      <c r="B12596" s="1"/>
    </row>
    <row r="12597" spans="2:2" hidden="1" x14ac:dyDescent="0.3">
      <c r="B12597" s="1"/>
    </row>
    <row r="12598" spans="2:2" hidden="1" x14ac:dyDescent="0.3">
      <c r="B12598" s="1"/>
    </row>
    <row r="12599" spans="2:2" hidden="1" x14ac:dyDescent="0.3">
      <c r="B12599" s="1"/>
    </row>
    <row r="12600" spans="2:2" hidden="1" x14ac:dyDescent="0.3">
      <c r="B12600" s="1"/>
    </row>
    <row r="12601" spans="2:2" hidden="1" x14ac:dyDescent="0.3">
      <c r="B12601" s="1"/>
    </row>
    <row r="12602" spans="2:2" hidden="1" x14ac:dyDescent="0.3">
      <c r="B12602" s="1"/>
    </row>
    <row r="12603" spans="2:2" hidden="1" x14ac:dyDescent="0.3">
      <c r="B12603" s="1"/>
    </row>
    <row r="12604" spans="2:2" hidden="1" x14ac:dyDescent="0.3">
      <c r="B12604" s="1"/>
    </row>
    <row r="12605" spans="2:2" hidden="1" x14ac:dyDescent="0.3">
      <c r="B12605" s="1"/>
    </row>
    <row r="12606" spans="2:2" hidden="1" x14ac:dyDescent="0.3">
      <c r="B12606" s="1"/>
    </row>
    <row r="12607" spans="2:2" hidden="1" x14ac:dyDescent="0.3">
      <c r="B12607" s="1"/>
    </row>
    <row r="12608" spans="2:2" hidden="1" x14ac:dyDescent="0.3">
      <c r="B12608" s="1"/>
    </row>
    <row r="12609" spans="2:2" hidden="1" x14ac:dyDescent="0.3">
      <c r="B12609" s="1"/>
    </row>
    <row r="12610" spans="2:2" hidden="1" x14ac:dyDescent="0.3">
      <c r="B12610" s="1"/>
    </row>
    <row r="12611" spans="2:2" hidden="1" x14ac:dyDescent="0.3">
      <c r="B12611" s="1"/>
    </row>
    <row r="12612" spans="2:2" hidden="1" x14ac:dyDescent="0.3">
      <c r="B12612" s="1"/>
    </row>
    <row r="12613" spans="2:2" hidden="1" x14ac:dyDescent="0.3">
      <c r="B12613" s="1"/>
    </row>
    <row r="12614" spans="2:2" hidden="1" x14ac:dyDescent="0.3">
      <c r="B12614" s="1"/>
    </row>
    <row r="12615" spans="2:2" hidden="1" x14ac:dyDescent="0.3">
      <c r="B12615" s="1"/>
    </row>
    <row r="12616" spans="2:2" hidden="1" x14ac:dyDescent="0.3">
      <c r="B12616" s="1"/>
    </row>
    <row r="12617" spans="2:2" hidden="1" x14ac:dyDescent="0.3">
      <c r="B12617" s="1"/>
    </row>
    <row r="12618" spans="2:2" hidden="1" x14ac:dyDescent="0.3">
      <c r="B12618" s="1"/>
    </row>
    <row r="12619" spans="2:2" hidden="1" x14ac:dyDescent="0.3">
      <c r="B12619" s="1"/>
    </row>
    <row r="12620" spans="2:2" hidden="1" x14ac:dyDescent="0.3">
      <c r="B12620" s="1"/>
    </row>
    <row r="12621" spans="2:2" hidden="1" x14ac:dyDescent="0.3">
      <c r="B12621" s="1"/>
    </row>
    <row r="12622" spans="2:2" hidden="1" x14ac:dyDescent="0.3">
      <c r="B12622" s="1"/>
    </row>
    <row r="12623" spans="2:2" hidden="1" x14ac:dyDescent="0.3">
      <c r="B12623" s="1"/>
    </row>
    <row r="12624" spans="2:2" hidden="1" x14ac:dyDescent="0.3">
      <c r="B12624" s="1"/>
    </row>
    <row r="12625" spans="2:2" hidden="1" x14ac:dyDescent="0.3">
      <c r="B12625" s="1"/>
    </row>
    <row r="12626" spans="2:2" hidden="1" x14ac:dyDescent="0.3">
      <c r="B12626" s="1"/>
    </row>
    <row r="12627" spans="2:2" hidden="1" x14ac:dyDescent="0.3">
      <c r="B12627" s="1"/>
    </row>
    <row r="12628" spans="2:2" hidden="1" x14ac:dyDescent="0.3">
      <c r="B12628" s="1"/>
    </row>
    <row r="12629" spans="2:2" hidden="1" x14ac:dyDescent="0.3">
      <c r="B12629" s="1"/>
    </row>
    <row r="12630" spans="2:2" hidden="1" x14ac:dyDescent="0.3">
      <c r="B12630" s="1"/>
    </row>
    <row r="12631" spans="2:2" hidden="1" x14ac:dyDescent="0.3">
      <c r="B12631" s="1"/>
    </row>
    <row r="12632" spans="2:2" hidden="1" x14ac:dyDescent="0.3">
      <c r="B12632" s="1"/>
    </row>
    <row r="12633" spans="2:2" hidden="1" x14ac:dyDescent="0.3">
      <c r="B12633" s="1"/>
    </row>
    <row r="12634" spans="2:2" hidden="1" x14ac:dyDescent="0.3">
      <c r="B12634" s="1"/>
    </row>
    <row r="12635" spans="2:2" hidden="1" x14ac:dyDescent="0.3">
      <c r="B12635" s="1"/>
    </row>
    <row r="12636" spans="2:2" hidden="1" x14ac:dyDescent="0.3">
      <c r="B12636" s="1"/>
    </row>
    <row r="12637" spans="2:2" hidden="1" x14ac:dyDescent="0.3">
      <c r="B12637" s="1"/>
    </row>
    <row r="12638" spans="2:2" hidden="1" x14ac:dyDescent="0.3">
      <c r="B12638" s="1"/>
    </row>
    <row r="12639" spans="2:2" hidden="1" x14ac:dyDescent="0.3">
      <c r="B12639" s="1"/>
    </row>
    <row r="12640" spans="2:2" hidden="1" x14ac:dyDescent="0.3">
      <c r="B12640" s="1"/>
    </row>
    <row r="12641" spans="2:2" hidden="1" x14ac:dyDescent="0.3">
      <c r="B12641" s="1"/>
    </row>
    <row r="12642" spans="2:2" hidden="1" x14ac:dyDescent="0.3">
      <c r="B12642" s="1"/>
    </row>
    <row r="12643" spans="2:2" hidden="1" x14ac:dyDescent="0.3">
      <c r="B12643" s="1"/>
    </row>
    <row r="12644" spans="2:2" hidden="1" x14ac:dyDescent="0.3">
      <c r="B12644" s="1"/>
    </row>
    <row r="12645" spans="2:2" hidden="1" x14ac:dyDescent="0.3">
      <c r="B12645" s="1"/>
    </row>
    <row r="12646" spans="2:2" hidden="1" x14ac:dyDescent="0.3">
      <c r="B12646" s="1"/>
    </row>
    <row r="12647" spans="2:2" hidden="1" x14ac:dyDescent="0.3">
      <c r="B12647" s="1"/>
    </row>
    <row r="12648" spans="2:2" hidden="1" x14ac:dyDescent="0.3">
      <c r="B12648" s="1"/>
    </row>
    <row r="12649" spans="2:2" hidden="1" x14ac:dyDescent="0.3">
      <c r="B12649" s="1"/>
    </row>
    <row r="12650" spans="2:2" hidden="1" x14ac:dyDescent="0.3">
      <c r="B12650" s="1"/>
    </row>
    <row r="12651" spans="2:2" hidden="1" x14ac:dyDescent="0.3">
      <c r="B12651" s="1"/>
    </row>
    <row r="12652" spans="2:2" hidden="1" x14ac:dyDescent="0.3">
      <c r="B12652" s="1"/>
    </row>
    <row r="12653" spans="2:2" hidden="1" x14ac:dyDescent="0.3">
      <c r="B12653" s="1"/>
    </row>
    <row r="12654" spans="2:2" hidden="1" x14ac:dyDescent="0.3">
      <c r="B12654" s="1"/>
    </row>
    <row r="12655" spans="2:2" hidden="1" x14ac:dyDescent="0.3">
      <c r="B12655" s="1"/>
    </row>
    <row r="12656" spans="2:2" hidden="1" x14ac:dyDescent="0.3">
      <c r="B12656" s="1"/>
    </row>
    <row r="12657" spans="2:2" hidden="1" x14ac:dyDescent="0.3">
      <c r="B12657" s="1"/>
    </row>
    <row r="12658" spans="2:2" hidden="1" x14ac:dyDescent="0.3">
      <c r="B12658" s="1"/>
    </row>
    <row r="12659" spans="2:2" hidden="1" x14ac:dyDescent="0.3">
      <c r="B12659" s="1"/>
    </row>
    <row r="12660" spans="2:2" hidden="1" x14ac:dyDescent="0.3">
      <c r="B12660" s="1"/>
    </row>
    <row r="12661" spans="2:2" hidden="1" x14ac:dyDescent="0.3">
      <c r="B12661" s="1"/>
    </row>
    <row r="12662" spans="2:2" hidden="1" x14ac:dyDescent="0.3">
      <c r="B12662" s="1"/>
    </row>
    <row r="12663" spans="2:2" hidden="1" x14ac:dyDescent="0.3">
      <c r="B12663" s="1"/>
    </row>
    <row r="12664" spans="2:2" hidden="1" x14ac:dyDescent="0.3">
      <c r="B12664" s="1"/>
    </row>
    <row r="12665" spans="2:2" hidden="1" x14ac:dyDescent="0.3">
      <c r="B12665" s="1"/>
    </row>
    <row r="12666" spans="2:2" hidden="1" x14ac:dyDescent="0.3">
      <c r="B12666" s="1"/>
    </row>
    <row r="12667" spans="2:2" hidden="1" x14ac:dyDescent="0.3">
      <c r="B12667" s="1"/>
    </row>
    <row r="12668" spans="2:2" hidden="1" x14ac:dyDescent="0.3">
      <c r="B12668" s="1"/>
    </row>
    <row r="12669" spans="2:2" hidden="1" x14ac:dyDescent="0.3">
      <c r="B12669" s="1"/>
    </row>
    <row r="12670" spans="2:2" hidden="1" x14ac:dyDescent="0.3">
      <c r="B12670" s="1"/>
    </row>
    <row r="12671" spans="2:2" hidden="1" x14ac:dyDescent="0.3">
      <c r="B12671" s="1"/>
    </row>
    <row r="12672" spans="2:2" hidden="1" x14ac:dyDescent="0.3">
      <c r="B12672" s="1"/>
    </row>
    <row r="12673" spans="2:2" hidden="1" x14ac:dyDescent="0.3">
      <c r="B12673" s="1"/>
    </row>
    <row r="12674" spans="2:2" hidden="1" x14ac:dyDescent="0.3">
      <c r="B12674" s="1"/>
    </row>
    <row r="12675" spans="2:2" hidden="1" x14ac:dyDescent="0.3">
      <c r="B12675" s="1"/>
    </row>
    <row r="12676" spans="2:2" hidden="1" x14ac:dyDescent="0.3">
      <c r="B12676" s="1"/>
    </row>
    <row r="12677" spans="2:2" hidden="1" x14ac:dyDescent="0.3">
      <c r="B12677" s="1"/>
    </row>
    <row r="12678" spans="2:2" hidden="1" x14ac:dyDescent="0.3">
      <c r="B12678" s="1"/>
    </row>
    <row r="12679" spans="2:2" hidden="1" x14ac:dyDescent="0.3">
      <c r="B12679" s="1"/>
    </row>
    <row r="12680" spans="2:2" hidden="1" x14ac:dyDescent="0.3">
      <c r="B12680" s="1"/>
    </row>
    <row r="12681" spans="2:2" hidden="1" x14ac:dyDescent="0.3">
      <c r="B12681" s="1"/>
    </row>
    <row r="12682" spans="2:2" hidden="1" x14ac:dyDescent="0.3">
      <c r="B12682" s="1"/>
    </row>
    <row r="12683" spans="2:2" hidden="1" x14ac:dyDescent="0.3">
      <c r="B12683" s="1"/>
    </row>
    <row r="12684" spans="2:2" hidden="1" x14ac:dyDescent="0.3">
      <c r="B12684" s="1"/>
    </row>
    <row r="12685" spans="2:2" hidden="1" x14ac:dyDescent="0.3">
      <c r="B12685" s="1"/>
    </row>
    <row r="12686" spans="2:2" hidden="1" x14ac:dyDescent="0.3">
      <c r="B12686" s="1"/>
    </row>
    <row r="12687" spans="2:2" hidden="1" x14ac:dyDescent="0.3">
      <c r="B12687" s="1"/>
    </row>
    <row r="12688" spans="2:2" hidden="1" x14ac:dyDescent="0.3">
      <c r="B12688" s="1"/>
    </row>
    <row r="12689" spans="2:2" hidden="1" x14ac:dyDescent="0.3">
      <c r="B12689" s="1"/>
    </row>
    <row r="12690" spans="2:2" hidden="1" x14ac:dyDescent="0.3">
      <c r="B12690" s="1"/>
    </row>
    <row r="12691" spans="2:2" hidden="1" x14ac:dyDescent="0.3">
      <c r="B12691" s="1"/>
    </row>
    <row r="12692" spans="2:2" hidden="1" x14ac:dyDescent="0.3">
      <c r="B12692" s="1"/>
    </row>
    <row r="12693" spans="2:2" hidden="1" x14ac:dyDescent="0.3">
      <c r="B12693" s="1"/>
    </row>
    <row r="12694" spans="2:2" hidden="1" x14ac:dyDescent="0.3">
      <c r="B12694" s="1"/>
    </row>
    <row r="12695" spans="2:2" hidden="1" x14ac:dyDescent="0.3">
      <c r="B12695" s="1"/>
    </row>
    <row r="12696" spans="2:2" hidden="1" x14ac:dyDescent="0.3">
      <c r="B12696" s="1"/>
    </row>
    <row r="12697" spans="2:2" hidden="1" x14ac:dyDescent="0.3">
      <c r="B12697" s="1"/>
    </row>
    <row r="12698" spans="2:2" hidden="1" x14ac:dyDescent="0.3">
      <c r="B12698" s="1"/>
    </row>
    <row r="12699" spans="2:2" hidden="1" x14ac:dyDescent="0.3">
      <c r="B12699" s="1"/>
    </row>
    <row r="12700" spans="2:2" hidden="1" x14ac:dyDescent="0.3">
      <c r="B12700" s="1"/>
    </row>
    <row r="12701" spans="2:2" hidden="1" x14ac:dyDescent="0.3">
      <c r="B12701" s="1"/>
    </row>
    <row r="12702" spans="2:2" hidden="1" x14ac:dyDescent="0.3">
      <c r="B12702" s="1"/>
    </row>
    <row r="12703" spans="2:2" hidden="1" x14ac:dyDescent="0.3">
      <c r="B12703" s="1"/>
    </row>
    <row r="12704" spans="2:2" hidden="1" x14ac:dyDescent="0.3">
      <c r="B12704" s="1"/>
    </row>
    <row r="12705" spans="2:2" hidden="1" x14ac:dyDescent="0.3">
      <c r="B12705" s="1"/>
    </row>
    <row r="12706" spans="2:2" hidden="1" x14ac:dyDescent="0.3">
      <c r="B12706" s="1"/>
    </row>
    <row r="12707" spans="2:2" hidden="1" x14ac:dyDescent="0.3">
      <c r="B12707" s="1"/>
    </row>
    <row r="12708" spans="2:2" hidden="1" x14ac:dyDescent="0.3">
      <c r="B12708" s="1"/>
    </row>
    <row r="12709" spans="2:2" hidden="1" x14ac:dyDescent="0.3">
      <c r="B12709" s="1"/>
    </row>
    <row r="12710" spans="2:2" hidden="1" x14ac:dyDescent="0.3">
      <c r="B12710" s="1"/>
    </row>
    <row r="12711" spans="2:2" hidden="1" x14ac:dyDescent="0.3">
      <c r="B12711" s="1"/>
    </row>
    <row r="12712" spans="2:2" hidden="1" x14ac:dyDescent="0.3">
      <c r="B12712" s="1"/>
    </row>
    <row r="12713" spans="2:2" hidden="1" x14ac:dyDescent="0.3">
      <c r="B12713" s="1"/>
    </row>
    <row r="12714" spans="2:2" hidden="1" x14ac:dyDescent="0.3">
      <c r="B12714" s="1"/>
    </row>
    <row r="12715" spans="2:2" hidden="1" x14ac:dyDescent="0.3">
      <c r="B12715" s="1"/>
    </row>
    <row r="12716" spans="2:2" hidden="1" x14ac:dyDescent="0.3">
      <c r="B12716" s="1"/>
    </row>
    <row r="12717" spans="2:2" hidden="1" x14ac:dyDescent="0.3">
      <c r="B12717" s="1"/>
    </row>
    <row r="12718" spans="2:2" hidden="1" x14ac:dyDescent="0.3">
      <c r="B12718" s="1"/>
    </row>
    <row r="12719" spans="2:2" hidden="1" x14ac:dyDescent="0.3">
      <c r="B12719" s="1"/>
    </row>
    <row r="12720" spans="2:2" hidden="1" x14ac:dyDescent="0.3">
      <c r="B12720" s="1"/>
    </row>
    <row r="12721" spans="2:2" hidden="1" x14ac:dyDescent="0.3">
      <c r="B12721" s="1"/>
    </row>
    <row r="12722" spans="2:2" hidden="1" x14ac:dyDescent="0.3">
      <c r="B12722" s="1"/>
    </row>
    <row r="12723" spans="2:2" hidden="1" x14ac:dyDescent="0.3">
      <c r="B12723" s="1"/>
    </row>
    <row r="12724" spans="2:2" hidden="1" x14ac:dyDescent="0.3">
      <c r="B12724" s="1"/>
    </row>
    <row r="12725" spans="2:2" hidden="1" x14ac:dyDescent="0.3">
      <c r="B12725" s="1"/>
    </row>
    <row r="12726" spans="2:2" hidden="1" x14ac:dyDescent="0.3">
      <c r="B12726" s="1"/>
    </row>
    <row r="12727" spans="2:2" hidden="1" x14ac:dyDescent="0.3">
      <c r="B12727" s="1"/>
    </row>
    <row r="12728" spans="2:2" hidden="1" x14ac:dyDescent="0.3">
      <c r="B12728" s="1"/>
    </row>
    <row r="12729" spans="2:2" hidden="1" x14ac:dyDescent="0.3">
      <c r="B12729" s="1"/>
    </row>
    <row r="12730" spans="2:2" hidden="1" x14ac:dyDescent="0.3">
      <c r="B12730" s="1"/>
    </row>
    <row r="12731" spans="2:2" hidden="1" x14ac:dyDescent="0.3">
      <c r="B12731" s="1"/>
    </row>
    <row r="12732" spans="2:2" hidden="1" x14ac:dyDescent="0.3">
      <c r="B12732" s="1"/>
    </row>
    <row r="12733" spans="2:2" hidden="1" x14ac:dyDescent="0.3">
      <c r="B12733" s="1"/>
    </row>
    <row r="12734" spans="2:2" hidden="1" x14ac:dyDescent="0.3">
      <c r="B12734" s="1"/>
    </row>
    <row r="12735" spans="2:2" hidden="1" x14ac:dyDescent="0.3">
      <c r="B12735" s="1"/>
    </row>
    <row r="12736" spans="2:2" hidden="1" x14ac:dyDescent="0.3">
      <c r="B12736" s="1"/>
    </row>
    <row r="12737" spans="2:2" hidden="1" x14ac:dyDescent="0.3">
      <c r="B12737" s="1"/>
    </row>
    <row r="12738" spans="2:2" hidden="1" x14ac:dyDescent="0.3">
      <c r="B12738" s="1"/>
    </row>
    <row r="12739" spans="2:2" hidden="1" x14ac:dyDescent="0.3">
      <c r="B12739" s="1"/>
    </row>
    <row r="12740" spans="2:2" hidden="1" x14ac:dyDescent="0.3">
      <c r="B12740" s="1"/>
    </row>
    <row r="12741" spans="2:2" hidden="1" x14ac:dyDescent="0.3">
      <c r="B12741" s="1"/>
    </row>
    <row r="12742" spans="2:2" hidden="1" x14ac:dyDescent="0.3">
      <c r="B12742" s="1"/>
    </row>
    <row r="12743" spans="2:2" hidden="1" x14ac:dyDescent="0.3">
      <c r="B12743" s="1"/>
    </row>
    <row r="12744" spans="2:2" hidden="1" x14ac:dyDescent="0.3">
      <c r="B12744" s="1"/>
    </row>
    <row r="12745" spans="2:2" hidden="1" x14ac:dyDescent="0.3">
      <c r="B12745" s="1"/>
    </row>
    <row r="12746" spans="2:2" hidden="1" x14ac:dyDescent="0.3">
      <c r="B12746" s="1"/>
    </row>
    <row r="12747" spans="2:2" hidden="1" x14ac:dyDescent="0.3">
      <c r="B12747" s="1"/>
    </row>
    <row r="12748" spans="2:2" hidden="1" x14ac:dyDescent="0.3">
      <c r="B12748" s="1"/>
    </row>
    <row r="12749" spans="2:2" hidden="1" x14ac:dyDescent="0.3">
      <c r="B12749" s="1"/>
    </row>
    <row r="12750" spans="2:2" hidden="1" x14ac:dyDescent="0.3">
      <c r="B12750" s="1"/>
    </row>
    <row r="12751" spans="2:2" hidden="1" x14ac:dyDescent="0.3">
      <c r="B12751" s="1"/>
    </row>
    <row r="12752" spans="2:2" hidden="1" x14ac:dyDescent="0.3">
      <c r="B12752" s="1"/>
    </row>
    <row r="12753" spans="2:2" hidden="1" x14ac:dyDescent="0.3">
      <c r="B12753" s="1"/>
    </row>
    <row r="12754" spans="2:2" hidden="1" x14ac:dyDescent="0.3">
      <c r="B12754" s="1"/>
    </row>
    <row r="12755" spans="2:2" hidden="1" x14ac:dyDescent="0.3">
      <c r="B12755" s="1"/>
    </row>
    <row r="12756" spans="2:2" hidden="1" x14ac:dyDescent="0.3">
      <c r="B12756" s="1"/>
    </row>
    <row r="12757" spans="2:2" hidden="1" x14ac:dyDescent="0.3">
      <c r="B12757" s="1"/>
    </row>
    <row r="12758" spans="2:2" hidden="1" x14ac:dyDescent="0.3">
      <c r="B12758" s="1"/>
    </row>
    <row r="12759" spans="2:2" hidden="1" x14ac:dyDescent="0.3">
      <c r="B12759" s="1"/>
    </row>
    <row r="12760" spans="2:2" hidden="1" x14ac:dyDescent="0.3">
      <c r="B12760" s="1"/>
    </row>
    <row r="12761" spans="2:2" hidden="1" x14ac:dyDescent="0.3">
      <c r="B12761" s="1"/>
    </row>
    <row r="12762" spans="2:2" hidden="1" x14ac:dyDescent="0.3">
      <c r="B12762" s="1"/>
    </row>
    <row r="12763" spans="2:2" hidden="1" x14ac:dyDescent="0.3">
      <c r="B12763" s="1"/>
    </row>
    <row r="12764" spans="2:2" hidden="1" x14ac:dyDescent="0.3">
      <c r="B12764" s="1"/>
    </row>
    <row r="12765" spans="2:2" hidden="1" x14ac:dyDescent="0.3">
      <c r="B12765" s="1"/>
    </row>
    <row r="12766" spans="2:2" hidden="1" x14ac:dyDescent="0.3">
      <c r="B12766" s="1"/>
    </row>
    <row r="12767" spans="2:2" hidden="1" x14ac:dyDescent="0.3">
      <c r="B12767" s="1"/>
    </row>
    <row r="12768" spans="2:2" hidden="1" x14ac:dyDescent="0.3">
      <c r="B12768" s="1"/>
    </row>
    <row r="12769" spans="2:2" hidden="1" x14ac:dyDescent="0.3">
      <c r="B12769" s="1"/>
    </row>
    <row r="12770" spans="2:2" hidden="1" x14ac:dyDescent="0.3">
      <c r="B12770" s="1"/>
    </row>
    <row r="12771" spans="2:2" hidden="1" x14ac:dyDescent="0.3">
      <c r="B12771" s="1"/>
    </row>
    <row r="12772" spans="2:2" hidden="1" x14ac:dyDescent="0.3">
      <c r="B12772" s="1"/>
    </row>
    <row r="12773" spans="2:2" hidden="1" x14ac:dyDescent="0.3">
      <c r="B12773" s="1"/>
    </row>
    <row r="12774" spans="2:2" hidden="1" x14ac:dyDescent="0.3">
      <c r="B12774" s="1"/>
    </row>
    <row r="12775" spans="2:2" hidden="1" x14ac:dyDescent="0.3">
      <c r="B12775" s="1"/>
    </row>
    <row r="12776" spans="2:2" hidden="1" x14ac:dyDescent="0.3">
      <c r="B12776" s="1"/>
    </row>
    <row r="12777" spans="2:2" hidden="1" x14ac:dyDescent="0.3">
      <c r="B12777" s="1"/>
    </row>
    <row r="12778" spans="2:2" hidden="1" x14ac:dyDescent="0.3">
      <c r="B12778" s="1"/>
    </row>
    <row r="12779" spans="2:2" hidden="1" x14ac:dyDescent="0.3">
      <c r="B12779" s="1"/>
    </row>
    <row r="12780" spans="2:2" hidden="1" x14ac:dyDescent="0.3">
      <c r="B12780" s="1"/>
    </row>
    <row r="12781" spans="2:2" hidden="1" x14ac:dyDescent="0.3">
      <c r="B12781" s="1"/>
    </row>
    <row r="12782" spans="2:2" hidden="1" x14ac:dyDescent="0.3">
      <c r="B12782" s="1"/>
    </row>
    <row r="12783" spans="2:2" hidden="1" x14ac:dyDescent="0.3">
      <c r="B12783" s="1"/>
    </row>
    <row r="12784" spans="2:2" hidden="1" x14ac:dyDescent="0.3">
      <c r="B12784" s="1"/>
    </row>
    <row r="12785" spans="2:2" hidden="1" x14ac:dyDescent="0.3">
      <c r="B12785" s="1"/>
    </row>
    <row r="12786" spans="2:2" hidden="1" x14ac:dyDescent="0.3">
      <c r="B12786" s="1"/>
    </row>
    <row r="12787" spans="2:2" hidden="1" x14ac:dyDescent="0.3">
      <c r="B12787" s="1"/>
    </row>
    <row r="12788" spans="2:2" hidden="1" x14ac:dyDescent="0.3">
      <c r="B12788" s="1"/>
    </row>
    <row r="12789" spans="2:2" hidden="1" x14ac:dyDescent="0.3">
      <c r="B12789" s="1"/>
    </row>
    <row r="12790" spans="2:2" hidden="1" x14ac:dyDescent="0.3">
      <c r="B12790" s="1"/>
    </row>
    <row r="12791" spans="2:2" hidden="1" x14ac:dyDescent="0.3">
      <c r="B12791" s="1"/>
    </row>
    <row r="12792" spans="2:2" hidden="1" x14ac:dyDescent="0.3">
      <c r="B12792" s="1"/>
    </row>
    <row r="12793" spans="2:2" hidden="1" x14ac:dyDescent="0.3">
      <c r="B12793" s="1"/>
    </row>
    <row r="12794" spans="2:2" hidden="1" x14ac:dyDescent="0.3">
      <c r="B12794" s="1"/>
    </row>
    <row r="12795" spans="2:2" hidden="1" x14ac:dyDescent="0.3">
      <c r="B12795" s="1"/>
    </row>
    <row r="12796" spans="2:2" hidden="1" x14ac:dyDescent="0.3">
      <c r="B12796" s="1"/>
    </row>
    <row r="12797" spans="2:2" hidden="1" x14ac:dyDescent="0.3">
      <c r="B12797" s="1"/>
    </row>
    <row r="12798" spans="2:2" hidden="1" x14ac:dyDescent="0.3">
      <c r="B12798" s="1"/>
    </row>
    <row r="12799" spans="2:2" hidden="1" x14ac:dyDescent="0.3">
      <c r="B12799" s="1"/>
    </row>
    <row r="12800" spans="2:2" hidden="1" x14ac:dyDescent="0.3">
      <c r="B12800" s="1"/>
    </row>
    <row r="12801" spans="2:2" hidden="1" x14ac:dyDescent="0.3">
      <c r="B12801" s="1"/>
    </row>
    <row r="12802" spans="2:2" hidden="1" x14ac:dyDescent="0.3">
      <c r="B12802" s="1"/>
    </row>
    <row r="12803" spans="2:2" hidden="1" x14ac:dyDescent="0.3">
      <c r="B12803" s="1"/>
    </row>
    <row r="12804" spans="2:2" hidden="1" x14ac:dyDescent="0.3">
      <c r="B12804" s="1"/>
    </row>
    <row r="12805" spans="2:2" hidden="1" x14ac:dyDescent="0.3">
      <c r="B12805" s="1"/>
    </row>
    <row r="12806" spans="2:2" hidden="1" x14ac:dyDescent="0.3">
      <c r="B12806" s="1"/>
    </row>
    <row r="12807" spans="2:2" hidden="1" x14ac:dyDescent="0.3">
      <c r="B12807" s="1"/>
    </row>
    <row r="12808" spans="2:2" hidden="1" x14ac:dyDescent="0.3">
      <c r="B12808" s="1"/>
    </row>
    <row r="12809" spans="2:2" hidden="1" x14ac:dyDescent="0.3">
      <c r="B12809" s="1"/>
    </row>
    <row r="12810" spans="2:2" hidden="1" x14ac:dyDescent="0.3">
      <c r="B12810" s="1"/>
    </row>
    <row r="12811" spans="2:2" hidden="1" x14ac:dyDescent="0.3">
      <c r="B12811" s="1"/>
    </row>
    <row r="12812" spans="2:2" hidden="1" x14ac:dyDescent="0.3">
      <c r="B12812" s="1"/>
    </row>
    <row r="12813" spans="2:2" hidden="1" x14ac:dyDescent="0.3">
      <c r="B12813" s="1"/>
    </row>
    <row r="12814" spans="2:2" hidden="1" x14ac:dyDescent="0.3">
      <c r="B12814" s="1"/>
    </row>
    <row r="12815" spans="2:2" hidden="1" x14ac:dyDescent="0.3">
      <c r="B12815" s="1"/>
    </row>
    <row r="12816" spans="2:2" hidden="1" x14ac:dyDescent="0.3">
      <c r="B12816" s="1"/>
    </row>
    <row r="12817" spans="2:2" hidden="1" x14ac:dyDescent="0.3">
      <c r="B12817" s="1"/>
    </row>
    <row r="12818" spans="2:2" hidden="1" x14ac:dyDescent="0.3">
      <c r="B12818" s="1"/>
    </row>
    <row r="12819" spans="2:2" hidden="1" x14ac:dyDescent="0.3">
      <c r="B12819" s="1"/>
    </row>
    <row r="12820" spans="2:2" hidden="1" x14ac:dyDescent="0.3">
      <c r="B12820" s="1"/>
    </row>
    <row r="12821" spans="2:2" hidden="1" x14ac:dyDescent="0.3">
      <c r="B12821" s="1"/>
    </row>
    <row r="12822" spans="2:2" hidden="1" x14ac:dyDescent="0.3">
      <c r="B12822" s="1"/>
    </row>
    <row r="12823" spans="2:2" hidden="1" x14ac:dyDescent="0.3">
      <c r="B12823" s="1"/>
    </row>
    <row r="12824" spans="2:2" hidden="1" x14ac:dyDescent="0.3">
      <c r="B12824" s="1"/>
    </row>
    <row r="12825" spans="2:2" hidden="1" x14ac:dyDescent="0.3">
      <c r="B12825" s="1"/>
    </row>
    <row r="12826" spans="2:2" hidden="1" x14ac:dyDescent="0.3">
      <c r="B12826" s="1"/>
    </row>
    <row r="12827" spans="2:2" hidden="1" x14ac:dyDescent="0.3">
      <c r="B12827" s="1"/>
    </row>
    <row r="12828" spans="2:2" hidden="1" x14ac:dyDescent="0.3">
      <c r="B12828" s="1"/>
    </row>
    <row r="12829" spans="2:2" hidden="1" x14ac:dyDescent="0.3">
      <c r="B12829" s="1"/>
    </row>
    <row r="12830" spans="2:2" hidden="1" x14ac:dyDescent="0.3">
      <c r="B12830" s="1"/>
    </row>
    <row r="12831" spans="2:2" hidden="1" x14ac:dyDescent="0.3">
      <c r="B12831" s="1"/>
    </row>
    <row r="12832" spans="2:2" hidden="1" x14ac:dyDescent="0.3">
      <c r="B12832" s="1"/>
    </row>
    <row r="12833" spans="2:2" hidden="1" x14ac:dyDescent="0.3">
      <c r="B12833" s="1"/>
    </row>
    <row r="12834" spans="2:2" hidden="1" x14ac:dyDescent="0.3">
      <c r="B12834" s="1"/>
    </row>
    <row r="12835" spans="2:2" hidden="1" x14ac:dyDescent="0.3">
      <c r="B12835" s="1"/>
    </row>
    <row r="12836" spans="2:2" hidden="1" x14ac:dyDescent="0.3">
      <c r="B12836" s="1"/>
    </row>
    <row r="12837" spans="2:2" hidden="1" x14ac:dyDescent="0.3">
      <c r="B12837" s="1"/>
    </row>
    <row r="12838" spans="2:2" hidden="1" x14ac:dyDescent="0.3">
      <c r="B12838" s="1"/>
    </row>
    <row r="12839" spans="2:2" hidden="1" x14ac:dyDescent="0.3">
      <c r="B12839" s="1"/>
    </row>
    <row r="12840" spans="2:2" hidden="1" x14ac:dyDescent="0.3">
      <c r="B12840" s="1"/>
    </row>
    <row r="12841" spans="2:2" hidden="1" x14ac:dyDescent="0.3">
      <c r="B12841" s="1"/>
    </row>
    <row r="12842" spans="2:2" hidden="1" x14ac:dyDescent="0.3">
      <c r="B12842" s="1"/>
    </row>
    <row r="12843" spans="2:2" hidden="1" x14ac:dyDescent="0.3">
      <c r="B12843" s="1"/>
    </row>
    <row r="12844" spans="2:2" hidden="1" x14ac:dyDescent="0.3">
      <c r="B12844" s="1"/>
    </row>
    <row r="12845" spans="2:2" hidden="1" x14ac:dyDescent="0.3">
      <c r="B12845" s="1"/>
    </row>
    <row r="12846" spans="2:2" hidden="1" x14ac:dyDescent="0.3">
      <c r="B12846" s="1"/>
    </row>
    <row r="12847" spans="2:2" hidden="1" x14ac:dyDescent="0.3">
      <c r="B12847" s="1"/>
    </row>
    <row r="12848" spans="2:2" hidden="1" x14ac:dyDescent="0.3">
      <c r="B12848" s="1"/>
    </row>
    <row r="12849" spans="2:2" hidden="1" x14ac:dyDescent="0.3">
      <c r="B12849" s="1"/>
    </row>
    <row r="12850" spans="2:2" hidden="1" x14ac:dyDescent="0.3">
      <c r="B12850" s="1"/>
    </row>
    <row r="12851" spans="2:2" hidden="1" x14ac:dyDescent="0.3">
      <c r="B12851" s="1"/>
    </row>
    <row r="12852" spans="2:2" hidden="1" x14ac:dyDescent="0.3">
      <c r="B12852" s="1"/>
    </row>
    <row r="12853" spans="2:2" hidden="1" x14ac:dyDescent="0.3">
      <c r="B12853" s="1"/>
    </row>
    <row r="12854" spans="2:2" hidden="1" x14ac:dyDescent="0.3">
      <c r="B12854" s="1"/>
    </row>
    <row r="12855" spans="2:2" hidden="1" x14ac:dyDescent="0.3">
      <c r="B12855" s="1"/>
    </row>
    <row r="12856" spans="2:2" hidden="1" x14ac:dyDescent="0.3">
      <c r="B12856" s="1"/>
    </row>
    <row r="12857" spans="2:2" hidden="1" x14ac:dyDescent="0.3">
      <c r="B12857" s="1"/>
    </row>
    <row r="12858" spans="2:2" hidden="1" x14ac:dyDescent="0.3">
      <c r="B12858" s="1"/>
    </row>
    <row r="12859" spans="2:2" hidden="1" x14ac:dyDescent="0.3">
      <c r="B12859" s="1"/>
    </row>
    <row r="12860" spans="2:2" hidden="1" x14ac:dyDescent="0.3">
      <c r="B12860" s="1"/>
    </row>
    <row r="12861" spans="2:2" hidden="1" x14ac:dyDescent="0.3">
      <c r="B12861" s="1"/>
    </row>
    <row r="12862" spans="2:2" hidden="1" x14ac:dyDescent="0.3">
      <c r="B12862" s="1"/>
    </row>
    <row r="12863" spans="2:2" hidden="1" x14ac:dyDescent="0.3">
      <c r="B12863" s="1"/>
    </row>
    <row r="12864" spans="2:2" hidden="1" x14ac:dyDescent="0.3">
      <c r="B12864" s="1"/>
    </row>
    <row r="12865" spans="2:2" hidden="1" x14ac:dyDescent="0.3">
      <c r="B12865" s="1"/>
    </row>
    <row r="12866" spans="2:2" hidden="1" x14ac:dyDescent="0.3">
      <c r="B12866" s="1"/>
    </row>
    <row r="12867" spans="2:2" hidden="1" x14ac:dyDescent="0.3">
      <c r="B12867" s="1"/>
    </row>
    <row r="12868" spans="2:2" hidden="1" x14ac:dyDescent="0.3">
      <c r="B12868" s="1"/>
    </row>
    <row r="12869" spans="2:2" hidden="1" x14ac:dyDescent="0.3">
      <c r="B12869" s="1"/>
    </row>
    <row r="12870" spans="2:2" hidden="1" x14ac:dyDescent="0.3">
      <c r="B12870" s="1"/>
    </row>
    <row r="12871" spans="2:2" hidden="1" x14ac:dyDescent="0.3">
      <c r="B12871" s="1"/>
    </row>
    <row r="12872" spans="2:2" hidden="1" x14ac:dyDescent="0.3">
      <c r="B12872" s="1"/>
    </row>
    <row r="12873" spans="2:2" hidden="1" x14ac:dyDescent="0.3">
      <c r="B12873" s="1"/>
    </row>
    <row r="12874" spans="2:2" hidden="1" x14ac:dyDescent="0.3">
      <c r="B12874" s="1"/>
    </row>
    <row r="12875" spans="2:2" hidden="1" x14ac:dyDescent="0.3">
      <c r="B12875" s="1"/>
    </row>
    <row r="12876" spans="2:2" hidden="1" x14ac:dyDescent="0.3">
      <c r="B12876" s="1"/>
    </row>
    <row r="12877" spans="2:2" hidden="1" x14ac:dyDescent="0.3">
      <c r="B12877" s="1"/>
    </row>
    <row r="12878" spans="2:2" hidden="1" x14ac:dyDescent="0.3">
      <c r="B12878" s="1"/>
    </row>
    <row r="12879" spans="2:2" hidden="1" x14ac:dyDescent="0.3">
      <c r="B12879" s="1"/>
    </row>
    <row r="12880" spans="2:2" hidden="1" x14ac:dyDescent="0.3">
      <c r="B12880" s="1"/>
    </row>
    <row r="12881" spans="2:2" hidden="1" x14ac:dyDescent="0.3">
      <c r="B12881" s="1"/>
    </row>
    <row r="12882" spans="2:2" hidden="1" x14ac:dyDescent="0.3">
      <c r="B12882" s="1"/>
    </row>
    <row r="12883" spans="2:2" hidden="1" x14ac:dyDescent="0.3">
      <c r="B12883" s="1"/>
    </row>
    <row r="12884" spans="2:2" hidden="1" x14ac:dyDescent="0.3">
      <c r="B12884" s="1"/>
    </row>
    <row r="12885" spans="2:2" hidden="1" x14ac:dyDescent="0.3">
      <c r="B12885" s="1"/>
    </row>
    <row r="12886" spans="2:2" hidden="1" x14ac:dyDescent="0.3">
      <c r="B12886" s="1"/>
    </row>
    <row r="12887" spans="2:2" hidden="1" x14ac:dyDescent="0.3">
      <c r="B12887" s="1"/>
    </row>
    <row r="12888" spans="2:2" hidden="1" x14ac:dyDescent="0.3">
      <c r="B12888" s="1"/>
    </row>
    <row r="12889" spans="2:2" hidden="1" x14ac:dyDescent="0.3">
      <c r="B12889" s="1"/>
    </row>
    <row r="12890" spans="2:2" hidden="1" x14ac:dyDescent="0.3">
      <c r="B12890" s="1"/>
    </row>
    <row r="12891" spans="2:2" hidden="1" x14ac:dyDescent="0.3">
      <c r="B12891" s="1"/>
    </row>
    <row r="12892" spans="2:2" hidden="1" x14ac:dyDescent="0.3">
      <c r="B12892" s="1"/>
    </row>
    <row r="12893" spans="2:2" hidden="1" x14ac:dyDescent="0.3">
      <c r="B12893" s="1"/>
    </row>
    <row r="12894" spans="2:2" hidden="1" x14ac:dyDescent="0.3">
      <c r="B12894" s="1"/>
    </row>
    <row r="12895" spans="2:2" hidden="1" x14ac:dyDescent="0.3">
      <c r="B12895" s="1"/>
    </row>
    <row r="12896" spans="2:2" hidden="1" x14ac:dyDescent="0.3">
      <c r="B12896" s="1"/>
    </row>
    <row r="12897" spans="2:2" hidden="1" x14ac:dyDescent="0.3">
      <c r="B12897" s="1"/>
    </row>
    <row r="12898" spans="2:2" hidden="1" x14ac:dyDescent="0.3">
      <c r="B12898" s="1"/>
    </row>
    <row r="12899" spans="2:2" hidden="1" x14ac:dyDescent="0.3">
      <c r="B12899" s="1"/>
    </row>
    <row r="12900" spans="2:2" hidden="1" x14ac:dyDescent="0.3">
      <c r="B12900" s="1"/>
    </row>
    <row r="12901" spans="2:2" hidden="1" x14ac:dyDescent="0.3">
      <c r="B12901" s="1"/>
    </row>
    <row r="12902" spans="2:2" hidden="1" x14ac:dyDescent="0.3">
      <c r="B12902" s="1"/>
    </row>
    <row r="12903" spans="2:2" hidden="1" x14ac:dyDescent="0.3">
      <c r="B12903" s="1"/>
    </row>
    <row r="12904" spans="2:2" hidden="1" x14ac:dyDescent="0.3">
      <c r="B12904" s="1"/>
    </row>
    <row r="12905" spans="2:2" hidden="1" x14ac:dyDescent="0.3">
      <c r="B12905" s="1"/>
    </row>
    <row r="12906" spans="2:2" hidden="1" x14ac:dyDescent="0.3">
      <c r="B12906" s="1"/>
    </row>
    <row r="12907" spans="2:2" hidden="1" x14ac:dyDescent="0.3">
      <c r="B12907" s="1"/>
    </row>
    <row r="12908" spans="2:2" hidden="1" x14ac:dyDescent="0.3">
      <c r="B12908" s="1"/>
    </row>
    <row r="12909" spans="2:2" hidden="1" x14ac:dyDescent="0.3">
      <c r="B12909" s="1"/>
    </row>
    <row r="12910" spans="2:2" hidden="1" x14ac:dyDescent="0.3">
      <c r="B12910" s="1"/>
    </row>
    <row r="12911" spans="2:2" hidden="1" x14ac:dyDescent="0.3">
      <c r="B12911" s="1"/>
    </row>
    <row r="12912" spans="2:2" hidden="1" x14ac:dyDescent="0.3">
      <c r="B12912" s="1"/>
    </row>
    <row r="12913" spans="2:2" hidden="1" x14ac:dyDescent="0.3">
      <c r="B12913" s="1"/>
    </row>
    <row r="12914" spans="2:2" hidden="1" x14ac:dyDescent="0.3">
      <c r="B12914" s="1"/>
    </row>
    <row r="12915" spans="2:2" hidden="1" x14ac:dyDescent="0.3">
      <c r="B12915" s="1"/>
    </row>
    <row r="12916" spans="2:2" hidden="1" x14ac:dyDescent="0.3">
      <c r="B12916" s="1"/>
    </row>
    <row r="12917" spans="2:2" hidden="1" x14ac:dyDescent="0.3">
      <c r="B12917" s="1"/>
    </row>
    <row r="12918" spans="2:2" hidden="1" x14ac:dyDescent="0.3">
      <c r="B12918" s="1"/>
    </row>
    <row r="12919" spans="2:2" hidden="1" x14ac:dyDescent="0.3">
      <c r="B12919" s="1"/>
    </row>
    <row r="12920" spans="2:2" hidden="1" x14ac:dyDescent="0.3">
      <c r="B12920" s="1"/>
    </row>
    <row r="12921" spans="2:2" hidden="1" x14ac:dyDescent="0.3">
      <c r="B12921" s="1"/>
    </row>
    <row r="12922" spans="2:2" hidden="1" x14ac:dyDescent="0.3">
      <c r="B12922" s="1"/>
    </row>
    <row r="12923" spans="2:2" hidden="1" x14ac:dyDescent="0.3">
      <c r="B12923" s="1"/>
    </row>
    <row r="12924" spans="2:2" hidden="1" x14ac:dyDescent="0.3">
      <c r="B12924" s="1"/>
    </row>
    <row r="12925" spans="2:2" hidden="1" x14ac:dyDescent="0.3">
      <c r="B12925" s="1"/>
    </row>
    <row r="12926" spans="2:2" hidden="1" x14ac:dyDescent="0.3">
      <c r="B12926" s="1"/>
    </row>
    <row r="12927" spans="2:2" hidden="1" x14ac:dyDescent="0.3">
      <c r="B12927" s="1"/>
    </row>
    <row r="12928" spans="2:2" hidden="1" x14ac:dyDescent="0.3">
      <c r="B12928" s="1"/>
    </row>
    <row r="12929" spans="2:2" hidden="1" x14ac:dyDescent="0.3">
      <c r="B12929" s="1"/>
    </row>
    <row r="12930" spans="2:2" hidden="1" x14ac:dyDescent="0.3">
      <c r="B12930" s="1"/>
    </row>
    <row r="12931" spans="2:2" hidden="1" x14ac:dyDescent="0.3">
      <c r="B12931" s="1"/>
    </row>
    <row r="12932" spans="2:2" hidden="1" x14ac:dyDescent="0.3">
      <c r="B12932" s="1"/>
    </row>
    <row r="12933" spans="2:2" hidden="1" x14ac:dyDescent="0.3">
      <c r="B12933" s="1"/>
    </row>
    <row r="12934" spans="2:2" hidden="1" x14ac:dyDescent="0.3">
      <c r="B12934" s="1"/>
    </row>
    <row r="12935" spans="2:2" hidden="1" x14ac:dyDescent="0.3">
      <c r="B12935" s="1"/>
    </row>
    <row r="12936" spans="2:2" hidden="1" x14ac:dyDescent="0.3">
      <c r="B12936" s="1"/>
    </row>
    <row r="12937" spans="2:2" hidden="1" x14ac:dyDescent="0.3">
      <c r="B12937" s="1"/>
    </row>
    <row r="12938" spans="2:2" hidden="1" x14ac:dyDescent="0.3">
      <c r="B12938" s="1"/>
    </row>
    <row r="12939" spans="2:2" hidden="1" x14ac:dyDescent="0.3">
      <c r="B12939" s="1"/>
    </row>
    <row r="12940" spans="2:2" hidden="1" x14ac:dyDescent="0.3">
      <c r="B12940" s="1"/>
    </row>
    <row r="12941" spans="2:2" hidden="1" x14ac:dyDescent="0.3">
      <c r="B12941" s="1"/>
    </row>
    <row r="12942" spans="2:2" hidden="1" x14ac:dyDescent="0.3">
      <c r="B12942" s="1"/>
    </row>
    <row r="12943" spans="2:2" hidden="1" x14ac:dyDescent="0.3">
      <c r="B12943" s="1"/>
    </row>
    <row r="12944" spans="2:2" hidden="1" x14ac:dyDescent="0.3">
      <c r="B12944" s="1"/>
    </row>
    <row r="12945" spans="2:2" hidden="1" x14ac:dyDescent="0.3">
      <c r="B12945" s="1"/>
    </row>
    <row r="12946" spans="2:2" hidden="1" x14ac:dyDescent="0.3">
      <c r="B12946" s="1"/>
    </row>
    <row r="12947" spans="2:2" hidden="1" x14ac:dyDescent="0.3">
      <c r="B12947" s="1"/>
    </row>
    <row r="12948" spans="2:2" hidden="1" x14ac:dyDescent="0.3">
      <c r="B12948" s="1"/>
    </row>
    <row r="12949" spans="2:2" hidden="1" x14ac:dyDescent="0.3">
      <c r="B12949" s="1"/>
    </row>
    <row r="12950" spans="2:2" hidden="1" x14ac:dyDescent="0.3">
      <c r="B12950" s="1"/>
    </row>
    <row r="12951" spans="2:2" hidden="1" x14ac:dyDescent="0.3">
      <c r="B12951" s="1"/>
    </row>
    <row r="12952" spans="2:2" hidden="1" x14ac:dyDescent="0.3">
      <c r="B12952" s="1"/>
    </row>
    <row r="12953" spans="2:2" hidden="1" x14ac:dyDescent="0.3">
      <c r="B12953" s="1"/>
    </row>
    <row r="12954" spans="2:2" hidden="1" x14ac:dyDescent="0.3">
      <c r="B12954" s="1"/>
    </row>
    <row r="12955" spans="2:2" hidden="1" x14ac:dyDescent="0.3">
      <c r="B12955" s="1"/>
    </row>
    <row r="12956" spans="2:2" hidden="1" x14ac:dyDescent="0.3">
      <c r="B12956" s="1"/>
    </row>
    <row r="12957" spans="2:2" hidden="1" x14ac:dyDescent="0.3">
      <c r="B12957" s="1"/>
    </row>
    <row r="12958" spans="2:2" hidden="1" x14ac:dyDescent="0.3">
      <c r="B12958" s="1"/>
    </row>
    <row r="12959" spans="2:2" hidden="1" x14ac:dyDescent="0.3">
      <c r="B12959" s="1"/>
    </row>
    <row r="12960" spans="2:2" hidden="1" x14ac:dyDescent="0.3">
      <c r="B12960" s="1"/>
    </row>
    <row r="12961" spans="2:2" hidden="1" x14ac:dyDescent="0.3">
      <c r="B12961" s="1"/>
    </row>
    <row r="12962" spans="2:2" hidden="1" x14ac:dyDescent="0.3">
      <c r="B12962" s="1"/>
    </row>
    <row r="12963" spans="2:2" hidden="1" x14ac:dyDescent="0.3">
      <c r="B12963" s="1"/>
    </row>
    <row r="12964" spans="2:2" hidden="1" x14ac:dyDescent="0.3">
      <c r="B12964" s="1"/>
    </row>
    <row r="12965" spans="2:2" hidden="1" x14ac:dyDescent="0.3">
      <c r="B12965" s="1"/>
    </row>
    <row r="12966" spans="2:2" hidden="1" x14ac:dyDescent="0.3">
      <c r="B12966" s="1"/>
    </row>
    <row r="12967" spans="2:2" hidden="1" x14ac:dyDescent="0.3">
      <c r="B12967" s="1"/>
    </row>
    <row r="12968" spans="2:2" hidden="1" x14ac:dyDescent="0.3">
      <c r="B12968" s="1"/>
    </row>
    <row r="12969" spans="2:2" hidden="1" x14ac:dyDescent="0.3">
      <c r="B12969" s="1"/>
    </row>
    <row r="12970" spans="2:2" hidden="1" x14ac:dyDescent="0.3">
      <c r="B12970" s="1"/>
    </row>
    <row r="12971" spans="2:2" hidden="1" x14ac:dyDescent="0.3">
      <c r="B12971" s="1"/>
    </row>
    <row r="12972" spans="2:2" hidden="1" x14ac:dyDescent="0.3">
      <c r="B12972" s="1"/>
    </row>
    <row r="12973" spans="2:2" hidden="1" x14ac:dyDescent="0.3">
      <c r="B12973" s="1"/>
    </row>
    <row r="12974" spans="2:2" hidden="1" x14ac:dyDescent="0.3">
      <c r="B12974" s="1"/>
    </row>
    <row r="12975" spans="2:2" hidden="1" x14ac:dyDescent="0.3">
      <c r="B12975" s="1"/>
    </row>
    <row r="12976" spans="2:2" hidden="1" x14ac:dyDescent="0.3">
      <c r="B12976" s="1"/>
    </row>
    <row r="12977" spans="2:2" hidden="1" x14ac:dyDescent="0.3">
      <c r="B12977" s="1"/>
    </row>
    <row r="12978" spans="2:2" hidden="1" x14ac:dyDescent="0.3">
      <c r="B12978" s="1"/>
    </row>
    <row r="12979" spans="2:2" hidden="1" x14ac:dyDescent="0.3">
      <c r="B12979" s="1"/>
    </row>
    <row r="12980" spans="2:2" hidden="1" x14ac:dyDescent="0.3">
      <c r="B12980" s="1"/>
    </row>
    <row r="12981" spans="2:2" hidden="1" x14ac:dyDescent="0.3">
      <c r="B12981" s="1"/>
    </row>
    <row r="12982" spans="2:2" hidden="1" x14ac:dyDescent="0.3">
      <c r="B12982" s="1"/>
    </row>
    <row r="12983" spans="2:2" hidden="1" x14ac:dyDescent="0.3">
      <c r="B12983" s="1"/>
    </row>
    <row r="12984" spans="2:2" hidden="1" x14ac:dyDescent="0.3">
      <c r="B12984" s="1"/>
    </row>
    <row r="12985" spans="2:2" hidden="1" x14ac:dyDescent="0.3">
      <c r="B12985" s="1"/>
    </row>
    <row r="12986" spans="2:2" hidden="1" x14ac:dyDescent="0.3">
      <c r="B12986" s="1"/>
    </row>
    <row r="12987" spans="2:2" hidden="1" x14ac:dyDescent="0.3">
      <c r="B12987" s="1"/>
    </row>
    <row r="12988" spans="2:2" hidden="1" x14ac:dyDescent="0.3">
      <c r="B12988" s="1"/>
    </row>
    <row r="12989" spans="2:2" hidden="1" x14ac:dyDescent="0.3">
      <c r="B12989" s="1"/>
    </row>
    <row r="12990" spans="2:2" hidden="1" x14ac:dyDescent="0.3">
      <c r="B12990" s="1"/>
    </row>
    <row r="12991" spans="2:2" hidden="1" x14ac:dyDescent="0.3">
      <c r="B12991" s="1"/>
    </row>
    <row r="12992" spans="2:2" hidden="1" x14ac:dyDescent="0.3">
      <c r="B12992" s="1"/>
    </row>
    <row r="12993" spans="2:2" hidden="1" x14ac:dyDescent="0.3">
      <c r="B12993" s="1"/>
    </row>
    <row r="12994" spans="2:2" hidden="1" x14ac:dyDescent="0.3">
      <c r="B12994" s="1"/>
    </row>
    <row r="12995" spans="2:2" hidden="1" x14ac:dyDescent="0.3">
      <c r="B12995" s="1"/>
    </row>
    <row r="12996" spans="2:2" hidden="1" x14ac:dyDescent="0.3">
      <c r="B12996" s="1"/>
    </row>
    <row r="12997" spans="2:2" hidden="1" x14ac:dyDescent="0.3">
      <c r="B12997" s="1"/>
    </row>
    <row r="12998" spans="2:2" hidden="1" x14ac:dyDescent="0.3">
      <c r="B12998" s="1"/>
    </row>
    <row r="12999" spans="2:2" hidden="1" x14ac:dyDescent="0.3">
      <c r="B12999" s="1"/>
    </row>
    <row r="13000" spans="2:2" hidden="1" x14ac:dyDescent="0.3">
      <c r="B13000" s="1"/>
    </row>
    <row r="13001" spans="2:2" hidden="1" x14ac:dyDescent="0.3">
      <c r="B13001" s="1"/>
    </row>
    <row r="13002" spans="2:2" hidden="1" x14ac:dyDescent="0.3">
      <c r="B13002" s="1"/>
    </row>
    <row r="13003" spans="2:2" hidden="1" x14ac:dyDescent="0.3">
      <c r="B13003" s="1"/>
    </row>
    <row r="13004" spans="2:2" hidden="1" x14ac:dyDescent="0.3">
      <c r="B13004" s="1"/>
    </row>
    <row r="13005" spans="2:2" hidden="1" x14ac:dyDescent="0.3">
      <c r="B13005" s="1"/>
    </row>
    <row r="13006" spans="2:2" hidden="1" x14ac:dyDescent="0.3">
      <c r="B13006" s="1"/>
    </row>
    <row r="13007" spans="2:2" hidden="1" x14ac:dyDescent="0.3">
      <c r="B13007" s="1"/>
    </row>
    <row r="13008" spans="2:2" hidden="1" x14ac:dyDescent="0.3">
      <c r="B13008" s="1"/>
    </row>
    <row r="13009" spans="2:2" hidden="1" x14ac:dyDescent="0.3">
      <c r="B13009" s="1"/>
    </row>
    <row r="13010" spans="2:2" hidden="1" x14ac:dyDescent="0.3">
      <c r="B13010" s="1"/>
    </row>
    <row r="13011" spans="2:2" hidden="1" x14ac:dyDescent="0.3">
      <c r="B13011" s="1"/>
    </row>
    <row r="13012" spans="2:2" hidden="1" x14ac:dyDescent="0.3">
      <c r="B13012" s="1"/>
    </row>
    <row r="13013" spans="2:2" hidden="1" x14ac:dyDescent="0.3">
      <c r="B13013" s="1"/>
    </row>
    <row r="13014" spans="2:2" hidden="1" x14ac:dyDescent="0.3">
      <c r="B13014" s="1"/>
    </row>
    <row r="13015" spans="2:2" hidden="1" x14ac:dyDescent="0.3">
      <c r="B13015" s="1"/>
    </row>
    <row r="13016" spans="2:2" hidden="1" x14ac:dyDescent="0.3">
      <c r="B13016" s="1"/>
    </row>
    <row r="13017" spans="2:2" hidden="1" x14ac:dyDescent="0.3">
      <c r="B13017" s="1"/>
    </row>
    <row r="13018" spans="2:2" hidden="1" x14ac:dyDescent="0.3">
      <c r="B13018" s="1"/>
    </row>
    <row r="13019" spans="2:2" hidden="1" x14ac:dyDescent="0.3">
      <c r="B13019" s="1"/>
    </row>
    <row r="13020" spans="2:2" hidden="1" x14ac:dyDescent="0.3">
      <c r="B13020" s="1"/>
    </row>
    <row r="13021" spans="2:2" hidden="1" x14ac:dyDescent="0.3">
      <c r="B13021" s="1"/>
    </row>
    <row r="13022" spans="2:2" hidden="1" x14ac:dyDescent="0.3">
      <c r="B13022" s="1"/>
    </row>
    <row r="13023" spans="2:2" hidden="1" x14ac:dyDescent="0.3">
      <c r="B13023" s="1"/>
    </row>
    <row r="13024" spans="2:2" hidden="1" x14ac:dyDescent="0.3">
      <c r="B13024" s="1"/>
    </row>
    <row r="13025" spans="2:2" hidden="1" x14ac:dyDescent="0.3">
      <c r="B13025" s="1"/>
    </row>
    <row r="13026" spans="2:2" hidden="1" x14ac:dyDescent="0.3">
      <c r="B13026" s="1"/>
    </row>
    <row r="13027" spans="2:2" hidden="1" x14ac:dyDescent="0.3">
      <c r="B13027" s="1"/>
    </row>
    <row r="13028" spans="2:2" hidden="1" x14ac:dyDescent="0.3">
      <c r="B13028" s="1"/>
    </row>
    <row r="13029" spans="2:2" hidden="1" x14ac:dyDescent="0.3">
      <c r="B13029" s="1"/>
    </row>
    <row r="13030" spans="2:2" hidden="1" x14ac:dyDescent="0.3">
      <c r="B13030" s="1"/>
    </row>
    <row r="13031" spans="2:2" hidden="1" x14ac:dyDescent="0.3">
      <c r="B13031" s="1"/>
    </row>
    <row r="13032" spans="2:2" hidden="1" x14ac:dyDescent="0.3">
      <c r="B13032" s="1"/>
    </row>
    <row r="13033" spans="2:2" hidden="1" x14ac:dyDescent="0.3">
      <c r="B13033" s="1"/>
    </row>
    <row r="13034" spans="2:2" hidden="1" x14ac:dyDescent="0.3">
      <c r="B13034" s="1"/>
    </row>
    <row r="13035" spans="2:2" hidden="1" x14ac:dyDescent="0.3">
      <c r="B13035" s="1"/>
    </row>
    <row r="13036" spans="2:2" hidden="1" x14ac:dyDescent="0.3">
      <c r="B13036" s="1"/>
    </row>
    <row r="13037" spans="2:2" hidden="1" x14ac:dyDescent="0.3">
      <c r="B13037" s="1"/>
    </row>
    <row r="13038" spans="2:2" hidden="1" x14ac:dyDescent="0.3">
      <c r="B13038" s="1"/>
    </row>
    <row r="13039" spans="2:2" hidden="1" x14ac:dyDescent="0.3">
      <c r="B13039" s="1"/>
    </row>
    <row r="13040" spans="2:2" hidden="1" x14ac:dyDescent="0.3">
      <c r="B13040" s="1"/>
    </row>
    <row r="13041" spans="2:2" hidden="1" x14ac:dyDescent="0.3">
      <c r="B13041" s="1"/>
    </row>
    <row r="13042" spans="2:2" hidden="1" x14ac:dyDescent="0.3">
      <c r="B13042" s="1"/>
    </row>
    <row r="13043" spans="2:2" hidden="1" x14ac:dyDescent="0.3">
      <c r="B13043" s="1"/>
    </row>
    <row r="13044" spans="2:2" hidden="1" x14ac:dyDescent="0.3">
      <c r="B13044" s="1"/>
    </row>
    <row r="13045" spans="2:2" hidden="1" x14ac:dyDescent="0.3">
      <c r="B13045" s="1"/>
    </row>
    <row r="13046" spans="2:2" hidden="1" x14ac:dyDescent="0.3">
      <c r="B13046" s="1"/>
    </row>
    <row r="13047" spans="2:2" hidden="1" x14ac:dyDescent="0.3">
      <c r="B13047" s="1"/>
    </row>
    <row r="13048" spans="2:2" hidden="1" x14ac:dyDescent="0.3">
      <c r="B13048" s="1"/>
    </row>
    <row r="13049" spans="2:2" hidden="1" x14ac:dyDescent="0.3">
      <c r="B13049" s="1"/>
    </row>
    <row r="13050" spans="2:2" hidden="1" x14ac:dyDescent="0.3">
      <c r="B13050" s="1"/>
    </row>
    <row r="13051" spans="2:2" hidden="1" x14ac:dyDescent="0.3">
      <c r="B13051" s="1"/>
    </row>
    <row r="13052" spans="2:2" hidden="1" x14ac:dyDescent="0.3">
      <c r="B13052" s="1"/>
    </row>
    <row r="13053" spans="2:2" hidden="1" x14ac:dyDescent="0.3">
      <c r="B13053" s="1"/>
    </row>
    <row r="13054" spans="2:2" hidden="1" x14ac:dyDescent="0.3">
      <c r="B13054" s="1"/>
    </row>
    <row r="13055" spans="2:2" hidden="1" x14ac:dyDescent="0.3">
      <c r="B13055" s="1"/>
    </row>
    <row r="13056" spans="2:2" hidden="1" x14ac:dyDescent="0.3">
      <c r="B13056" s="1"/>
    </row>
    <row r="13057" spans="2:2" hidden="1" x14ac:dyDescent="0.3">
      <c r="B13057" s="1"/>
    </row>
    <row r="13058" spans="2:2" hidden="1" x14ac:dyDescent="0.3">
      <c r="B13058" s="1"/>
    </row>
    <row r="13059" spans="2:2" hidden="1" x14ac:dyDescent="0.3">
      <c r="B13059" s="1"/>
    </row>
    <row r="13060" spans="2:2" hidden="1" x14ac:dyDescent="0.3">
      <c r="B13060" s="1"/>
    </row>
    <row r="13061" spans="2:2" hidden="1" x14ac:dyDescent="0.3">
      <c r="B13061" s="1"/>
    </row>
    <row r="13062" spans="2:2" hidden="1" x14ac:dyDescent="0.3">
      <c r="B13062" s="1"/>
    </row>
    <row r="13063" spans="2:2" hidden="1" x14ac:dyDescent="0.3">
      <c r="B13063" s="1"/>
    </row>
    <row r="13064" spans="2:2" hidden="1" x14ac:dyDescent="0.3">
      <c r="B13064" s="1"/>
    </row>
    <row r="13065" spans="2:2" hidden="1" x14ac:dyDescent="0.3">
      <c r="B13065" s="1"/>
    </row>
    <row r="13066" spans="2:2" hidden="1" x14ac:dyDescent="0.3">
      <c r="B13066" s="1"/>
    </row>
    <row r="13067" spans="2:2" hidden="1" x14ac:dyDescent="0.3">
      <c r="B13067" s="1"/>
    </row>
    <row r="13068" spans="2:2" hidden="1" x14ac:dyDescent="0.3">
      <c r="B13068" s="1"/>
    </row>
    <row r="13069" spans="2:2" hidden="1" x14ac:dyDescent="0.3">
      <c r="B13069" s="1"/>
    </row>
    <row r="13070" spans="2:2" hidden="1" x14ac:dyDescent="0.3">
      <c r="B13070" s="1"/>
    </row>
    <row r="13071" spans="2:2" hidden="1" x14ac:dyDescent="0.3">
      <c r="B13071" s="1"/>
    </row>
    <row r="13072" spans="2:2" hidden="1" x14ac:dyDescent="0.3">
      <c r="B13072" s="1"/>
    </row>
    <row r="13073" spans="2:2" hidden="1" x14ac:dyDescent="0.3">
      <c r="B13073" s="1"/>
    </row>
    <row r="13074" spans="2:2" hidden="1" x14ac:dyDescent="0.3">
      <c r="B13074" s="1"/>
    </row>
    <row r="13075" spans="2:2" hidden="1" x14ac:dyDescent="0.3">
      <c r="B13075" s="1"/>
    </row>
    <row r="13076" spans="2:2" hidden="1" x14ac:dyDescent="0.3">
      <c r="B13076" s="1"/>
    </row>
    <row r="13077" spans="2:2" hidden="1" x14ac:dyDescent="0.3">
      <c r="B13077" s="1"/>
    </row>
    <row r="13078" spans="2:2" hidden="1" x14ac:dyDescent="0.3">
      <c r="B13078" s="1"/>
    </row>
    <row r="13079" spans="2:2" hidden="1" x14ac:dyDescent="0.3">
      <c r="B13079" s="1"/>
    </row>
    <row r="13080" spans="2:2" hidden="1" x14ac:dyDescent="0.3">
      <c r="B13080" s="1"/>
    </row>
    <row r="13081" spans="2:2" hidden="1" x14ac:dyDescent="0.3">
      <c r="B13081" s="1"/>
    </row>
    <row r="13082" spans="2:2" hidden="1" x14ac:dyDescent="0.3">
      <c r="B13082" s="1"/>
    </row>
    <row r="13083" spans="2:2" hidden="1" x14ac:dyDescent="0.3">
      <c r="B13083" s="1"/>
    </row>
    <row r="13084" spans="2:2" hidden="1" x14ac:dyDescent="0.3">
      <c r="B13084" s="1"/>
    </row>
    <row r="13085" spans="2:2" hidden="1" x14ac:dyDescent="0.3">
      <c r="B13085" s="1"/>
    </row>
    <row r="13086" spans="2:2" hidden="1" x14ac:dyDescent="0.3">
      <c r="B13086" s="1"/>
    </row>
    <row r="13087" spans="2:2" hidden="1" x14ac:dyDescent="0.3">
      <c r="B13087" s="1"/>
    </row>
    <row r="13088" spans="2:2" hidden="1" x14ac:dyDescent="0.3">
      <c r="B13088" s="1"/>
    </row>
    <row r="13089" spans="2:2" hidden="1" x14ac:dyDescent="0.3">
      <c r="B13089" s="1"/>
    </row>
    <row r="13090" spans="2:2" hidden="1" x14ac:dyDescent="0.3">
      <c r="B13090" s="1"/>
    </row>
    <row r="13091" spans="2:2" hidden="1" x14ac:dyDescent="0.3">
      <c r="B13091" s="1"/>
    </row>
    <row r="13092" spans="2:2" hidden="1" x14ac:dyDescent="0.3">
      <c r="B13092" s="1"/>
    </row>
    <row r="13093" spans="2:2" hidden="1" x14ac:dyDescent="0.3">
      <c r="B13093" s="1"/>
    </row>
    <row r="13094" spans="2:2" hidden="1" x14ac:dyDescent="0.3">
      <c r="B13094" s="1"/>
    </row>
    <row r="13095" spans="2:2" hidden="1" x14ac:dyDescent="0.3">
      <c r="B13095" s="1"/>
    </row>
    <row r="13096" spans="2:2" hidden="1" x14ac:dyDescent="0.3">
      <c r="B13096" s="1"/>
    </row>
    <row r="13097" spans="2:2" hidden="1" x14ac:dyDescent="0.3">
      <c r="B13097" s="1"/>
    </row>
    <row r="13098" spans="2:2" hidden="1" x14ac:dyDescent="0.3">
      <c r="B13098" s="1"/>
    </row>
    <row r="13099" spans="2:2" hidden="1" x14ac:dyDescent="0.3">
      <c r="B13099" s="1"/>
    </row>
    <row r="13100" spans="2:2" hidden="1" x14ac:dyDescent="0.3">
      <c r="B13100" s="1"/>
    </row>
    <row r="13101" spans="2:2" hidden="1" x14ac:dyDescent="0.3">
      <c r="B13101" s="1"/>
    </row>
    <row r="13102" spans="2:2" hidden="1" x14ac:dyDescent="0.3">
      <c r="B13102" s="1"/>
    </row>
    <row r="13103" spans="2:2" hidden="1" x14ac:dyDescent="0.3">
      <c r="B13103" s="1"/>
    </row>
    <row r="13104" spans="2:2" hidden="1" x14ac:dyDescent="0.3">
      <c r="B13104" s="1"/>
    </row>
    <row r="13105" spans="2:2" hidden="1" x14ac:dyDescent="0.3">
      <c r="B13105" s="1"/>
    </row>
    <row r="13106" spans="2:2" hidden="1" x14ac:dyDescent="0.3">
      <c r="B13106" s="1"/>
    </row>
    <row r="13107" spans="2:2" hidden="1" x14ac:dyDescent="0.3">
      <c r="B13107" s="1"/>
    </row>
    <row r="13108" spans="2:2" hidden="1" x14ac:dyDescent="0.3">
      <c r="B13108" s="1"/>
    </row>
    <row r="13109" spans="2:2" hidden="1" x14ac:dyDescent="0.3">
      <c r="B13109" s="1"/>
    </row>
    <row r="13110" spans="2:2" hidden="1" x14ac:dyDescent="0.3">
      <c r="B13110" s="1"/>
    </row>
    <row r="13111" spans="2:2" hidden="1" x14ac:dyDescent="0.3">
      <c r="B13111" s="1"/>
    </row>
    <row r="13112" spans="2:2" hidden="1" x14ac:dyDescent="0.3">
      <c r="B13112" s="1"/>
    </row>
    <row r="13113" spans="2:2" hidden="1" x14ac:dyDescent="0.3">
      <c r="B13113" s="1"/>
    </row>
    <row r="13114" spans="2:2" hidden="1" x14ac:dyDescent="0.3">
      <c r="B13114" s="1"/>
    </row>
    <row r="13115" spans="2:2" hidden="1" x14ac:dyDescent="0.3">
      <c r="B13115" s="1"/>
    </row>
    <row r="13116" spans="2:2" hidden="1" x14ac:dyDescent="0.3">
      <c r="B13116" s="1"/>
    </row>
    <row r="13117" spans="2:2" hidden="1" x14ac:dyDescent="0.3">
      <c r="B13117" s="1"/>
    </row>
    <row r="13118" spans="2:2" hidden="1" x14ac:dyDescent="0.3">
      <c r="B13118" s="1"/>
    </row>
    <row r="13119" spans="2:2" hidden="1" x14ac:dyDescent="0.3">
      <c r="B13119" s="1"/>
    </row>
    <row r="13120" spans="2:2" hidden="1" x14ac:dyDescent="0.3">
      <c r="B13120" s="1"/>
    </row>
    <row r="13121" spans="2:2" hidden="1" x14ac:dyDescent="0.3">
      <c r="B13121" s="1"/>
    </row>
    <row r="13122" spans="2:2" hidden="1" x14ac:dyDescent="0.3">
      <c r="B13122" s="1"/>
    </row>
    <row r="13123" spans="2:2" hidden="1" x14ac:dyDescent="0.3">
      <c r="B13123" s="1"/>
    </row>
    <row r="13124" spans="2:2" hidden="1" x14ac:dyDescent="0.3">
      <c r="B13124" s="1"/>
    </row>
    <row r="13125" spans="2:2" hidden="1" x14ac:dyDescent="0.3">
      <c r="B13125" s="1"/>
    </row>
    <row r="13126" spans="2:2" hidden="1" x14ac:dyDescent="0.3">
      <c r="B13126" s="1"/>
    </row>
    <row r="13127" spans="2:2" hidden="1" x14ac:dyDescent="0.3">
      <c r="B13127" s="1"/>
    </row>
    <row r="13128" spans="2:2" hidden="1" x14ac:dyDescent="0.3">
      <c r="B13128" s="1"/>
    </row>
    <row r="13129" spans="2:2" hidden="1" x14ac:dyDescent="0.3">
      <c r="B13129" s="1"/>
    </row>
    <row r="13130" spans="2:2" hidden="1" x14ac:dyDescent="0.3">
      <c r="B13130" s="1"/>
    </row>
    <row r="13131" spans="2:2" hidden="1" x14ac:dyDescent="0.3">
      <c r="B13131" s="1"/>
    </row>
    <row r="13132" spans="2:2" hidden="1" x14ac:dyDescent="0.3">
      <c r="B13132" s="1"/>
    </row>
    <row r="13133" spans="2:2" hidden="1" x14ac:dyDescent="0.3">
      <c r="B13133" s="1"/>
    </row>
    <row r="13134" spans="2:2" hidden="1" x14ac:dyDescent="0.3">
      <c r="B13134" s="1"/>
    </row>
    <row r="13135" spans="2:2" hidden="1" x14ac:dyDescent="0.3">
      <c r="B13135" s="1"/>
    </row>
    <row r="13136" spans="2:2" hidden="1" x14ac:dyDescent="0.3">
      <c r="B13136" s="1"/>
    </row>
    <row r="13137" spans="2:2" hidden="1" x14ac:dyDescent="0.3">
      <c r="B13137" s="1"/>
    </row>
    <row r="13138" spans="2:2" hidden="1" x14ac:dyDescent="0.3">
      <c r="B13138" s="1"/>
    </row>
    <row r="13139" spans="2:2" hidden="1" x14ac:dyDescent="0.3">
      <c r="B13139" s="1"/>
    </row>
    <row r="13140" spans="2:2" hidden="1" x14ac:dyDescent="0.3">
      <c r="B13140" s="1"/>
    </row>
    <row r="13141" spans="2:2" hidden="1" x14ac:dyDescent="0.3">
      <c r="B13141" s="1"/>
    </row>
    <row r="13142" spans="2:2" hidden="1" x14ac:dyDescent="0.3">
      <c r="B13142" s="1"/>
    </row>
    <row r="13143" spans="2:2" hidden="1" x14ac:dyDescent="0.3">
      <c r="B13143" s="1"/>
    </row>
    <row r="13144" spans="2:2" hidden="1" x14ac:dyDescent="0.3">
      <c r="B13144" s="1"/>
    </row>
    <row r="13145" spans="2:2" hidden="1" x14ac:dyDescent="0.3">
      <c r="B13145" s="1"/>
    </row>
    <row r="13146" spans="2:2" hidden="1" x14ac:dyDescent="0.3">
      <c r="B13146" s="1"/>
    </row>
    <row r="13147" spans="2:2" hidden="1" x14ac:dyDescent="0.3">
      <c r="B13147" s="1"/>
    </row>
    <row r="13148" spans="2:2" hidden="1" x14ac:dyDescent="0.3">
      <c r="B13148" s="1"/>
    </row>
    <row r="13149" spans="2:2" hidden="1" x14ac:dyDescent="0.3">
      <c r="B13149" s="1"/>
    </row>
    <row r="13150" spans="2:2" hidden="1" x14ac:dyDescent="0.3">
      <c r="B13150" s="1"/>
    </row>
    <row r="13151" spans="2:2" hidden="1" x14ac:dyDescent="0.3">
      <c r="B13151" s="1"/>
    </row>
    <row r="13152" spans="2:2" hidden="1" x14ac:dyDescent="0.3">
      <c r="B13152" s="1"/>
    </row>
    <row r="13153" spans="2:2" hidden="1" x14ac:dyDescent="0.3">
      <c r="B13153" s="1"/>
    </row>
    <row r="13154" spans="2:2" hidden="1" x14ac:dyDescent="0.3">
      <c r="B13154" s="1"/>
    </row>
    <row r="13155" spans="2:2" hidden="1" x14ac:dyDescent="0.3">
      <c r="B13155" s="1"/>
    </row>
    <row r="13156" spans="2:2" hidden="1" x14ac:dyDescent="0.3">
      <c r="B13156" s="1"/>
    </row>
    <row r="13157" spans="2:2" hidden="1" x14ac:dyDescent="0.3">
      <c r="B13157" s="1"/>
    </row>
    <row r="13158" spans="2:2" hidden="1" x14ac:dyDescent="0.3">
      <c r="B13158" s="1"/>
    </row>
    <row r="13159" spans="2:2" hidden="1" x14ac:dyDescent="0.3">
      <c r="B13159" s="1"/>
    </row>
    <row r="13160" spans="2:2" hidden="1" x14ac:dyDescent="0.3">
      <c r="B13160" s="1"/>
    </row>
    <row r="13161" spans="2:2" hidden="1" x14ac:dyDescent="0.3">
      <c r="B13161" s="1"/>
    </row>
    <row r="13162" spans="2:2" hidden="1" x14ac:dyDescent="0.3">
      <c r="B13162" s="1"/>
    </row>
    <row r="13163" spans="2:2" hidden="1" x14ac:dyDescent="0.3">
      <c r="B13163" s="1"/>
    </row>
    <row r="13164" spans="2:2" hidden="1" x14ac:dyDescent="0.3">
      <c r="B13164" s="1"/>
    </row>
    <row r="13165" spans="2:2" hidden="1" x14ac:dyDescent="0.3">
      <c r="B13165" s="1"/>
    </row>
    <row r="13166" spans="2:2" hidden="1" x14ac:dyDescent="0.3">
      <c r="B13166" s="1"/>
    </row>
    <row r="13167" spans="2:2" hidden="1" x14ac:dyDescent="0.3">
      <c r="B13167" s="1"/>
    </row>
    <row r="13168" spans="2:2" hidden="1" x14ac:dyDescent="0.3">
      <c r="B13168" s="1"/>
    </row>
    <row r="13169" spans="2:2" hidden="1" x14ac:dyDescent="0.3">
      <c r="B13169" s="1"/>
    </row>
    <row r="13170" spans="2:2" hidden="1" x14ac:dyDescent="0.3">
      <c r="B13170" s="1"/>
    </row>
    <row r="13171" spans="2:2" hidden="1" x14ac:dyDescent="0.3">
      <c r="B13171" s="1"/>
    </row>
    <row r="13172" spans="2:2" hidden="1" x14ac:dyDescent="0.3">
      <c r="B13172" s="1"/>
    </row>
    <row r="13173" spans="2:2" hidden="1" x14ac:dyDescent="0.3">
      <c r="B13173" s="1"/>
    </row>
    <row r="13174" spans="2:2" hidden="1" x14ac:dyDescent="0.3">
      <c r="B13174" s="1"/>
    </row>
    <row r="13175" spans="2:2" hidden="1" x14ac:dyDescent="0.3">
      <c r="B13175" s="1"/>
    </row>
    <row r="13176" spans="2:2" hidden="1" x14ac:dyDescent="0.3">
      <c r="B13176" s="1"/>
    </row>
    <row r="13177" spans="2:2" hidden="1" x14ac:dyDescent="0.3">
      <c r="B13177" s="1"/>
    </row>
    <row r="13178" spans="2:2" hidden="1" x14ac:dyDescent="0.3">
      <c r="B13178" s="1"/>
    </row>
    <row r="13179" spans="2:2" hidden="1" x14ac:dyDescent="0.3">
      <c r="B13179" s="1"/>
    </row>
    <row r="13180" spans="2:2" hidden="1" x14ac:dyDescent="0.3">
      <c r="B13180" s="1"/>
    </row>
    <row r="13181" spans="2:2" hidden="1" x14ac:dyDescent="0.3">
      <c r="B13181" s="1"/>
    </row>
    <row r="13182" spans="2:2" hidden="1" x14ac:dyDescent="0.3">
      <c r="B13182" s="1"/>
    </row>
    <row r="13183" spans="2:2" hidden="1" x14ac:dyDescent="0.3">
      <c r="B13183" s="1"/>
    </row>
    <row r="13184" spans="2:2" hidden="1" x14ac:dyDescent="0.3">
      <c r="B13184" s="1"/>
    </row>
    <row r="13185" spans="2:2" hidden="1" x14ac:dyDescent="0.3">
      <c r="B13185" s="1"/>
    </row>
    <row r="13186" spans="2:2" hidden="1" x14ac:dyDescent="0.3">
      <c r="B13186" s="1"/>
    </row>
    <row r="13187" spans="2:2" hidden="1" x14ac:dyDescent="0.3">
      <c r="B13187" s="1"/>
    </row>
    <row r="13188" spans="2:2" hidden="1" x14ac:dyDescent="0.3">
      <c r="B13188" s="1"/>
    </row>
    <row r="13189" spans="2:2" hidden="1" x14ac:dyDescent="0.3">
      <c r="B13189" s="1"/>
    </row>
    <row r="13190" spans="2:2" hidden="1" x14ac:dyDescent="0.3">
      <c r="B13190" s="1"/>
    </row>
    <row r="13191" spans="2:2" hidden="1" x14ac:dyDescent="0.3">
      <c r="B13191" s="1"/>
    </row>
    <row r="13192" spans="2:2" hidden="1" x14ac:dyDescent="0.3">
      <c r="B13192" s="1"/>
    </row>
    <row r="13193" spans="2:2" hidden="1" x14ac:dyDescent="0.3">
      <c r="B13193" s="1"/>
    </row>
    <row r="13194" spans="2:2" hidden="1" x14ac:dyDescent="0.3">
      <c r="B13194" s="1"/>
    </row>
    <row r="13195" spans="2:2" hidden="1" x14ac:dyDescent="0.3">
      <c r="B13195" s="1"/>
    </row>
    <row r="13196" spans="2:2" hidden="1" x14ac:dyDescent="0.3">
      <c r="B13196" s="1"/>
    </row>
    <row r="13197" spans="2:2" hidden="1" x14ac:dyDescent="0.3">
      <c r="B13197" s="1"/>
    </row>
    <row r="13198" spans="2:2" hidden="1" x14ac:dyDescent="0.3">
      <c r="B13198" s="1"/>
    </row>
    <row r="13199" spans="2:2" hidden="1" x14ac:dyDescent="0.3">
      <c r="B13199" s="1"/>
    </row>
    <row r="13200" spans="2:2" hidden="1" x14ac:dyDescent="0.3">
      <c r="B13200" s="1"/>
    </row>
    <row r="13201" spans="2:2" hidden="1" x14ac:dyDescent="0.3">
      <c r="B13201" s="1"/>
    </row>
    <row r="13202" spans="2:2" hidden="1" x14ac:dyDescent="0.3">
      <c r="B13202" s="1"/>
    </row>
    <row r="13203" spans="2:2" hidden="1" x14ac:dyDescent="0.3">
      <c r="B13203" s="1"/>
    </row>
    <row r="13204" spans="2:2" hidden="1" x14ac:dyDescent="0.3">
      <c r="B13204" s="1"/>
    </row>
    <row r="13205" spans="2:2" hidden="1" x14ac:dyDescent="0.3">
      <c r="B13205" s="1"/>
    </row>
    <row r="13206" spans="2:2" hidden="1" x14ac:dyDescent="0.3">
      <c r="B13206" s="1"/>
    </row>
    <row r="13207" spans="2:2" hidden="1" x14ac:dyDescent="0.3">
      <c r="B13207" s="1"/>
    </row>
    <row r="13208" spans="2:2" hidden="1" x14ac:dyDescent="0.3">
      <c r="B13208" s="1"/>
    </row>
    <row r="13209" spans="2:2" hidden="1" x14ac:dyDescent="0.3">
      <c r="B13209" s="1"/>
    </row>
    <row r="13210" spans="2:2" hidden="1" x14ac:dyDescent="0.3">
      <c r="B13210" s="1"/>
    </row>
    <row r="13211" spans="2:2" hidden="1" x14ac:dyDescent="0.3">
      <c r="B13211" s="1"/>
    </row>
    <row r="13212" spans="2:2" hidden="1" x14ac:dyDescent="0.3">
      <c r="B13212" s="1"/>
    </row>
    <row r="13213" spans="2:2" hidden="1" x14ac:dyDescent="0.3">
      <c r="B13213" s="1"/>
    </row>
    <row r="13214" spans="2:2" hidden="1" x14ac:dyDescent="0.3">
      <c r="B13214" s="1"/>
    </row>
    <row r="13215" spans="2:2" hidden="1" x14ac:dyDescent="0.3">
      <c r="B13215" s="1"/>
    </row>
    <row r="13216" spans="2:2" hidden="1" x14ac:dyDescent="0.3">
      <c r="B13216" s="1"/>
    </row>
    <row r="13217" spans="2:2" hidden="1" x14ac:dyDescent="0.3">
      <c r="B13217" s="1"/>
    </row>
    <row r="13218" spans="2:2" hidden="1" x14ac:dyDescent="0.3">
      <c r="B13218" s="1"/>
    </row>
    <row r="13219" spans="2:2" hidden="1" x14ac:dyDescent="0.3">
      <c r="B13219" s="1"/>
    </row>
    <row r="13220" spans="2:2" hidden="1" x14ac:dyDescent="0.3">
      <c r="B13220" s="1"/>
    </row>
    <row r="13221" spans="2:2" hidden="1" x14ac:dyDescent="0.3">
      <c r="B13221" s="1"/>
    </row>
    <row r="13222" spans="2:2" hidden="1" x14ac:dyDescent="0.3">
      <c r="B13222" s="1"/>
    </row>
    <row r="13223" spans="2:2" hidden="1" x14ac:dyDescent="0.3">
      <c r="B13223" s="1"/>
    </row>
    <row r="13224" spans="2:2" hidden="1" x14ac:dyDescent="0.3">
      <c r="B13224" s="1"/>
    </row>
    <row r="13225" spans="2:2" hidden="1" x14ac:dyDescent="0.3">
      <c r="B13225" s="1"/>
    </row>
    <row r="13226" spans="2:2" hidden="1" x14ac:dyDescent="0.3">
      <c r="B13226" s="1"/>
    </row>
    <row r="13227" spans="2:2" hidden="1" x14ac:dyDescent="0.3">
      <c r="B13227" s="1"/>
    </row>
    <row r="13228" spans="2:2" hidden="1" x14ac:dyDescent="0.3">
      <c r="B13228" s="1"/>
    </row>
    <row r="13229" spans="2:2" hidden="1" x14ac:dyDescent="0.3">
      <c r="B13229" s="1"/>
    </row>
    <row r="13230" spans="2:2" hidden="1" x14ac:dyDescent="0.3">
      <c r="B13230" s="1"/>
    </row>
    <row r="13231" spans="2:2" hidden="1" x14ac:dyDescent="0.3">
      <c r="B13231" s="1"/>
    </row>
    <row r="13232" spans="2:2" hidden="1" x14ac:dyDescent="0.3">
      <c r="B13232" s="1"/>
    </row>
    <row r="13233" spans="2:2" hidden="1" x14ac:dyDescent="0.3">
      <c r="B13233" s="1"/>
    </row>
    <row r="13234" spans="2:2" hidden="1" x14ac:dyDescent="0.3">
      <c r="B13234" s="1"/>
    </row>
    <row r="13235" spans="2:2" hidden="1" x14ac:dyDescent="0.3">
      <c r="B13235" s="1"/>
    </row>
    <row r="13236" spans="2:2" hidden="1" x14ac:dyDescent="0.3">
      <c r="B13236" s="1"/>
    </row>
    <row r="13237" spans="2:2" hidden="1" x14ac:dyDescent="0.3">
      <c r="B13237" s="1"/>
    </row>
    <row r="13238" spans="2:2" hidden="1" x14ac:dyDescent="0.3">
      <c r="B13238" s="1"/>
    </row>
    <row r="13239" spans="2:2" hidden="1" x14ac:dyDescent="0.3">
      <c r="B13239" s="1"/>
    </row>
    <row r="13240" spans="2:2" hidden="1" x14ac:dyDescent="0.3">
      <c r="B13240" s="1"/>
    </row>
    <row r="13241" spans="2:2" hidden="1" x14ac:dyDescent="0.3">
      <c r="B13241" s="1"/>
    </row>
    <row r="13242" spans="2:2" hidden="1" x14ac:dyDescent="0.3">
      <c r="B13242" s="1"/>
    </row>
    <row r="13243" spans="2:2" hidden="1" x14ac:dyDescent="0.3">
      <c r="B13243" s="1"/>
    </row>
    <row r="13244" spans="2:2" hidden="1" x14ac:dyDescent="0.3">
      <c r="B13244" s="1"/>
    </row>
    <row r="13245" spans="2:2" hidden="1" x14ac:dyDescent="0.3">
      <c r="B13245" s="1"/>
    </row>
    <row r="13246" spans="2:2" hidden="1" x14ac:dyDescent="0.3">
      <c r="B13246" s="1"/>
    </row>
    <row r="13247" spans="2:2" hidden="1" x14ac:dyDescent="0.3">
      <c r="B13247" s="1"/>
    </row>
    <row r="13248" spans="2:2" hidden="1" x14ac:dyDescent="0.3">
      <c r="B13248" s="1"/>
    </row>
    <row r="13249" spans="2:2" hidden="1" x14ac:dyDescent="0.3">
      <c r="B13249" s="1"/>
    </row>
    <row r="13250" spans="2:2" hidden="1" x14ac:dyDescent="0.3">
      <c r="B13250" s="1"/>
    </row>
    <row r="13251" spans="2:2" hidden="1" x14ac:dyDescent="0.3">
      <c r="B13251" s="1"/>
    </row>
    <row r="13252" spans="2:2" hidden="1" x14ac:dyDescent="0.3">
      <c r="B13252" s="1"/>
    </row>
    <row r="13253" spans="2:2" hidden="1" x14ac:dyDescent="0.3">
      <c r="B13253" s="1"/>
    </row>
    <row r="13254" spans="2:2" hidden="1" x14ac:dyDescent="0.3">
      <c r="B13254" s="1"/>
    </row>
    <row r="13255" spans="2:2" hidden="1" x14ac:dyDescent="0.3">
      <c r="B13255" s="1"/>
    </row>
    <row r="13256" spans="2:2" hidden="1" x14ac:dyDescent="0.3">
      <c r="B13256" s="1"/>
    </row>
    <row r="13257" spans="2:2" hidden="1" x14ac:dyDescent="0.3">
      <c r="B13257" s="1"/>
    </row>
    <row r="13258" spans="2:2" hidden="1" x14ac:dyDescent="0.3">
      <c r="B13258" s="1"/>
    </row>
    <row r="13259" spans="2:2" hidden="1" x14ac:dyDescent="0.3">
      <c r="B13259" s="1"/>
    </row>
    <row r="13260" spans="2:2" hidden="1" x14ac:dyDescent="0.3">
      <c r="B13260" s="1"/>
    </row>
    <row r="13261" spans="2:2" hidden="1" x14ac:dyDescent="0.3">
      <c r="B13261" s="1"/>
    </row>
    <row r="13262" spans="2:2" hidden="1" x14ac:dyDescent="0.3">
      <c r="B13262" s="1"/>
    </row>
    <row r="13263" spans="2:2" hidden="1" x14ac:dyDescent="0.3">
      <c r="B13263" s="1"/>
    </row>
    <row r="13264" spans="2:2" hidden="1" x14ac:dyDescent="0.3">
      <c r="B13264" s="1"/>
    </row>
    <row r="13265" spans="2:2" hidden="1" x14ac:dyDescent="0.3">
      <c r="B13265" s="1"/>
    </row>
    <row r="13266" spans="2:2" hidden="1" x14ac:dyDescent="0.3">
      <c r="B13266" s="1"/>
    </row>
    <row r="13267" spans="2:2" hidden="1" x14ac:dyDescent="0.3">
      <c r="B13267" s="1"/>
    </row>
    <row r="13268" spans="2:2" hidden="1" x14ac:dyDescent="0.3">
      <c r="B13268" s="1"/>
    </row>
    <row r="13269" spans="2:2" hidden="1" x14ac:dyDescent="0.3">
      <c r="B13269" s="1"/>
    </row>
    <row r="13270" spans="2:2" hidden="1" x14ac:dyDescent="0.3">
      <c r="B13270" s="1"/>
    </row>
    <row r="13271" spans="2:2" hidden="1" x14ac:dyDescent="0.3">
      <c r="B13271" s="1"/>
    </row>
    <row r="13272" spans="2:2" hidden="1" x14ac:dyDescent="0.3">
      <c r="B13272" s="1"/>
    </row>
    <row r="13273" spans="2:2" hidden="1" x14ac:dyDescent="0.3">
      <c r="B13273" s="1"/>
    </row>
    <row r="13274" spans="2:2" hidden="1" x14ac:dyDescent="0.3">
      <c r="B13274" s="1"/>
    </row>
    <row r="13275" spans="2:2" hidden="1" x14ac:dyDescent="0.3">
      <c r="B13275" s="1"/>
    </row>
    <row r="13276" spans="2:2" hidden="1" x14ac:dyDescent="0.3">
      <c r="B13276" s="1"/>
    </row>
    <row r="13277" spans="2:2" hidden="1" x14ac:dyDescent="0.3">
      <c r="B13277" s="1"/>
    </row>
    <row r="13278" spans="2:2" hidden="1" x14ac:dyDescent="0.3">
      <c r="B13278" s="1"/>
    </row>
    <row r="13279" spans="2:2" hidden="1" x14ac:dyDescent="0.3">
      <c r="B13279" s="1"/>
    </row>
    <row r="13280" spans="2:2" hidden="1" x14ac:dyDescent="0.3">
      <c r="B13280" s="1"/>
    </row>
    <row r="13281" spans="2:2" hidden="1" x14ac:dyDescent="0.3">
      <c r="B13281" s="1"/>
    </row>
    <row r="13282" spans="2:2" hidden="1" x14ac:dyDescent="0.3">
      <c r="B13282" s="1"/>
    </row>
    <row r="13283" spans="2:2" hidden="1" x14ac:dyDescent="0.3">
      <c r="B13283" s="1"/>
    </row>
    <row r="13284" spans="2:2" hidden="1" x14ac:dyDescent="0.3">
      <c r="B13284" s="1"/>
    </row>
    <row r="13285" spans="2:2" hidden="1" x14ac:dyDescent="0.3">
      <c r="B13285" s="1"/>
    </row>
    <row r="13286" spans="2:2" hidden="1" x14ac:dyDescent="0.3">
      <c r="B13286" s="1"/>
    </row>
    <row r="13287" spans="2:2" hidden="1" x14ac:dyDescent="0.3">
      <c r="B13287" s="1"/>
    </row>
    <row r="13288" spans="2:2" hidden="1" x14ac:dyDescent="0.3">
      <c r="B13288" s="1"/>
    </row>
    <row r="13289" spans="2:2" hidden="1" x14ac:dyDescent="0.3">
      <c r="B13289" s="1"/>
    </row>
    <row r="13290" spans="2:2" hidden="1" x14ac:dyDescent="0.3">
      <c r="B13290" s="1"/>
    </row>
    <row r="13291" spans="2:2" hidden="1" x14ac:dyDescent="0.3">
      <c r="B13291" s="1"/>
    </row>
    <row r="13292" spans="2:2" hidden="1" x14ac:dyDescent="0.3">
      <c r="B13292" s="1"/>
    </row>
    <row r="13293" spans="2:2" hidden="1" x14ac:dyDescent="0.3">
      <c r="B13293" s="1"/>
    </row>
    <row r="13294" spans="2:2" hidden="1" x14ac:dyDescent="0.3">
      <c r="B13294" s="1"/>
    </row>
    <row r="13295" spans="2:2" hidden="1" x14ac:dyDescent="0.3">
      <c r="B13295" s="1"/>
    </row>
    <row r="13296" spans="2:2" hidden="1" x14ac:dyDescent="0.3">
      <c r="B13296" s="1"/>
    </row>
    <row r="13297" spans="2:2" hidden="1" x14ac:dyDescent="0.3">
      <c r="B13297" s="1"/>
    </row>
    <row r="13298" spans="2:2" hidden="1" x14ac:dyDescent="0.3">
      <c r="B13298" s="1"/>
    </row>
    <row r="13299" spans="2:2" hidden="1" x14ac:dyDescent="0.3">
      <c r="B13299" s="1"/>
    </row>
    <row r="13300" spans="2:2" hidden="1" x14ac:dyDescent="0.3">
      <c r="B13300" s="1"/>
    </row>
    <row r="13301" spans="2:2" hidden="1" x14ac:dyDescent="0.3">
      <c r="B13301" s="1"/>
    </row>
    <row r="13302" spans="2:2" hidden="1" x14ac:dyDescent="0.3">
      <c r="B13302" s="1"/>
    </row>
    <row r="13303" spans="2:2" hidden="1" x14ac:dyDescent="0.3">
      <c r="B13303" s="1"/>
    </row>
    <row r="13304" spans="2:2" hidden="1" x14ac:dyDescent="0.3">
      <c r="B13304" s="1"/>
    </row>
    <row r="13305" spans="2:2" hidden="1" x14ac:dyDescent="0.3">
      <c r="B13305" s="1"/>
    </row>
    <row r="13306" spans="2:2" hidden="1" x14ac:dyDescent="0.3">
      <c r="B13306" s="1"/>
    </row>
    <row r="13307" spans="2:2" hidden="1" x14ac:dyDescent="0.3">
      <c r="B13307" s="1"/>
    </row>
    <row r="13308" spans="2:2" hidden="1" x14ac:dyDescent="0.3">
      <c r="B13308" s="1"/>
    </row>
    <row r="13309" spans="2:2" hidden="1" x14ac:dyDescent="0.3">
      <c r="B13309" s="1"/>
    </row>
    <row r="13310" spans="2:2" hidden="1" x14ac:dyDescent="0.3">
      <c r="B13310" s="1"/>
    </row>
    <row r="13311" spans="2:2" hidden="1" x14ac:dyDescent="0.3">
      <c r="B13311" s="1"/>
    </row>
    <row r="13312" spans="2:2" hidden="1" x14ac:dyDescent="0.3">
      <c r="B13312" s="1"/>
    </row>
    <row r="13313" spans="2:2" hidden="1" x14ac:dyDescent="0.3">
      <c r="B13313" s="1"/>
    </row>
    <row r="13314" spans="2:2" hidden="1" x14ac:dyDescent="0.3">
      <c r="B13314" s="1"/>
    </row>
    <row r="13315" spans="2:2" hidden="1" x14ac:dyDescent="0.3">
      <c r="B13315" s="1"/>
    </row>
    <row r="13316" spans="2:2" hidden="1" x14ac:dyDescent="0.3">
      <c r="B13316" s="1"/>
    </row>
    <row r="13317" spans="2:2" hidden="1" x14ac:dyDescent="0.3">
      <c r="B13317" s="1"/>
    </row>
    <row r="13318" spans="2:2" hidden="1" x14ac:dyDescent="0.3">
      <c r="B13318" s="1"/>
    </row>
    <row r="13319" spans="2:2" hidden="1" x14ac:dyDescent="0.3">
      <c r="B13319" s="1"/>
    </row>
    <row r="13320" spans="2:2" hidden="1" x14ac:dyDescent="0.3">
      <c r="B13320" s="1"/>
    </row>
    <row r="13321" spans="2:2" hidden="1" x14ac:dyDescent="0.3">
      <c r="B13321" s="1"/>
    </row>
    <row r="13322" spans="2:2" hidden="1" x14ac:dyDescent="0.3">
      <c r="B13322" s="1"/>
    </row>
    <row r="13323" spans="2:2" hidden="1" x14ac:dyDescent="0.3">
      <c r="B13323" s="1"/>
    </row>
    <row r="13324" spans="2:2" hidden="1" x14ac:dyDescent="0.3">
      <c r="B13324" s="1"/>
    </row>
    <row r="13325" spans="2:2" hidden="1" x14ac:dyDescent="0.3">
      <c r="B13325" s="1"/>
    </row>
    <row r="13326" spans="2:2" hidden="1" x14ac:dyDescent="0.3">
      <c r="B13326" s="1"/>
    </row>
    <row r="13327" spans="2:2" hidden="1" x14ac:dyDescent="0.3">
      <c r="B13327" s="1"/>
    </row>
    <row r="13328" spans="2:2" hidden="1" x14ac:dyDescent="0.3">
      <c r="B13328" s="1"/>
    </row>
    <row r="13329" spans="2:2" hidden="1" x14ac:dyDescent="0.3">
      <c r="B13329" s="1"/>
    </row>
    <row r="13330" spans="2:2" hidden="1" x14ac:dyDescent="0.3">
      <c r="B13330" s="1"/>
    </row>
    <row r="13331" spans="2:2" hidden="1" x14ac:dyDescent="0.3">
      <c r="B13331" s="1"/>
    </row>
    <row r="13332" spans="2:2" hidden="1" x14ac:dyDescent="0.3">
      <c r="B13332" s="1"/>
    </row>
    <row r="13333" spans="2:2" hidden="1" x14ac:dyDescent="0.3">
      <c r="B13333" s="1"/>
    </row>
    <row r="13334" spans="2:2" hidden="1" x14ac:dyDescent="0.3">
      <c r="B13334" s="1"/>
    </row>
    <row r="13335" spans="2:2" hidden="1" x14ac:dyDescent="0.3">
      <c r="B13335" s="1"/>
    </row>
    <row r="13336" spans="2:2" hidden="1" x14ac:dyDescent="0.3">
      <c r="B13336" s="1"/>
    </row>
    <row r="13337" spans="2:2" hidden="1" x14ac:dyDescent="0.3">
      <c r="B13337" s="1"/>
    </row>
    <row r="13338" spans="2:2" hidden="1" x14ac:dyDescent="0.3">
      <c r="B13338" s="1"/>
    </row>
    <row r="13339" spans="2:2" hidden="1" x14ac:dyDescent="0.3">
      <c r="B13339" s="1"/>
    </row>
    <row r="13340" spans="2:2" hidden="1" x14ac:dyDescent="0.3">
      <c r="B13340" s="1"/>
    </row>
    <row r="13341" spans="2:2" hidden="1" x14ac:dyDescent="0.3">
      <c r="B13341" s="1"/>
    </row>
    <row r="13342" spans="2:2" hidden="1" x14ac:dyDescent="0.3">
      <c r="B13342" s="1"/>
    </row>
    <row r="13343" spans="2:2" hidden="1" x14ac:dyDescent="0.3">
      <c r="B13343" s="1"/>
    </row>
    <row r="13344" spans="2:2" hidden="1" x14ac:dyDescent="0.3">
      <c r="B13344" s="1"/>
    </row>
    <row r="13345" spans="2:2" hidden="1" x14ac:dyDescent="0.3">
      <c r="B13345" s="1"/>
    </row>
    <row r="13346" spans="2:2" hidden="1" x14ac:dyDescent="0.3">
      <c r="B13346" s="1"/>
    </row>
    <row r="13347" spans="2:2" hidden="1" x14ac:dyDescent="0.3">
      <c r="B13347" s="1"/>
    </row>
    <row r="13348" spans="2:2" hidden="1" x14ac:dyDescent="0.3">
      <c r="B13348" s="1"/>
    </row>
    <row r="13349" spans="2:2" hidden="1" x14ac:dyDescent="0.3">
      <c r="B13349" s="1"/>
    </row>
    <row r="13350" spans="2:2" hidden="1" x14ac:dyDescent="0.3">
      <c r="B13350" s="1"/>
    </row>
    <row r="13351" spans="2:2" hidden="1" x14ac:dyDescent="0.3">
      <c r="B13351" s="1"/>
    </row>
    <row r="13352" spans="2:2" hidden="1" x14ac:dyDescent="0.3">
      <c r="B13352" s="1"/>
    </row>
    <row r="13353" spans="2:2" hidden="1" x14ac:dyDescent="0.3">
      <c r="B13353" s="1"/>
    </row>
    <row r="13354" spans="2:2" hidden="1" x14ac:dyDescent="0.3">
      <c r="B13354" s="1"/>
    </row>
    <row r="13355" spans="2:2" hidden="1" x14ac:dyDescent="0.3">
      <c r="B13355" s="1"/>
    </row>
    <row r="13356" spans="2:2" hidden="1" x14ac:dyDescent="0.3">
      <c r="B13356" s="1"/>
    </row>
    <row r="13357" spans="2:2" hidden="1" x14ac:dyDescent="0.3">
      <c r="B13357" s="1"/>
    </row>
    <row r="13358" spans="2:2" hidden="1" x14ac:dyDescent="0.3">
      <c r="B13358" s="1"/>
    </row>
    <row r="13359" spans="2:2" hidden="1" x14ac:dyDescent="0.3">
      <c r="B13359" s="1"/>
    </row>
    <row r="13360" spans="2:2" hidden="1" x14ac:dyDescent="0.3">
      <c r="B13360" s="1"/>
    </row>
    <row r="13361" spans="2:2" hidden="1" x14ac:dyDescent="0.3">
      <c r="B13361" s="1"/>
    </row>
    <row r="13362" spans="2:2" hidden="1" x14ac:dyDescent="0.3">
      <c r="B13362" s="1"/>
    </row>
    <row r="13363" spans="2:2" hidden="1" x14ac:dyDescent="0.3">
      <c r="B13363" s="1"/>
    </row>
    <row r="13364" spans="2:2" hidden="1" x14ac:dyDescent="0.3">
      <c r="B13364" s="1"/>
    </row>
    <row r="13365" spans="2:2" hidden="1" x14ac:dyDescent="0.3">
      <c r="B13365" s="1"/>
    </row>
    <row r="13366" spans="2:2" hidden="1" x14ac:dyDescent="0.3">
      <c r="B13366" s="1"/>
    </row>
    <row r="13367" spans="2:2" hidden="1" x14ac:dyDescent="0.3">
      <c r="B13367" s="1"/>
    </row>
    <row r="13368" spans="2:2" hidden="1" x14ac:dyDescent="0.3">
      <c r="B13368" s="1"/>
    </row>
    <row r="13369" spans="2:2" hidden="1" x14ac:dyDescent="0.3">
      <c r="B13369" s="1"/>
    </row>
    <row r="13370" spans="2:2" hidden="1" x14ac:dyDescent="0.3">
      <c r="B13370" s="1"/>
    </row>
    <row r="13371" spans="2:2" hidden="1" x14ac:dyDescent="0.3">
      <c r="B13371" s="1"/>
    </row>
    <row r="13372" spans="2:2" hidden="1" x14ac:dyDescent="0.3">
      <c r="B13372" s="1"/>
    </row>
    <row r="13373" spans="2:2" hidden="1" x14ac:dyDescent="0.3">
      <c r="B13373" s="1"/>
    </row>
    <row r="13374" spans="2:2" hidden="1" x14ac:dyDescent="0.3">
      <c r="B13374" s="1"/>
    </row>
    <row r="13375" spans="2:2" hidden="1" x14ac:dyDescent="0.3">
      <c r="B13375" s="1"/>
    </row>
    <row r="13376" spans="2:2" hidden="1" x14ac:dyDescent="0.3">
      <c r="B13376" s="1"/>
    </row>
    <row r="13377" spans="2:2" hidden="1" x14ac:dyDescent="0.3">
      <c r="B13377" s="1"/>
    </row>
    <row r="13378" spans="2:2" hidden="1" x14ac:dyDescent="0.3">
      <c r="B13378" s="1"/>
    </row>
    <row r="13379" spans="2:2" hidden="1" x14ac:dyDescent="0.3">
      <c r="B13379" s="1"/>
    </row>
    <row r="13380" spans="2:2" hidden="1" x14ac:dyDescent="0.3">
      <c r="B13380" s="1"/>
    </row>
    <row r="13381" spans="2:2" hidden="1" x14ac:dyDescent="0.3">
      <c r="B13381" s="1"/>
    </row>
    <row r="13382" spans="2:2" hidden="1" x14ac:dyDescent="0.3">
      <c r="B13382" s="1"/>
    </row>
    <row r="13383" spans="2:2" hidden="1" x14ac:dyDescent="0.3">
      <c r="B13383" s="1"/>
    </row>
    <row r="13384" spans="2:2" hidden="1" x14ac:dyDescent="0.3">
      <c r="B13384" s="1"/>
    </row>
    <row r="13385" spans="2:2" hidden="1" x14ac:dyDescent="0.3">
      <c r="B13385" s="1"/>
    </row>
    <row r="13386" spans="2:2" hidden="1" x14ac:dyDescent="0.3">
      <c r="B13386" s="1"/>
    </row>
    <row r="13387" spans="2:2" hidden="1" x14ac:dyDescent="0.3">
      <c r="B13387" s="1"/>
    </row>
    <row r="13388" spans="2:2" hidden="1" x14ac:dyDescent="0.3">
      <c r="B13388" s="1"/>
    </row>
    <row r="13389" spans="2:2" hidden="1" x14ac:dyDescent="0.3">
      <c r="B13389" s="1"/>
    </row>
    <row r="13390" spans="2:2" hidden="1" x14ac:dyDescent="0.3">
      <c r="B13390" s="1"/>
    </row>
    <row r="13391" spans="2:2" hidden="1" x14ac:dyDescent="0.3">
      <c r="B13391" s="1"/>
    </row>
    <row r="13392" spans="2:2" hidden="1" x14ac:dyDescent="0.3">
      <c r="B13392" s="1"/>
    </row>
    <row r="13393" spans="2:2" hidden="1" x14ac:dyDescent="0.3">
      <c r="B13393" s="1"/>
    </row>
    <row r="13394" spans="2:2" hidden="1" x14ac:dyDescent="0.3">
      <c r="B13394" s="1"/>
    </row>
    <row r="13395" spans="2:2" hidden="1" x14ac:dyDescent="0.3">
      <c r="B13395" s="1"/>
    </row>
    <row r="13396" spans="2:2" hidden="1" x14ac:dyDescent="0.3">
      <c r="B13396" s="1"/>
    </row>
    <row r="13397" spans="2:2" hidden="1" x14ac:dyDescent="0.3">
      <c r="B13397" s="1"/>
    </row>
    <row r="13398" spans="2:2" hidden="1" x14ac:dyDescent="0.3">
      <c r="B13398" s="1"/>
    </row>
    <row r="13399" spans="2:2" hidden="1" x14ac:dyDescent="0.3">
      <c r="B13399" s="1"/>
    </row>
    <row r="13400" spans="2:2" hidden="1" x14ac:dyDescent="0.3">
      <c r="B13400" s="1"/>
    </row>
    <row r="13401" spans="2:2" hidden="1" x14ac:dyDescent="0.3">
      <c r="B13401" s="1"/>
    </row>
    <row r="13402" spans="2:2" hidden="1" x14ac:dyDescent="0.3">
      <c r="B13402" s="1"/>
    </row>
    <row r="13403" spans="2:2" hidden="1" x14ac:dyDescent="0.3">
      <c r="B13403" s="1"/>
    </row>
    <row r="13404" spans="2:2" hidden="1" x14ac:dyDescent="0.3">
      <c r="B13404" s="1"/>
    </row>
    <row r="13405" spans="2:2" hidden="1" x14ac:dyDescent="0.3">
      <c r="B13405" s="1"/>
    </row>
    <row r="13406" spans="2:2" hidden="1" x14ac:dyDescent="0.3">
      <c r="B13406" s="1"/>
    </row>
    <row r="13407" spans="2:2" hidden="1" x14ac:dyDescent="0.3">
      <c r="B13407" s="1"/>
    </row>
    <row r="13408" spans="2:2" hidden="1" x14ac:dyDescent="0.3">
      <c r="B13408" s="1"/>
    </row>
    <row r="13409" spans="2:2" hidden="1" x14ac:dyDescent="0.3">
      <c r="B13409" s="1"/>
    </row>
    <row r="13410" spans="2:2" hidden="1" x14ac:dyDescent="0.3">
      <c r="B13410" s="1"/>
    </row>
    <row r="13411" spans="2:2" hidden="1" x14ac:dyDescent="0.3">
      <c r="B13411" s="1"/>
    </row>
    <row r="13412" spans="2:2" hidden="1" x14ac:dyDescent="0.3">
      <c r="B13412" s="1"/>
    </row>
    <row r="13413" spans="2:2" hidden="1" x14ac:dyDescent="0.3">
      <c r="B13413" s="1"/>
    </row>
    <row r="13414" spans="2:2" hidden="1" x14ac:dyDescent="0.3">
      <c r="B13414" s="1"/>
    </row>
    <row r="13415" spans="2:2" hidden="1" x14ac:dyDescent="0.3">
      <c r="B13415" s="1"/>
    </row>
    <row r="13416" spans="2:2" hidden="1" x14ac:dyDescent="0.3">
      <c r="B13416" s="1"/>
    </row>
    <row r="13417" spans="2:2" hidden="1" x14ac:dyDescent="0.3">
      <c r="B13417" s="1"/>
    </row>
    <row r="13418" spans="2:2" hidden="1" x14ac:dyDescent="0.3">
      <c r="B13418" s="1"/>
    </row>
    <row r="13419" spans="2:2" hidden="1" x14ac:dyDescent="0.3">
      <c r="B13419" s="1"/>
    </row>
    <row r="13420" spans="2:2" hidden="1" x14ac:dyDescent="0.3">
      <c r="B13420" s="1"/>
    </row>
    <row r="13421" spans="2:2" hidden="1" x14ac:dyDescent="0.3">
      <c r="B13421" s="1"/>
    </row>
    <row r="13422" spans="2:2" hidden="1" x14ac:dyDescent="0.3">
      <c r="B13422" s="1"/>
    </row>
    <row r="13423" spans="2:2" hidden="1" x14ac:dyDescent="0.3">
      <c r="B13423" s="1"/>
    </row>
    <row r="13424" spans="2:2" hidden="1" x14ac:dyDescent="0.3">
      <c r="B13424" s="1"/>
    </row>
    <row r="13425" spans="2:2" hidden="1" x14ac:dyDescent="0.3">
      <c r="B13425" s="1"/>
    </row>
    <row r="13426" spans="2:2" hidden="1" x14ac:dyDescent="0.3">
      <c r="B13426" s="1"/>
    </row>
    <row r="13427" spans="2:2" hidden="1" x14ac:dyDescent="0.3">
      <c r="B13427" s="1"/>
    </row>
    <row r="13428" spans="2:2" hidden="1" x14ac:dyDescent="0.3">
      <c r="B13428" s="1"/>
    </row>
    <row r="13429" spans="2:2" hidden="1" x14ac:dyDescent="0.3">
      <c r="B13429" s="1"/>
    </row>
    <row r="13430" spans="2:2" hidden="1" x14ac:dyDescent="0.3">
      <c r="B13430" s="1"/>
    </row>
    <row r="13431" spans="2:2" hidden="1" x14ac:dyDescent="0.3">
      <c r="B13431" s="1"/>
    </row>
    <row r="13432" spans="2:2" hidden="1" x14ac:dyDescent="0.3">
      <c r="B13432" s="1"/>
    </row>
    <row r="13433" spans="2:2" hidden="1" x14ac:dyDescent="0.3">
      <c r="B13433" s="1"/>
    </row>
    <row r="13434" spans="2:2" hidden="1" x14ac:dyDescent="0.3">
      <c r="B13434" s="1"/>
    </row>
    <row r="13435" spans="2:2" hidden="1" x14ac:dyDescent="0.3">
      <c r="B13435" s="1"/>
    </row>
    <row r="13436" spans="2:2" hidden="1" x14ac:dyDescent="0.3">
      <c r="B13436" s="1"/>
    </row>
    <row r="13437" spans="2:2" hidden="1" x14ac:dyDescent="0.3">
      <c r="B13437" s="1"/>
    </row>
    <row r="13438" spans="2:2" hidden="1" x14ac:dyDescent="0.3">
      <c r="B13438" s="1"/>
    </row>
    <row r="13439" spans="2:2" hidden="1" x14ac:dyDescent="0.3">
      <c r="B13439" s="1"/>
    </row>
    <row r="13440" spans="2:2" hidden="1" x14ac:dyDescent="0.3">
      <c r="B13440" s="1"/>
    </row>
    <row r="13441" spans="2:2" hidden="1" x14ac:dyDescent="0.3">
      <c r="B13441" s="1"/>
    </row>
    <row r="13442" spans="2:2" hidden="1" x14ac:dyDescent="0.3">
      <c r="B13442" s="1"/>
    </row>
    <row r="13443" spans="2:2" hidden="1" x14ac:dyDescent="0.3">
      <c r="B13443" s="1"/>
    </row>
    <row r="13444" spans="2:2" hidden="1" x14ac:dyDescent="0.3">
      <c r="B13444" s="1"/>
    </row>
    <row r="13445" spans="2:2" hidden="1" x14ac:dyDescent="0.3">
      <c r="B13445" s="1"/>
    </row>
    <row r="13446" spans="2:2" hidden="1" x14ac:dyDescent="0.3">
      <c r="B13446" s="1"/>
    </row>
    <row r="13447" spans="2:2" hidden="1" x14ac:dyDescent="0.3">
      <c r="B13447" s="1"/>
    </row>
    <row r="13448" spans="2:2" hidden="1" x14ac:dyDescent="0.3">
      <c r="B13448" s="1"/>
    </row>
    <row r="13449" spans="2:2" hidden="1" x14ac:dyDescent="0.3">
      <c r="B13449" s="1"/>
    </row>
    <row r="13450" spans="2:2" hidden="1" x14ac:dyDescent="0.3">
      <c r="B13450" s="1"/>
    </row>
    <row r="13451" spans="2:2" hidden="1" x14ac:dyDescent="0.3">
      <c r="B13451" s="1"/>
    </row>
    <row r="13452" spans="2:2" hidden="1" x14ac:dyDescent="0.3">
      <c r="B13452" s="1"/>
    </row>
    <row r="13453" spans="2:2" hidden="1" x14ac:dyDescent="0.3">
      <c r="B13453" s="1"/>
    </row>
    <row r="13454" spans="2:2" hidden="1" x14ac:dyDescent="0.3">
      <c r="B13454" s="1"/>
    </row>
    <row r="13455" spans="2:2" hidden="1" x14ac:dyDescent="0.3">
      <c r="B13455" s="1"/>
    </row>
    <row r="13456" spans="2:2" hidden="1" x14ac:dyDescent="0.3">
      <c r="B13456" s="1"/>
    </row>
    <row r="13457" spans="2:2" hidden="1" x14ac:dyDescent="0.3">
      <c r="B13457" s="1"/>
    </row>
    <row r="13458" spans="2:2" hidden="1" x14ac:dyDescent="0.3">
      <c r="B13458" s="1"/>
    </row>
    <row r="13459" spans="2:2" hidden="1" x14ac:dyDescent="0.3">
      <c r="B13459" s="1"/>
    </row>
    <row r="13460" spans="2:2" hidden="1" x14ac:dyDescent="0.3">
      <c r="B13460" s="1"/>
    </row>
    <row r="13461" spans="2:2" hidden="1" x14ac:dyDescent="0.3">
      <c r="B13461" s="1"/>
    </row>
    <row r="13462" spans="2:2" hidden="1" x14ac:dyDescent="0.3">
      <c r="B13462" s="1"/>
    </row>
    <row r="13463" spans="2:2" hidden="1" x14ac:dyDescent="0.3">
      <c r="B13463" s="1"/>
    </row>
    <row r="13464" spans="2:2" hidden="1" x14ac:dyDescent="0.3">
      <c r="B13464" s="1"/>
    </row>
    <row r="13465" spans="2:2" hidden="1" x14ac:dyDescent="0.3">
      <c r="B13465" s="1"/>
    </row>
    <row r="13466" spans="2:2" hidden="1" x14ac:dyDescent="0.3">
      <c r="B13466" s="1"/>
    </row>
    <row r="13467" spans="2:2" hidden="1" x14ac:dyDescent="0.3">
      <c r="B13467" s="1"/>
    </row>
    <row r="13468" spans="2:2" hidden="1" x14ac:dyDescent="0.3">
      <c r="B13468" s="1"/>
    </row>
    <row r="13469" spans="2:2" hidden="1" x14ac:dyDescent="0.3">
      <c r="B13469" s="1"/>
    </row>
    <row r="13470" spans="2:2" hidden="1" x14ac:dyDescent="0.3">
      <c r="B13470" s="1"/>
    </row>
    <row r="13471" spans="2:2" hidden="1" x14ac:dyDescent="0.3">
      <c r="B13471" s="1"/>
    </row>
    <row r="13472" spans="2:2" hidden="1" x14ac:dyDescent="0.3">
      <c r="B13472" s="1"/>
    </row>
    <row r="13473" spans="2:2" hidden="1" x14ac:dyDescent="0.3">
      <c r="B13473" s="1"/>
    </row>
    <row r="13474" spans="2:2" hidden="1" x14ac:dyDescent="0.3">
      <c r="B13474" s="1"/>
    </row>
    <row r="13475" spans="2:2" hidden="1" x14ac:dyDescent="0.3">
      <c r="B13475" s="1"/>
    </row>
    <row r="13476" spans="2:2" hidden="1" x14ac:dyDescent="0.3">
      <c r="B13476" s="1"/>
    </row>
    <row r="13477" spans="2:2" hidden="1" x14ac:dyDescent="0.3">
      <c r="B13477" s="1"/>
    </row>
    <row r="13478" spans="2:2" hidden="1" x14ac:dyDescent="0.3">
      <c r="B13478" s="1"/>
    </row>
    <row r="13479" spans="2:2" hidden="1" x14ac:dyDescent="0.3">
      <c r="B13479" s="1"/>
    </row>
    <row r="13480" spans="2:2" hidden="1" x14ac:dyDescent="0.3">
      <c r="B13480" s="1"/>
    </row>
    <row r="13481" spans="2:2" hidden="1" x14ac:dyDescent="0.3">
      <c r="B13481" s="1"/>
    </row>
    <row r="13482" spans="2:2" hidden="1" x14ac:dyDescent="0.3">
      <c r="B13482" s="1"/>
    </row>
    <row r="13483" spans="2:2" hidden="1" x14ac:dyDescent="0.3">
      <c r="B13483" s="1"/>
    </row>
    <row r="13484" spans="2:2" hidden="1" x14ac:dyDescent="0.3">
      <c r="B13484" s="1"/>
    </row>
    <row r="13485" spans="2:2" hidden="1" x14ac:dyDescent="0.3">
      <c r="B13485" s="1"/>
    </row>
    <row r="13486" spans="2:2" hidden="1" x14ac:dyDescent="0.3">
      <c r="B13486" s="1"/>
    </row>
    <row r="13487" spans="2:2" hidden="1" x14ac:dyDescent="0.3">
      <c r="B13487" s="1"/>
    </row>
    <row r="13488" spans="2:2" hidden="1" x14ac:dyDescent="0.3">
      <c r="B13488" s="1"/>
    </row>
    <row r="13489" spans="2:2" hidden="1" x14ac:dyDescent="0.3">
      <c r="B13489" s="1"/>
    </row>
    <row r="13490" spans="2:2" hidden="1" x14ac:dyDescent="0.3">
      <c r="B13490" s="1"/>
    </row>
    <row r="13491" spans="2:2" hidden="1" x14ac:dyDescent="0.3">
      <c r="B13491" s="1"/>
    </row>
    <row r="13492" spans="2:2" hidden="1" x14ac:dyDescent="0.3">
      <c r="B13492" s="1"/>
    </row>
    <row r="13493" spans="2:2" hidden="1" x14ac:dyDescent="0.3">
      <c r="B13493" s="1"/>
    </row>
    <row r="13494" spans="2:2" hidden="1" x14ac:dyDescent="0.3">
      <c r="B13494" s="1"/>
    </row>
    <row r="13495" spans="2:2" hidden="1" x14ac:dyDescent="0.3">
      <c r="B13495" s="1"/>
    </row>
    <row r="13496" spans="2:2" hidden="1" x14ac:dyDescent="0.3">
      <c r="B13496" s="1"/>
    </row>
    <row r="13497" spans="2:2" hidden="1" x14ac:dyDescent="0.3">
      <c r="B13497" s="1"/>
    </row>
    <row r="13498" spans="2:2" hidden="1" x14ac:dyDescent="0.3">
      <c r="B13498" s="1"/>
    </row>
    <row r="13499" spans="2:2" hidden="1" x14ac:dyDescent="0.3">
      <c r="B13499" s="1"/>
    </row>
    <row r="13500" spans="2:2" hidden="1" x14ac:dyDescent="0.3">
      <c r="B13500" s="1"/>
    </row>
    <row r="13501" spans="2:2" hidden="1" x14ac:dyDescent="0.3">
      <c r="B13501" s="1"/>
    </row>
    <row r="13502" spans="2:2" hidden="1" x14ac:dyDescent="0.3">
      <c r="B13502" s="1"/>
    </row>
    <row r="13503" spans="2:2" hidden="1" x14ac:dyDescent="0.3">
      <c r="B13503" s="1"/>
    </row>
    <row r="13504" spans="2:2" hidden="1" x14ac:dyDescent="0.3">
      <c r="B13504" s="1"/>
    </row>
    <row r="13505" spans="2:2" hidden="1" x14ac:dyDescent="0.3">
      <c r="B13505" s="1"/>
    </row>
    <row r="13506" spans="2:2" hidden="1" x14ac:dyDescent="0.3">
      <c r="B13506" s="1"/>
    </row>
    <row r="13507" spans="2:2" hidden="1" x14ac:dyDescent="0.3">
      <c r="B13507" s="1"/>
    </row>
    <row r="13508" spans="2:2" hidden="1" x14ac:dyDescent="0.3">
      <c r="B13508" s="1"/>
    </row>
    <row r="13509" spans="2:2" hidden="1" x14ac:dyDescent="0.3">
      <c r="B13509" s="1"/>
    </row>
    <row r="13510" spans="2:2" hidden="1" x14ac:dyDescent="0.3">
      <c r="B13510" s="1"/>
    </row>
    <row r="13511" spans="2:2" hidden="1" x14ac:dyDescent="0.3">
      <c r="B13511" s="1"/>
    </row>
    <row r="13512" spans="2:2" hidden="1" x14ac:dyDescent="0.3">
      <c r="B13512" s="1"/>
    </row>
    <row r="13513" spans="2:2" hidden="1" x14ac:dyDescent="0.3">
      <c r="B13513" s="1"/>
    </row>
    <row r="13514" spans="2:2" hidden="1" x14ac:dyDescent="0.3">
      <c r="B13514" s="1"/>
    </row>
    <row r="13515" spans="2:2" hidden="1" x14ac:dyDescent="0.3">
      <c r="B13515" s="1"/>
    </row>
    <row r="13516" spans="2:2" hidden="1" x14ac:dyDescent="0.3">
      <c r="B13516" s="1"/>
    </row>
    <row r="13517" spans="2:2" hidden="1" x14ac:dyDescent="0.3">
      <c r="B13517" s="1"/>
    </row>
    <row r="13518" spans="2:2" hidden="1" x14ac:dyDescent="0.3">
      <c r="B13518" s="1"/>
    </row>
    <row r="13519" spans="2:2" hidden="1" x14ac:dyDescent="0.3">
      <c r="B13519" s="1"/>
    </row>
    <row r="13520" spans="2:2" hidden="1" x14ac:dyDescent="0.3">
      <c r="B13520" s="1"/>
    </row>
    <row r="13521" spans="2:2" hidden="1" x14ac:dyDescent="0.3">
      <c r="B13521" s="1"/>
    </row>
    <row r="13522" spans="2:2" hidden="1" x14ac:dyDescent="0.3">
      <c r="B13522" s="1"/>
    </row>
    <row r="13523" spans="2:2" hidden="1" x14ac:dyDescent="0.3">
      <c r="B13523" s="1"/>
    </row>
    <row r="13524" spans="2:2" hidden="1" x14ac:dyDescent="0.3">
      <c r="B13524" s="1"/>
    </row>
    <row r="13525" spans="2:2" hidden="1" x14ac:dyDescent="0.3">
      <c r="B13525" s="1"/>
    </row>
    <row r="13526" spans="2:2" hidden="1" x14ac:dyDescent="0.3">
      <c r="B13526" s="1"/>
    </row>
    <row r="13527" spans="2:2" hidden="1" x14ac:dyDescent="0.3">
      <c r="B13527" s="1"/>
    </row>
    <row r="13528" spans="2:2" hidden="1" x14ac:dyDescent="0.3">
      <c r="B13528" s="1"/>
    </row>
    <row r="13529" spans="2:2" hidden="1" x14ac:dyDescent="0.3">
      <c r="B13529" s="1"/>
    </row>
    <row r="13530" spans="2:2" hidden="1" x14ac:dyDescent="0.3">
      <c r="B13530" s="1"/>
    </row>
    <row r="13531" spans="2:2" hidden="1" x14ac:dyDescent="0.3">
      <c r="B13531" s="1"/>
    </row>
    <row r="13532" spans="2:2" hidden="1" x14ac:dyDescent="0.3">
      <c r="B13532" s="1"/>
    </row>
    <row r="13533" spans="2:2" hidden="1" x14ac:dyDescent="0.3">
      <c r="B13533" s="1"/>
    </row>
    <row r="13534" spans="2:2" hidden="1" x14ac:dyDescent="0.3">
      <c r="B13534" s="1"/>
    </row>
    <row r="13535" spans="2:2" hidden="1" x14ac:dyDescent="0.3">
      <c r="B13535" s="1"/>
    </row>
    <row r="13536" spans="2:2" hidden="1" x14ac:dyDescent="0.3">
      <c r="B13536" s="1"/>
    </row>
    <row r="13537" spans="2:2" hidden="1" x14ac:dyDescent="0.3">
      <c r="B13537" s="1"/>
    </row>
    <row r="13538" spans="2:2" hidden="1" x14ac:dyDescent="0.3">
      <c r="B13538" s="1"/>
    </row>
    <row r="13539" spans="2:2" hidden="1" x14ac:dyDescent="0.3">
      <c r="B13539" s="1"/>
    </row>
    <row r="13540" spans="2:2" hidden="1" x14ac:dyDescent="0.3">
      <c r="B13540" s="1"/>
    </row>
    <row r="13541" spans="2:2" hidden="1" x14ac:dyDescent="0.3">
      <c r="B13541" s="1"/>
    </row>
    <row r="13542" spans="2:2" hidden="1" x14ac:dyDescent="0.3">
      <c r="B13542" s="1"/>
    </row>
    <row r="13543" spans="2:2" hidden="1" x14ac:dyDescent="0.3">
      <c r="B13543" s="1"/>
    </row>
    <row r="13544" spans="2:2" hidden="1" x14ac:dyDescent="0.3">
      <c r="B13544" s="1"/>
    </row>
    <row r="13545" spans="2:2" hidden="1" x14ac:dyDescent="0.3">
      <c r="B13545" s="1"/>
    </row>
    <row r="13546" spans="2:2" hidden="1" x14ac:dyDescent="0.3">
      <c r="B13546" s="1"/>
    </row>
    <row r="13547" spans="2:2" hidden="1" x14ac:dyDescent="0.3">
      <c r="B13547" s="1"/>
    </row>
    <row r="13548" spans="2:2" hidden="1" x14ac:dyDescent="0.3">
      <c r="B13548" s="1"/>
    </row>
    <row r="13549" spans="2:2" hidden="1" x14ac:dyDescent="0.3">
      <c r="B13549" s="1"/>
    </row>
    <row r="13550" spans="2:2" hidden="1" x14ac:dyDescent="0.3">
      <c r="B13550" s="1"/>
    </row>
    <row r="13551" spans="2:2" hidden="1" x14ac:dyDescent="0.3">
      <c r="B13551" s="1"/>
    </row>
    <row r="13552" spans="2:2" hidden="1" x14ac:dyDescent="0.3">
      <c r="B13552" s="1"/>
    </row>
    <row r="13553" spans="2:2" hidden="1" x14ac:dyDescent="0.3">
      <c r="B13553" s="1"/>
    </row>
    <row r="13554" spans="2:2" hidden="1" x14ac:dyDescent="0.3">
      <c r="B13554" s="1"/>
    </row>
    <row r="13555" spans="2:2" hidden="1" x14ac:dyDescent="0.3">
      <c r="B13555" s="1"/>
    </row>
    <row r="13556" spans="2:2" hidden="1" x14ac:dyDescent="0.3">
      <c r="B13556" s="1"/>
    </row>
    <row r="13557" spans="2:2" hidden="1" x14ac:dyDescent="0.3">
      <c r="B13557" s="1"/>
    </row>
    <row r="13558" spans="2:2" hidden="1" x14ac:dyDescent="0.3">
      <c r="B13558" s="1"/>
    </row>
    <row r="13559" spans="2:2" hidden="1" x14ac:dyDescent="0.3">
      <c r="B13559" s="1"/>
    </row>
    <row r="13560" spans="2:2" hidden="1" x14ac:dyDescent="0.3">
      <c r="B13560" s="1"/>
    </row>
    <row r="13561" spans="2:2" hidden="1" x14ac:dyDescent="0.3">
      <c r="B13561" s="1"/>
    </row>
    <row r="13562" spans="2:2" hidden="1" x14ac:dyDescent="0.3">
      <c r="B13562" s="1"/>
    </row>
    <row r="13563" spans="2:2" hidden="1" x14ac:dyDescent="0.3">
      <c r="B13563" s="1"/>
    </row>
    <row r="13564" spans="2:2" hidden="1" x14ac:dyDescent="0.3">
      <c r="B13564" s="1"/>
    </row>
    <row r="13565" spans="2:2" hidden="1" x14ac:dyDescent="0.3">
      <c r="B13565" s="1"/>
    </row>
    <row r="13566" spans="2:2" hidden="1" x14ac:dyDescent="0.3">
      <c r="B13566" s="1"/>
    </row>
    <row r="13567" spans="2:2" hidden="1" x14ac:dyDescent="0.3">
      <c r="B13567" s="1"/>
    </row>
    <row r="13568" spans="2:2" hidden="1" x14ac:dyDescent="0.3">
      <c r="B13568" s="1"/>
    </row>
    <row r="13569" spans="2:2" hidden="1" x14ac:dyDescent="0.3">
      <c r="B13569" s="1"/>
    </row>
    <row r="13570" spans="2:2" hidden="1" x14ac:dyDescent="0.3">
      <c r="B13570" s="1"/>
    </row>
    <row r="13571" spans="2:2" hidden="1" x14ac:dyDescent="0.3">
      <c r="B13571" s="1"/>
    </row>
    <row r="13572" spans="2:2" hidden="1" x14ac:dyDescent="0.3">
      <c r="B13572" s="1"/>
    </row>
    <row r="13573" spans="2:2" hidden="1" x14ac:dyDescent="0.3">
      <c r="B13573" s="1"/>
    </row>
    <row r="13574" spans="2:2" hidden="1" x14ac:dyDescent="0.3">
      <c r="B13574" s="1"/>
    </row>
    <row r="13575" spans="2:2" hidden="1" x14ac:dyDescent="0.3">
      <c r="B13575" s="1"/>
    </row>
    <row r="13576" spans="2:2" hidden="1" x14ac:dyDescent="0.3">
      <c r="B13576" s="1"/>
    </row>
    <row r="13577" spans="2:2" hidden="1" x14ac:dyDescent="0.3">
      <c r="B13577" s="1"/>
    </row>
    <row r="13578" spans="2:2" hidden="1" x14ac:dyDescent="0.3">
      <c r="B13578" s="1"/>
    </row>
    <row r="13579" spans="2:2" hidden="1" x14ac:dyDescent="0.3">
      <c r="B13579" s="1"/>
    </row>
    <row r="13580" spans="2:2" hidden="1" x14ac:dyDescent="0.3">
      <c r="B13580" s="1"/>
    </row>
    <row r="13581" spans="2:2" hidden="1" x14ac:dyDescent="0.3">
      <c r="B13581" s="1"/>
    </row>
    <row r="13582" spans="2:2" hidden="1" x14ac:dyDescent="0.3">
      <c r="B13582" s="1"/>
    </row>
    <row r="13583" spans="2:2" hidden="1" x14ac:dyDescent="0.3">
      <c r="B13583" s="1"/>
    </row>
    <row r="13584" spans="2:2" hidden="1" x14ac:dyDescent="0.3">
      <c r="B13584" s="1"/>
    </row>
    <row r="13585" spans="2:2" hidden="1" x14ac:dyDescent="0.3">
      <c r="B13585" s="1"/>
    </row>
    <row r="13586" spans="2:2" hidden="1" x14ac:dyDescent="0.3">
      <c r="B13586" s="1"/>
    </row>
    <row r="13587" spans="2:2" hidden="1" x14ac:dyDescent="0.3">
      <c r="B13587" s="1"/>
    </row>
    <row r="13588" spans="2:2" hidden="1" x14ac:dyDescent="0.3">
      <c r="B13588" s="1"/>
    </row>
    <row r="13589" spans="2:2" hidden="1" x14ac:dyDescent="0.3">
      <c r="B13589" s="1"/>
    </row>
    <row r="13590" spans="2:2" hidden="1" x14ac:dyDescent="0.3">
      <c r="B13590" s="1"/>
    </row>
    <row r="13591" spans="2:2" hidden="1" x14ac:dyDescent="0.3">
      <c r="B13591" s="1"/>
    </row>
    <row r="13592" spans="2:2" hidden="1" x14ac:dyDescent="0.3">
      <c r="B13592" s="1"/>
    </row>
    <row r="13593" spans="2:2" hidden="1" x14ac:dyDescent="0.3">
      <c r="B13593" s="1"/>
    </row>
    <row r="13594" spans="2:2" hidden="1" x14ac:dyDescent="0.3">
      <c r="B13594" s="1"/>
    </row>
    <row r="13595" spans="2:2" hidden="1" x14ac:dyDescent="0.3">
      <c r="B13595" s="1"/>
    </row>
    <row r="13596" spans="2:2" hidden="1" x14ac:dyDescent="0.3">
      <c r="B13596" s="1"/>
    </row>
    <row r="13597" spans="2:2" hidden="1" x14ac:dyDescent="0.3">
      <c r="B13597" s="1"/>
    </row>
    <row r="13598" spans="2:2" hidden="1" x14ac:dyDescent="0.3">
      <c r="B13598" s="1"/>
    </row>
    <row r="13599" spans="2:2" hidden="1" x14ac:dyDescent="0.3">
      <c r="B13599" s="1"/>
    </row>
    <row r="13600" spans="2:2" hidden="1" x14ac:dyDescent="0.3">
      <c r="B13600" s="1"/>
    </row>
    <row r="13601" spans="2:2" hidden="1" x14ac:dyDescent="0.3">
      <c r="B13601" s="1"/>
    </row>
    <row r="13602" spans="2:2" hidden="1" x14ac:dyDescent="0.3">
      <c r="B13602" s="1"/>
    </row>
    <row r="13603" spans="2:2" hidden="1" x14ac:dyDescent="0.3">
      <c r="B13603" s="1"/>
    </row>
    <row r="13604" spans="2:2" hidden="1" x14ac:dyDescent="0.3">
      <c r="B13604" s="1"/>
    </row>
    <row r="13605" spans="2:2" hidden="1" x14ac:dyDescent="0.3">
      <c r="B13605" s="1"/>
    </row>
    <row r="13606" spans="2:2" hidden="1" x14ac:dyDescent="0.3">
      <c r="B13606" s="1"/>
    </row>
    <row r="13607" spans="2:2" hidden="1" x14ac:dyDescent="0.3">
      <c r="B13607" s="1"/>
    </row>
    <row r="13608" spans="2:2" hidden="1" x14ac:dyDescent="0.3">
      <c r="B13608" s="1"/>
    </row>
    <row r="13609" spans="2:2" hidden="1" x14ac:dyDescent="0.3">
      <c r="B13609" s="1"/>
    </row>
    <row r="13610" spans="2:2" hidden="1" x14ac:dyDescent="0.3">
      <c r="B13610" s="1"/>
    </row>
    <row r="13611" spans="2:2" hidden="1" x14ac:dyDescent="0.3">
      <c r="B13611" s="1"/>
    </row>
    <row r="13612" spans="2:2" hidden="1" x14ac:dyDescent="0.3">
      <c r="B13612" s="1"/>
    </row>
    <row r="13613" spans="2:2" hidden="1" x14ac:dyDescent="0.3">
      <c r="B13613" s="1"/>
    </row>
    <row r="13614" spans="2:2" hidden="1" x14ac:dyDescent="0.3">
      <c r="B13614" s="1"/>
    </row>
    <row r="13615" spans="2:2" hidden="1" x14ac:dyDescent="0.3">
      <c r="B13615" s="1"/>
    </row>
    <row r="13616" spans="2:2" hidden="1" x14ac:dyDescent="0.3">
      <c r="B13616" s="1"/>
    </row>
    <row r="13617" spans="2:2" hidden="1" x14ac:dyDescent="0.3">
      <c r="B13617" s="1"/>
    </row>
    <row r="13618" spans="2:2" hidden="1" x14ac:dyDescent="0.3">
      <c r="B13618" s="1"/>
    </row>
    <row r="13619" spans="2:2" hidden="1" x14ac:dyDescent="0.3">
      <c r="B13619" s="1"/>
    </row>
    <row r="13620" spans="2:2" hidden="1" x14ac:dyDescent="0.3">
      <c r="B13620" s="1"/>
    </row>
    <row r="13621" spans="2:2" hidden="1" x14ac:dyDescent="0.3">
      <c r="B13621" s="1"/>
    </row>
    <row r="13622" spans="2:2" hidden="1" x14ac:dyDescent="0.3">
      <c r="B13622" s="1"/>
    </row>
    <row r="13623" spans="2:2" hidden="1" x14ac:dyDescent="0.3">
      <c r="B13623" s="1"/>
    </row>
    <row r="13624" spans="2:2" hidden="1" x14ac:dyDescent="0.3">
      <c r="B13624" s="1"/>
    </row>
    <row r="13625" spans="2:2" hidden="1" x14ac:dyDescent="0.3">
      <c r="B13625" s="1"/>
    </row>
    <row r="13626" spans="2:2" hidden="1" x14ac:dyDescent="0.3">
      <c r="B13626" s="1"/>
    </row>
    <row r="13627" spans="2:2" hidden="1" x14ac:dyDescent="0.3">
      <c r="B13627" s="1"/>
    </row>
    <row r="13628" spans="2:2" hidden="1" x14ac:dyDescent="0.3">
      <c r="B13628" s="1"/>
    </row>
    <row r="13629" spans="2:2" hidden="1" x14ac:dyDescent="0.3">
      <c r="B13629" s="1"/>
    </row>
    <row r="13630" spans="2:2" hidden="1" x14ac:dyDescent="0.3">
      <c r="B13630" s="1"/>
    </row>
    <row r="13631" spans="2:2" hidden="1" x14ac:dyDescent="0.3">
      <c r="B13631" s="1"/>
    </row>
    <row r="13632" spans="2:2" hidden="1" x14ac:dyDescent="0.3">
      <c r="B13632" s="1"/>
    </row>
    <row r="13633" spans="2:2" hidden="1" x14ac:dyDescent="0.3">
      <c r="B13633" s="1"/>
    </row>
    <row r="13634" spans="2:2" hidden="1" x14ac:dyDescent="0.3">
      <c r="B13634" s="1"/>
    </row>
    <row r="13635" spans="2:2" hidden="1" x14ac:dyDescent="0.3">
      <c r="B13635" s="1"/>
    </row>
    <row r="13636" spans="2:2" hidden="1" x14ac:dyDescent="0.3">
      <c r="B13636" s="1"/>
    </row>
    <row r="13637" spans="2:2" hidden="1" x14ac:dyDescent="0.3">
      <c r="B13637" s="1"/>
    </row>
    <row r="13638" spans="2:2" hidden="1" x14ac:dyDescent="0.3">
      <c r="B13638" s="1"/>
    </row>
    <row r="13639" spans="2:2" hidden="1" x14ac:dyDescent="0.3">
      <c r="B13639" s="1"/>
    </row>
    <row r="13640" spans="2:2" hidden="1" x14ac:dyDescent="0.3">
      <c r="B13640" s="1"/>
    </row>
    <row r="13641" spans="2:2" hidden="1" x14ac:dyDescent="0.3">
      <c r="B13641" s="1"/>
    </row>
    <row r="13642" spans="2:2" hidden="1" x14ac:dyDescent="0.3">
      <c r="B13642" s="1"/>
    </row>
    <row r="13643" spans="2:2" hidden="1" x14ac:dyDescent="0.3">
      <c r="B13643" s="1"/>
    </row>
    <row r="13644" spans="2:2" hidden="1" x14ac:dyDescent="0.3">
      <c r="B13644" s="1"/>
    </row>
    <row r="13645" spans="2:2" hidden="1" x14ac:dyDescent="0.3">
      <c r="B13645" s="1"/>
    </row>
    <row r="13646" spans="2:2" hidden="1" x14ac:dyDescent="0.3">
      <c r="B13646" s="1"/>
    </row>
    <row r="13647" spans="2:2" hidden="1" x14ac:dyDescent="0.3">
      <c r="B13647" s="1"/>
    </row>
    <row r="13648" spans="2:2" hidden="1" x14ac:dyDescent="0.3">
      <c r="B13648" s="1"/>
    </row>
    <row r="13649" spans="2:2" hidden="1" x14ac:dyDescent="0.3">
      <c r="B13649" s="1"/>
    </row>
    <row r="13650" spans="2:2" hidden="1" x14ac:dyDescent="0.3">
      <c r="B13650" s="1"/>
    </row>
    <row r="13651" spans="2:2" hidden="1" x14ac:dyDescent="0.3">
      <c r="B13651" s="1"/>
    </row>
    <row r="13652" spans="2:2" hidden="1" x14ac:dyDescent="0.3">
      <c r="B13652" s="1"/>
    </row>
    <row r="13653" spans="2:2" hidden="1" x14ac:dyDescent="0.3">
      <c r="B13653" s="1"/>
    </row>
    <row r="13654" spans="2:2" hidden="1" x14ac:dyDescent="0.3">
      <c r="B13654" s="1"/>
    </row>
    <row r="13655" spans="2:2" hidden="1" x14ac:dyDescent="0.3">
      <c r="B13655" s="1"/>
    </row>
    <row r="13656" spans="2:2" hidden="1" x14ac:dyDescent="0.3">
      <c r="B13656" s="1"/>
    </row>
    <row r="13657" spans="2:2" hidden="1" x14ac:dyDescent="0.3">
      <c r="B13657" s="1"/>
    </row>
    <row r="13658" spans="2:2" hidden="1" x14ac:dyDescent="0.3">
      <c r="B13658" s="1"/>
    </row>
    <row r="13659" spans="2:2" hidden="1" x14ac:dyDescent="0.3">
      <c r="B13659" s="1"/>
    </row>
    <row r="13660" spans="2:2" hidden="1" x14ac:dyDescent="0.3">
      <c r="B13660" s="1"/>
    </row>
    <row r="13661" spans="2:2" hidden="1" x14ac:dyDescent="0.3">
      <c r="B13661" s="1"/>
    </row>
    <row r="13662" spans="2:2" hidden="1" x14ac:dyDescent="0.3">
      <c r="B13662" s="1"/>
    </row>
    <row r="13663" spans="2:2" hidden="1" x14ac:dyDescent="0.3">
      <c r="B13663" s="1"/>
    </row>
    <row r="13664" spans="2:2" hidden="1" x14ac:dyDescent="0.3">
      <c r="B13664" s="1"/>
    </row>
    <row r="13665" spans="2:2" hidden="1" x14ac:dyDescent="0.3">
      <c r="B13665" s="1"/>
    </row>
    <row r="13666" spans="2:2" hidden="1" x14ac:dyDescent="0.3">
      <c r="B13666" s="1"/>
    </row>
    <row r="13667" spans="2:2" hidden="1" x14ac:dyDescent="0.3">
      <c r="B13667" s="1"/>
    </row>
    <row r="13668" spans="2:2" hidden="1" x14ac:dyDescent="0.3">
      <c r="B13668" s="1"/>
    </row>
    <row r="13669" spans="2:2" hidden="1" x14ac:dyDescent="0.3">
      <c r="B13669" s="1"/>
    </row>
    <row r="13670" spans="2:2" hidden="1" x14ac:dyDescent="0.3">
      <c r="B13670" s="1"/>
    </row>
    <row r="13671" spans="2:2" hidden="1" x14ac:dyDescent="0.3">
      <c r="B13671" s="1"/>
    </row>
    <row r="13672" spans="2:2" hidden="1" x14ac:dyDescent="0.3">
      <c r="B13672" s="1"/>
    </row>
    <row r="13673" spans="2:2" hidden="1" x14ac:dyDescent="0.3">
      <c r="B13673" s="1"/>
    </row>
    <row r="13674" spans="2:2" hidden="1" x14ac:dyDescent="0.3">
      <c r="B13674" s="1"/>
    </row>
    <row r="13675" spans="2:2" hidden="1" x14ac:dyDescent="0.3">
      <c r="B13675" s="1"/>
    </row>
    <row r="13676" spans="2:2" hidden="1" x14ac:dyDescent="0.3">
      <c r="B13676" s="1"/>
    </row>
    <row r="13677" spans="2:2" hidden="1" x14ac:dyDescent="0.3">
      <c r="B13677" s="1"/>
    </row>
    <row r="13678" spans="2:2" hidden="1" x14ac:dyDescent="0.3">
      <c r="B13678" s="1"/>
    </row>
    <row r="13679" spans="2:2" hidden="1" x14ac:dyDescent="0.3">
      <c r="B13679" s="1"/>
    </row>
    <row r="13680" spans="2:2" hidden="1" x14ac:dyDescent="0.3">
      <c r="B13680" s="1"/>
    </row>
    <row r="13681" spans="2:2" hidden="1" x14ac:dyDescent="0.3">
      <c r="B13681" s="1"/>
    </row>
    <row r="13682" spans="2:2" hidden="1" x14ac:dyDescent="0.3">
      <c r="B13682" s="1"/>
    </row>
    <row r="13683" spans="2:2" hidden="1" x14ac:dyDescent="0.3">
      <c r="B13683" s="1"/>
    </row>
    <row r="13684" spans="2:2" hidden="1" x14ac:dyDescent="0.3">
      <c r="B13684" s="1"/>
    </row>
    <row r="13685" spans="2:2" hidden="1" x14ac:dyDescent="0.3">
      <c r="B13685" s="1"/>
    </row>
    <row r="13686" spans="2:2" hidden="1" x14ac:dyDescent="0.3">
      <c r="B13686" s="1"/>
    </row>
    <row r="13687" spans="2:2" hidden="1" x14ac:dyDescent="0.3">
      <c r="B13687" s="1"/>
    </row>
    <row r="13688" spans="2:2" hidden="1" x14ac:dyDescent="0.3">
      <c r="B13688" s="1"/>
    </row>
    <row r="13689" spans="2:2" hidden="1" x14ac:dyDescent="0.3">
      <c r="B13689" s="1"/>
    </row>
    <row r="13690" spans="2:2" hidden="1" x14ac:dyDescent="0.3">
      <c r="B13690" s="1"/>
    </row>
    <row r="13691" spans="2:2" hidden="1" x14ac:dyDescent="0.3">
      <c r="B13691" s="1"/>
    </row>
    <row r="13692" spans="2:2" hidden="1" x14ac:dyDescent="0.3">
      <c r="B13692" s="1"/>
    </row>
    <row r="13693" spans="2:2" hidden="1" x14ac:dyDescent="0.3">
      <c r="B13693" s="1"/>
    </row>
    <row r="13694" spans="2:2" hidden="1" x14ac:dyDescent="0.3">
      <c r="B13694" s="1"/>
    </row>
    <row r="13695" spans="2:2" hidden="1" x14ac:dyDescent="0.3">
      <c r="B13695" s="1"/>
    </row>
    <row r="13696" spans="2:2" hidden="1" x14ac:dyDescent="0.3">
      <c r="B13696" s="1"/>
    </row>
    <row r="13697" spans="2:2" hidden="1" x14ac:dyDescent="0.3">
      <c r="B13697" s="1"/>
    </row>
    <row r="13698" spans="2:2" hidden="1" x14ac:dyDescent="0.3">
      <c r="B13698" s="1"/>
    </row>
    <row r="13699" spans="2:2" hidden="1" x14ac:dyDescent="0.3">
      <c r="B13699" s="1"/>
    </row>
    <row r="13700" spans="2:2" hidden="1" x14ac:dyDescent="0.3">
      <c r="B13700" s="1"/>
    </row>
    <row r="13701" spans="2:2" hidden="1" x14ac:dyDescent="0.3">
      <c r="B13701" s="1"/>
    </row>
    <row r="13702" spans="2:2" hidden="1" x14ac:dyDescent="0.3">
      <c r="B13702" s="1"/>
    </row>
    <row r="13703" spans="2:2" hidden="1" x14ac:dyDescent="0.3">
      <c r="B13703" s="1"/>
    </row>
    <row r="13704" spans="2:2" hidden="1" x14ac:dyDescent="0.3">
      <c r="B13704" s="1"/>
    </row>
    <row r="13705" spans="2:2" hidden="1" x14ac:dyDescent="0.3">
      <c r="B13705" s="1"/>
    </row>
    <row r="13706" spans="2:2" hidden="1" x14ac:dyDescent="0.3">
      <c r="B13706" s="1"/>
    </row>
    <row r="13707" spans="2:2" hidden="1" x14ac:dyDescent="0.3">
      <c r="B13707" s="1"/>
    </row>
    <row r="13708" spans="2:2" hidden="1" x14ac:dyDescent="0.3">
      <c r="B13708" s="1"/>
    </row>
    <row r="13709" spans="2:2" hidden="1" x14ac:dyDescent="0.3">
      <c r="B13709" s="1"/>
    </row>
    <row r="13710" spans="2:2" hidden="1" x14ac:dyDescent="0.3">
      <c r="B13710" s="1"/>
    </row>
    <row r="13711" spans="2:2" hidden="1" x14ac:dyDescent="0.3">
      <c r="B13711" s="1"/>
    </row>
    <row r="13712" spans="2:2" hidden="1" x14ac:dyDescent="0.3">
      <c r="B13712" s="1"/>
    </row>
    <row r="13713" spans="2:2" hidden="1" x14ac:dyDescent="0.3">
      <c r="B13713" s="1"/>
    </row>
    <row r="13714" spans="2:2" hidden="1" x14ac:dyDescent="0.3">
      <c r="B13714" s="1"/>
    </row>
    <row r="13715" spans="2:2" hidden="1" x14ac:dyDescent="0.3">
      <c r="B13715" s="1"/>
    </row>
    <row r="13716" spans="2:2" hidden="1" x14ac:dyDescent="0.3">
      <c r="B13716" s="1"/>
    </row>
    <row r="13717" spans="2:2" hidden="1" x14ac:dyDescent="0.3">
      <c r="B13717" s="1"/>
    </row>
    <row r="13718" spans="2:2" hidden="1" x14ac:dyDescent="0.3">
      <c r="B13718" s="1"/>
    </row>
    <row r="13719" spans="2:2" hidden="1" x14ac:dyDescent="0.3">
      <c r="B13719" s="1"/>
    </row>
    <row r="13720" spans="2:2" hidden="1" x14ac:dyDescent="0.3">
      <c r="B13720" s="1"/>
    </row>
    <row r="13721" spans="2:2" hidden="1" x14ac:dyDescent="0.3">
      <c r="B13721" s="1"/>
    </row>
    <row r="13722" spans="2:2" hidden="1" x14ac:dyDescent="0.3">
      <c r="B13722" s="1"/>
    </row>
    <row r="13723" spans="2:2" hidden="1" x14ac:dyDescent="0.3">
      <c r="B13723" s="1"/>
    </row>
    <row r="13724" spans="2:2" hidden="1" x14ac:dyDescent="0.3">
      <c r="B13724" s="1"/>
    </row>
    <row r="13725" spans="2:2" hidden="1" x14ac:dyDescent="0.3">
      <c r="B13725" s="1"/>
    </row>
    <row r="13726" spans="2:2" hidden="1" x14ac:dyDescent="0.3">
      <c r="B13726" s="1"/>
    </row>
    <row r="13727" spans="2:2" hidden="1" x14ac:dyDescent="0.3">
      <c r="B13727" s="1"/>
    </row>
    <row r="13728" spans="2:2" hidden="1" x14ac:dyDescent="0.3">
      <c r="B13728" s="1"/>
    </row>
    <row r="13729" spans="2:2" hidden="1" x14ac:dyDescent="0.3">
      <c r="B13729" s="1"/>
    </row>
    <row r="13730" spans="2:2" hidden="1" x14ac:dyDescent="0.3">
      <c r="B13730" s="1"/>
    </row>
    <row r="13731" spans="2:2" hidden="1" x14ac:dyDescent="0.3">
      <c r="B13731" s="1"/>
    </row>
    <row r="13732" spans="2:2" hidden="1" x14ac:dyDescent="0.3">
      <c r="B13732" s="1"/>
    </row>
    <row r="13733" spans="2:2" hidden="1" x14ac:dyDescent="0.3">
      <c r="B13733" s="1"/>
    </row>
    <row r="13734" spans="2:2" hidden="1" x14ac:dyDescent="0.3">
      <c r="B13734" s="1"/>
    </row>
    <row r="13735" spans="2:2" hidden="1" x14ac:dyDescent="0.3">
      <c r="B13735" s="1"/>
    </row>
    <row r="13736" spans="2:2" hidden="1" x14ac:dyDescent="0.3">
      <c r="B13736" s="1"/>
    </row>
    <row r="13737" spans="2:2" hidden="1" x14ac:dyDescent="0.3">
      <c r="B13737" s="1"/>
    </row>
    <row r="13738" spans="2:2" hidden="1" x14ac:dyDescent="0.3">
      <c r="B13738" s="1"/>
    </row>
    <row r="13739" spans="2:2" hidden="1" x14ac:dyDescent="0.3">
      <c r="B13739" s="1"/>
    </row>
    <row r="13740" spans="2:2" hidden="1" x14ac:dyDescent="0.3">
      <c r="B13740" s="1"/>
    </row>
    <row r="13741" spans="2:2" hidden="1" x14ac:dyDescent="0.3">
      <c r="B13741" s="1"/>
    </row>
    <row r="13742" spans="2:2" hidden="1" x14ac:dyDescent="0.3">
      <c r="B13742" s="1"/>
    </row>
    <row r="13743" spans="2:2" hidden="1" x14ac:dyDescent="0.3">
      <c r="B13743" s="1"/>
    </row>
    <row r="13744" spans="2:2" hidden="1" x14ac:dyDescent="0.3">
      <c r="B13744" s="1"/>
    </row>
    <row r="13745" spans="2:2" hidden="1" x14ac:dyDescent="0.3">
      <c r="B13745" s="1"/>
    </row>
    <row r="13746" spans="2:2" hidden="1" x14ac:dyDescent="0.3">
      <c r="B13746" s="1"/>
    </row>
    <row r="13747" spans="2:2" hidden="1" x14ac:dyDescent="0.3">
      <c r="B13747" s="1"/>
    </row>
    <row r="13748" spans="2:2" hidden="1" x14ac:dyDescent="0.3">
      <c r="B13748" s="1"/>
    </row>
    <row r="13749" spans="2:2" hidden="1" x14ac:dyDescent="0.3">
      <c r="B13749" s="1"/>
    </row>
    <row r="13750" spans="2:2" hidden="1" x14ac:dyDescent="0.3">
      <c r="B13750" s="1"/>
    </row>
    <row r="13751" spans="2:2" hidden="1" x14ac:dyDescent="0.3">
      <c r="B13751" s="1"/>
    </row>
    <row r="13752" spans="2:2" hidden="1" x14ac:dyDescent="0.3">
      <c r="B13752" s="1"/>
    </row>
    <row r="13753" spans="2:2" hidden="1" x14ac:dyDescent="0.3">
      <c r="B13753" s="1"/>
    </row>
    <row r="13754" spans="2:2" hidden="1" x14ac:dyDescent="0.3">
      <c r="B13754" s="1"/>
    </row>
    <row r="13755" spans="2:2" hidden="1" x14ac:dyDescent="0.3">
      <c r="B13755" s="1"/>
    </row>
    <row r="13756" spans="2:2" hidden="1" x14ac:dyDescent="0.3">
      <c r="B13756" s="1"/>
    </row>
    <row r="13757" spans="2:2" hidden="1" x14ac:dyDescent="0.3">
      <c r="B13757" s="1"/>
    </row>
    <row r="13758" spans="2:2" hidden="1" x14ac:dyDescent="0.3">
      <c r="B13758" s="1"/>
    </row>
    <row r="13759" spans="2:2" hidden="1" x14ac:dyDescent="0.3">
      <c r="B13759" s="1"/>
    </row>
    <row r="13760" spans="2:2" hidden="1" x14ac:dyDescent="0.3">
      <c r="B13760" s="1"/>
    </row>
    <row r="13761" spans="2:2" hidden="1" x14ac:dyDescent="0.3">
      <c r="B13761" s="1"/>
    </row>
    <row r="13762" spans="2:2" hidden="1" x14ac:dyDescent="0.3">
      <c r="B13762" s="1"/>
    </row>
    <row r="13763" spans="2:2" hidden="1" x14ac:dyDescent="0.3">
      <c r="B13763" s="1"/>
    </row>
    <row r="13764" spans="2:2" hidden="1" x14ac:dyDescent="0.3">
      <c r="B13764" s="1"/>
    </row>
    <row r="13765" spans="2:2" hidden="1" x14ac:dyDescent="0.3">
      <c r="B13765" s="1"/>
    </row>
    <row r="13766" spans="2:2" hidden="1" x14ac:dyDescent="0.3">
      <c r="B13766" s="1"/>
    </row>
    <row r="13767" spans="2:2" hidden="1" x14ac:dyDescent="0.3">
      <c r="B13767" s="1"/>
    </row>
    <row r="13768" spans="2:2" hidden="1" x14ac:dyDescent="0.3">
      <c r="B13768" s="1"/>
    </row>
    <row r="13769" spans="2:2" hidden="1" x14ac:dyDescent="0.3">
      <c r="B13769" s="1"/>
    </row>
    <row r="13770" spans="2:2" hidden="1" x14ac:dyDescent="0.3">
      <c r="B13770" s="1"/>
    </row>
    <row r="13771" spans="2:2" hidden="1" x14ac:dyDescent="0.3">
      <c r="B13771" s="1"/>
    </row>
    <row r="13772" spans="2:2" hidden="1" x14ac:dyDescent="0.3">
      <c r="B13772" s="1"/>
    </row>
    <row r="13773" spans="2:2" hidden="1" x14ac:dyDescent="0.3">
      <c r="B13773" s="1"/>
    </row>
    <row r="13774" spans="2:2" hidden="1" x14ac:dyDescent="0.3">
      <c r="B13774" s="1"/>
    </row>
    <row r="13775" spans="2:2" hidden="1" x14ac:dyDescent="0.3">
      <c r="B13775" s="1"/>
    </row>
    <row r="13776" spans="2:2" hidden="1" x14ac:dyDescent="0.3">
      <c r="B13776" s="1"/>
    </row>
    <row r="13777" spans="2:2" hidden="1" x14ac:dyDescent="0.3">
      <c r="B13777" s="1"/>
    </row>
    <row r="13778" spans="2:2" hidden="1" x14ac:dyDescent="0.3">
      <c r="B13778" s="1"/>
    </row>
    <row r="13779" spans="2:2" hidden="1" x14ac:dyDescent="0.3">
      <c r="B13779" s="1"/>
    </row>
    <row r="13780" spans="2:2" hidden="1" x14ac:dyDescent="0.3">
      <c r="B13780" s="1"/>
    </row>
    <row r="13781" spans="2:2" hidden="1" x14ac:dyDescent="0.3">
      <c r="B13781" s="1"/>
    </row>
    <row r="13782" spans="2:2" hidden="1" x14ac:dyDescent="0.3">
      <c r="B13782" s="1"/>
    </row>
    <row r="13783" spans="2:2" hidden="1" x14ac:dyDescent="0.3">
      <c r="B13783" s="1"/>
    </row>
    <row r="13784" spans="2:2" hidden="1" x14ac:dyDescent="0.3">
      <c r="B13784" s="1"/>
    </row>
    <row r="13785" spans="2:2" hidden="1" x14ac:dyDescent="0.3">
      <c r="B13785" s="1"/>
    </row>
    <row r="13786" spans="2:2" hidden="1" x14ac:dyDescent="0.3">
      <c r="B13786" s="1"/>
    </row>
    <row r="13787" spans="2:2" hidden="1" x14ac:dyDescent="0.3">
      <c r="B13787" s="1"/>
    </row>
    <row r="13788" spans="2:2" hidden="1" x14ac:dyDescent="0.3">
      <c r="B13788" s="1"/>
    </row>
    <row r="13789" spans="2:2" hidden="1" x14ac:dyDescent="0.3">
      <c r="B13789" s="1"/>
    </row>
    <row r="13790" spans="2:2" hidden="1" x14ac:dyDescent="0.3">
      <c r="B13790" s="1"/>
    </row>
    <row r="13791" spans="2:2" hidden="1" x14ac:dyDescent="0.3">
      <c r="B13791" s="1"/>
    </row>
    <row r="13792" spans="2:2" hidden="1" x14ac:dyDescent="0.3">
      <c r="B13792" s="1"/>
    </row>
    <row r="13793" spans="2:2" hidden="1" x14ac:dyDescent="0.3">
      <c r="B13793" s="1"/>
    </row>
    <row r="13794" spans="2:2" hidden="1" x14ac:dyDescent="0.3">
      <c r="B13794" s="1"/>
    </row>
    <row r="13795" spans="2:2" hidden="1" x14ac:dyDescent="0.3">
      <c r="B13795" s="1"/>
    </row>
    <row r="13796" spans="2:2" hidden="1" x14ac:dyDescent="0.3">
      <c r="B13796" s="1"/>
    </row>
    <row r="13797" spans="2:2" hidden="1" x14ac:dyDescent="0.3">
      <c r="B13797" s="1"/>
    </row>
    <row r="13798" spans="2:2" hidden="1" x14ac:dyDescent="0.3">
      <c r="B13798" s="1"/>
    </row>
    <row r="13799" spans="2:2" hidden="1" x14ac:dyDescent="0.3">
      <c r="B13799" s="1"/>
    </row>
    <row r="13800" spans="2:2" hidden="1" x14ac:dyDescent="0.3">
      <c r="B13800" s="1"/>
    </row>
    <row r="13801" spans="2:2" hidden="1" x14ac:dyDescent="0.3">
      <c r="B13801" s="1"/>
    </row>
    <row r="13802" spans="2:2" hidden="1" x14ac:dyDescent="0.3">
      <c r="B13802" s="1"/>
    </row>
    <row r="13803" spans="2:2" hidden="1" x14ac:dyDescent="0.3">
      <c r="B13803" s="1"/>
    </row>
    <row r="13804" spans="2:2" hidden="1" x14ac:dyDescent="0.3">
      <c r="B13804" s="1"/>
    </row>
    <row r="13805" spans="2:2" hidden="1" x14ac:dyDescent="0.3">
      <c r="B13805" s="1"/>
    </row>
    <row r="13806" spans="2:2" hidden="1" x14ac:dyDescent="0.3">
      <c r="B13806" s="1"/>
    </row>
    <row r="13807" spans="2:2" hidden="1" x14ac:dyDescent="0.3">
      <c r="B13807" s="1"/>
    </row>
    <row r="13808" spans="2:2" hidden="1" x14ac:dyDescent="0.3">
      <c r="B13808" s="1"/>
    </row>
    <row r="13809" spans="2:2" hidden="1" x14ac:dyDescent="0.3">
      <c r="B13809" s="1"/>
    </row>
    <row r="13810" spans="2:2" hidden="1" x14ac:dyDescent="0.3">
      <c r="B13810" s="1"/>
    </row>
    <row r="13811" spans="2:2" hidden="1" x14ac:dyDescent="0.3">
      <c r="B13811" s="1"/>
    </row>
    <row r="13812" spans="2:2" hidden="1" x14ac:dyDescent="0.3">
      <c r="B13812" s="1"/>
    </row>
    <row r="13813" spans="2:2" hidden="1" x14ac:dyDescent="0.3">
      <c r="B13813" s="1"/>
    </row>
    <row r="13814" spans="2:2" hidden="1" x14ac:dyDescent="0.3">
      <c r="B13814" s="1"/>
    </row>
    <row r="13815" spans="2:2" hidden="1" x14ac:dyDescent="0.3">
      <c r="B13815" s="1"/>
    </row>
    <row r="13816" spans="2:2" hidden="1" x14ac:dyDescent="0.3">
      <c r="B13816" s="1"/>
    </row>
    <row r="13817" spans="2:2" hidden="1" x14ac:dyDescent="0.3">
      <c r="B13817" s="1"/>
    </row>
    <row r="13818" spans="2:2" hidden="1" x14ac:dyDescent="0.3">
      <c r="B13818" s="1"/>
    </row>
    <row r="13819" spans="2:2" hidden="1" x14ac:dyDescent="0.3">
      <c r="B13819" s="1"/>
    </row>
    <row r="13820" spans="2:2" hidden="1" x14ac:dyDescent="0.3">
      <c r="B13820" s="1"/>
    </row>
    <row r="13821" spans="2:2" hidden="1" x14ac:dyDescent="0.3">
      <c r="B13821" s="1"/>
    </row>
    <row r="13822" spans="2:2" hidden="1" x14ac:dyDescent="0.3">
      <c r="B13822" s="1"/>
    </row>
    <row r="13823" spans="2:2" hidden="1" x14ac:dyDescent="0.3">
      <c r="B13823" s="1"/>
    </row>
    <row r="13824" spans="2:2" hidden="1" x14ac:dyDescent="0.3">
      <c r="B13824" s="1"/>
    </row>
    <row r="13825" spans="2:2" hidden="1" x14ac:dyDescent="0.3">
      <c r="B13825" s="1"/>
    </row>
    <row r="13826" spans="2:2" hidden="1" x14ac:dyDescent="0.3">
      <c r="B13826" s="1"/>
    </row>
    <row r="13827" spans="2:2" hidden="1" x14ac:dyDescent="0.3">
      <c r="B13827" s="1"/>
    </row>
    <row r="13828" spans="2:2" hidden="1" x14ac:dyDescent="0.3">
      <c r="B13828" s="1"/>
    </row>
    <row r="13829" spans="2:2" hidden="1" x14ac:dyDescent="0.3">
      <c r="B13829" s="1"/>
    </row>
    <row r="13830" spans="2:2" hidden="1" x14ac:dyDescent="0.3">
      <c r="B13830" s="1"/>
    </row>
    <row r="13831" spans="2:2" hidden="1" x14ac:dyDescent="0.3">
      <c r="B13831" s="1"/>
    </row>
    <row r="13832" spans="2:2" hidden="1" x14ac:dyDescent="0.3">
      <c r="B13832" s="1"/>
    </row>
    <row r="13833" spans="2:2" hidden="1" x14ac:dyDescent="0.3">
      <c r="B13833" s="1"/>
    </row>
    <row r="13834" spans="2:2" hidden="1" x14ac:dyDescent="0.3">
      <c r="B13834" s="1"/>
    </row>
    <row r="13835" spans="2:2" hidden="1" x14ac:dyDescent="0.3">
      <c r="B13835" s="1"/>
    </row>
    <row r="13836" spans="2:2" hidden="1" x14ac:dyDescent="0.3">
      <c r="B13836" s="1"/>
    </row>
    <row r="13837" spans="2:2" hidden="1" x14ac:dyDescent="0.3">
      <c r="B13837" s="1"/>
    </row>
    <row r="13838" spans="2:2" hidden="1" x14ac:dyDescent="0.3">
      <c r="B13838" s="1"/>
    </row>
    <row r="13839" spans="2:2" hidden="1" x14ac:dyDescent="0.3">
      <c r="B13839" s="1"/>
    </row>
    <row r="13840" spans="2:2" hidden="1" x14ac:dyDescent="0.3">
      <c r="B13840" s="1"/>
    </row>
    <row r="13841" spans="2:2" hidden="1" x14ac:dyDescent="0.3">
      <c r="B13841" s="1"/>
    </row>
    <row r="13842" spans="2:2" hidden="1" x14ac:dyDescent="0.3">
      <c r="B13842" s="1"/>
    </row>
    <row r="13843" spans="2:2" hidden="1" x14ac:dyDescent="0.3">
      <c r="B13843" s="1"/>
    </row>
    <row r="13844" spans="2:2" hidden="1" x14ac:dyDescent="0.3">
      <c r="B13844" s="1"/>
    </row>
    <row r="13845" spans="2:2" hidden="1" x14ac:dyDescent="0.3">
      <c r="B13845" s="1"/>
    </row>
    <row r="13846" spans="2:2" hidden="1" x14ac:dyDescent="0.3">
      <c r="B13846" s="1"/>
    </row>
    <row r="13847" spans="2:2" hidden="1" x14ac:dyDescent="0.3">
      <c r="B13847" s="1"/>
    </row>
    <row r="13848" spans="2:2" hidden="1" x14ac:dyDescent="0.3">
      <c r="B13848" s="1"/>
    </row>
    <row r="13849" spans="2:2" hidden="1" x14ac:dyDescent="0.3">
      <c r="B13849" s="1"/>
    </row>
    <row r="13850" spans="2:2" hidden="1" x14ac:dyDescent="0.3">
      <c r="B13850" s="1"/>
    </row>
    <row r="13851" spans="2:2" hidden="1" x14ac:dyDescent="0.3">
      <c r="B13851" s="1"/>
    </row>
    <row r="13852" spans="2:2" hidden="1" x14ac:dyDescent="0.3">
      <c r="B13852" s="1"/>
    </row>
    <row r="13853" spans="2:2" hidden="1" x14ac:dyDescent="0.3">
      <c r="B13853" s="1"/>
    </row>
    <row r="13854" spans="2:2" hidden="1" x14ac:dyDescent="0.3">
      <c r="B13854" s="1"/>
    </row>
    <row r="13855" spans="2:2" hidden="1" x14ac:dyDescent="0.3">
      <c r="B13855" s="1"/>
    </row>
    <row r="13856" spans="2:2" hidden="1" x14ac:dyDescent="0.3">
      <c r="B13856" s="1"/>
    </row>
    <row r="13857" spans="2:2" hidden="1" x14ac:dyDescent="0.3">
      <c r="B13857" s="1"/>
    </row>
    <row r="13858" spans="2:2" hidden="1" x14ac:dyDescent="0.3">
      <c r="B13858" s="1"/>
    </row>
    <row r="13859" spans="2:2" hidden="1" x14ac:dyDescent="0.3">
      <c r="B13859" s="1"/>
    </row>
    <row r="13860" spans="2:2" hidden="1" x14ac:dyDescent="0.3">
      <c r="B13860" s="1"/>
    </row>
    <row r="13861" spans="2:2" hidden="1" x14ac:dyDescent="0.3">
      <c r="B13861" s="1"/>
    </row>
    <row r="13862" spans="2:2" hidden="1" x14ac:dyDescent="0.3">
      <c r="B13862" s="1"/>
    </row>
    <row r="13863" spans="2:2" hidden="1" x14ac:dyDescent="0.3">
      <c r="B13863" s="1"/>
    </row>
    <row r="13864" spans="2:2" hidden="1" x14ac:dyDescent="0.3">
      <c r="B13864" s="1"/>
    </row>
    <row r="13865" spans="2:2" hidden="1" x14ac:dyDescent="0.3">
      <c r="B13865" s="1"/>
    </row>
    <row r="13866" spans="2:2" hidden="1" x14ac:dyDescent="0.3">
      <c r="B13866" s="1"/>
    </row>
    <row r="13867" spans="2:2" hidden="1" x14ac:dyDescent="0.3">
      <c r="B13867" s="1"/>
    </row>
    <row r="13868" spans="2:2" hidden="1" x14ac:dyDescent="0.3">
      <c r="B13868" s="1"/>
    </row>
    <row r="13869" spans="2:2" hidden="1" x14ac:dyDescent="0.3">
      <c r="B13869" s="1"/>
    </row>
    <row r="13870" spans="2:2" hidden="1" x14ac:dyDescent="0.3">
      <c r="B13870" s="1"/>
    </row>
    <row r="13871" spans="2:2" hidden="1" x14ac:dyDescent="0.3">
      <c r="B13871" s="1"/>
    </row>
    <row r="13872" spans="2:2" hidden="1" x14ac:dyDescent="0.3">
      <c r="B13872" s="1"/>
    </row>
    <row r="13873" spans="2:2" hidden="1" x14ac:dyDescent="0.3">
      <c r="B13873" s="1"/>
    </row>
    <row r="13874" spans="2:2" hidden="1" x14ac:dyDescent="0.3">
      <c r="B13874" s="1"/>
    </row>
    <row r="13875" spans="2:2" hidden="1" x14ac:dyDescent="0.3">
      <c r="B13875" s="1"/>
    </row>
    <row r="13876" spans="2:2" hidden="1" x14ac:dyDescent="0.3">
      <c r="B13876" s="1"/>
    </row>
    <row r="13877" spans="2:2" hidden="1" x14ac:dyDescent="0.3">
      <c r="B13877" s="1"/>
    </row>
    <row r="13878" spans="2:2" hidden="1" x14ac:dyDescent="0.3">
      <c r="B13878" s="1"/>
    </row>
    <row r="13879" spans="2:2" hidden="1" x14ac:dyDescent="0.3">
      <c r="B13879" s="1"/>
    </row>
    <row r="13880" spans="2:2" hidden="1" x14ac:dyDescent="0.3">
      <c r="B13880" s="1"/>
    </row>
    <row r="13881" spans="2:2" hidden="1" x14ac:dyDescent="0.3">
      <c r="B13881" s="1"/>
    </row>
    <row r="13882" spans="2:2" hidden="1" x14ac:dyDescent="0.3">
      <c r="B13882" s="1"/>
    </row>
    <row r="13883" spans="2:2" hidden="1" x14ac:dyDescent="0.3">
      <c r="B13883" s="1"/>
    </row>
    <row r="13884" spans="2:2" hidden="1" x14ac:dyDescent="0.3">
      <c r="B13884" s="1"/>
    </row>
    <row r="13885" spans="2:2" hidden="1" x14ac:dyDescent="0.3">
      <c r="B13885" s="1"/>
    </row>
    <row r="13886" spans="2:2" hidden="1" x14ac:dyDescent="0.3">
      <c r="B13886" s="1"/>
    </row>
    <row r="13887" spans="2:2" hidden="1" x14ac:dyDescent="0.3">
      <c r="B13887" s="1"/>
    </row>
    <row r="13888" spans="2:2" hidden="1" x14ac:dyDescent="0.3">
      <c r="B13888" s="1"/>
    </row>
    <row r="13889" spans="2:2" hidden="1" x14ac:dyDescent="0.3">
      <c r="B13889" s="1"/>
    </row>
    <row r="13890" spans="2:2" hidden="1" x14ac:dyDescent="0.3">
      <c r="B13890" s="1"/>
    </row>
    <row r="13891" spans="2:2" hidden="1" x14ac:dyDescent="0.3">
      <c r="B13891" s="1"/>
    </row>
    <row r="13892" spans="2:2" hidden="1" x14ac:dyDescent="0.3">
      <c r="B13892" s="1"/>
    </row>
    <row r="13893" spans="2:2" hidden="1" x14ac:dyDescent="0.3">
      <c r="B13893" s="1"/>
    </row>
    <row r="13894" spans="2:2" hidden="1" x14ac:dyDescent="0.3">
      <c r="B13894" s="1"/>
    </row>
    <row r="13895" spans="2:2" hidden="1" x14ac:dyDescent="0.3">
      <c r="B13895" s="1"/>
    </row>
    <row r="13896" spans="2:2" hidden="1" x14ac:dyDescent="0.3">
      <c r="B13896" s="1"/>
    </row>
    <row r="13897" spans="2:2" hidden="1" x14ac:dyDescent="0.3">
      <c r="B13897" s="1"/>
    </row>
    <row r="13898" spans="2:2" hidden="1" x14ac:dyDescent="0.3">
      <c r="B13898" s="1"/>
    </row>
    <row r="13899" spans="2:2" hidden="1" x14ac:dyDescent="0.3">
      <c r="B13899" s="1"/>
    </row>
    <row r="13900" spans="2:2" hidden="1" x14ac:dyDescent="0.3">
      <c r="B13900" s="1"/>
    </row>
    <row r="13901" spans="2:2" hidden="1" x14ac:dyDescent="0.3">
      <c r="B13901" s="1"/>
    </row>
    <row r="13902" spans="2:2" hidden="1" x14ac:dyDescent="0.3">
      <c r="B13902" s="1"/>
    </row>
    <row r="13903" spans="2:2" hidden="1" x14ac:dyDescent="0.3">
      <c r="B13903" s="1"/>
    </row>
    <row r="13904" spans="2:2" hidden="1" x14ac:dyDescent="0.3">
      <c r="B13904" s="1"/>
    </row>
    <row r="13905" spans="2:2" hidden="1" x14ac:dyDescent="0.3">
      <c r="B13905" s="1"/>
    </row>
    <row r="13906" spans="2:2" hidden="1" x14ac:dyDescent="0.3">
      <c r="B13906" s="1"/>
    </row>
    <row r="13907" spans="2:2" hidden="1" x14ac:dyDescent="0.3">
      <c r="B13907" s="1"/>
    </row>
    <row r="13908" spans="2:2" hidden="1" x14ac:dyDescent="0.3">
      <c r="B13908" s="1"/>
    </row>
    <row r="13909" spans="2:2" hidden="1" x14ac:dyDescent="0.3">
      <c r="B13909" s="1"/>
    </row>
    <row r="13910" spans="2:2" hidden="1" x14ac:dyDescent="0.3">
      <c r="B13910" s="1"/>
    </row>
    <row r="13911" spans="2:2" hidden="1" x14ac:dyDescent="0.3">
      <c r="B13911" s="1"/>
    </row>
    <row r="13912" spans="2:2" hidden="1" x14ac:dyDescent="0.3">
      <c r="B13912" s="1"/>
    </row>
    <row r="13913" spans="2:2" hidden="1" x14ac:dyDescent="0.3">
      <c r="B13913" s="1"/>
    </row>
    <row r="13914" spans="2:2" hidden="1" x14ac:dyDescent="0.3">
      <c r="B13914" s="1"/>
    </row>
    <row r="13915" spans="2:2" hidden="1" x14ac:dyDescent="0.3">
      <c r="B13915" s="1"/>
    </row>
    <row r="13916" spans="2:2" hidden="1" x14ac:dyDescent="0.3">
      <c r="B13916" s="1"/>
    </row>
    <row r="13917" spans="2:2" hidden="1" x14ac:dyDescent="0.3">
      <c r="B13917" s="1"/>
    </row>
    <row r="13918" spans="2:2" hidden="1" x14ac:dyDescent="0.3">
      <c r="B13918" s="1"/>
    </row>
    <row r="13919" spans="2:2" hidden="1" x14ac:dyDescent="0.3">
      <c r="B13919" s="1"/>
    </row>
    <row r="13920" spans="2:2" hidden="1" x14ac:dyDescent="0.3">
      <c r="B13920" s="1"/>
    </row>
    <row r="13921" spans="2:2" hidden="1" x14ac:dyDescent="0.3">
      <c r="B13921" s="1"/>
    </row>
    <row r="13922" spans="2:2" hidden="1" x14ac:dyDescent="0.3">
      <c r="B13922" s="1"/>
    </row>
    <row r="13923" spans="2:2" hidden="1" x14ac:dyDescent="0.3">
      <c r="B13923" s="1"/>
    </row>
    <row r="13924" spans="2:2" hidden="1" x14ac:dyDescent="0.3">
      <c r="B13924" s="1"/>
    </row>
    <row r="13925" spans="2:2" hidden="1" x14ac:dyDescent="0.3">
      <c r="B13925" s="1"/>
    </row>
    <row r="13926" spans="2:2" hidden="1" x14ac:dyDescent="0.3">
      <c r="B13926" s="1"/>
    </row>
    <row r="13927" spans="2:2" hidden="1" x14ac:dyDescent="0.3">
      <c r="B13927" s="1"/>
    </row>
    <row r="13928" spans="2:2" hidden="1" x14ac:dyDescent="0.3">
      <c r="B13928" s="1"/>
    </row>
    <row r="13929" spans="2:2" hidden="1" x14ac:dyDescent="0.3">
      <c r="B13929" s="1"/>
    </row>
    <row r="13930" spans="2:2" hidden="1" x14ac:dyDescent="0.3">
      <c r="B13930" s="1"/>
    </row>
    <row r="13931" spans="2:2" hidden="1" x14ac:dyDescent="0.3">
      <c r="B13931" s="1"/>
    </row>
    <row r="13932" spans="2:2" hidden="1" x14ac:dyDescent="0.3">
      <c r="B13932" s="1"/>
    </row>
    <row r="13933" spans="2:2" hidden="1" x14ac:dyDescent="0.3">
      <c r="B13933" s="1"/>
    </row>
    <row r="13934" spans="2:2" hidden="1" x14ac:dyDescent="0.3">
      <c r="B13934" s="1"/>
    </row>
    <row r="13935" spans="2:2" hidden="1" x14ac:dyDescent="0.3">
      <c r="B13935" s="1"/>
    </row>
    <row r="13936" spans="2:2" hidden="1" x14ac:dyDescent="0.3">
      <c r="B13936" s="1"/>
    </row>
    <row r="13937" spans="2:2" hidden="1" x14ac:dyDescent="0.3">
      <c r="B13937" s="1"/>
    </row>
    <row r="13938" spans="2:2" hidden="1" x14ac:dyDescent="0.3">
      <c r="B13938" s="1"/>
    </row>
    <row r="13939" spans="2:2" hidden="1" x14ac:dyDescent="0.3">
      <c r="B13939" s="1"/>
    </row>
    <row r="13940" spans="2:2" hidden="1" x14ac:dyDescent="0.3">
      <c r="B13940" s="1"/>
    </row>
    <row r="13941" spans="2:2" hidden="1" x14ac:dyDescent="0.3">
      <c r="B13941" s="1"/>
    </row>
    <row r="13942" spans="2:2" hidden="1" x14ac:dyDescent="0.3">
      <c r="B13942" s="1"/>
    </row>
    <row r="13943" spans="2:2" hidden="1" x14ac:dyDescent="0.3">
      <c r="B13943" s="1"/>
    </row>
    <row r="13944" spans="2:2" hidden="1" x14ac:dyDescent="0.3">
      <c r="B13944" s="1"/>
    </row>
    <row r="13945" spans="2:2" hidden="1" x14ac:dyDescent="0.3">
      <c r="B13945" s="1"/>
    </row>
    <row r="13946" spans="2:2" hidden="1" x14ac:dyDescent="0.3">
      <c r="B13946" s="1"/>
    </row>
    <row r="13947" spans="2:2" hidden="1" x14ac:dyDescent="0.3">
      <c r="B13947" s="1"/>
    </row>
    <row r="13948" spans="2:2" hidden="1" x14ac:dyDescent="0.3">
      <c r="B13948" s="1"/>
    </row>
    <row r="13949" spans="2:2" hidden="1" x14ac:dyDescent="0.3">
      <c r="B13949" s="1"/>
    </row>
    <row r="13950" spans="2:2" hidden="1" x14ac:dyDescent="0.3">
      <c r="B13950" s="1"/>
    </row>
    <row r="13951" spans="2:2" hidden="1" x14ac:dyDescent="0.3">
      <c r="B13951" s="1"/>
    </row>
    <row r="13952" spans="2:2" hidden="1" x14ac:dyDescent="0.3">
      <c r="B13952" s="1"/>
    </row>
    <row r="13953" spans="2:2" hidden="1" x14ac:dyDescent="0.3">
      <c r="B13953" s="1"/>
    </row>
    <row r="13954" spans="2:2" hidden="1" x14ac:dyDescent="0.3">
      <c r="B13954" s="1"/>
    </row>
    <row r="13955" spans="2:2" hidden="1" x14ac:dyDescent="0.3">
      <c r="B13955" s="1"/>
    </row>
    <row r="13956" spans="2:2" hidden="1" x14ac:dyDescent="0.3">
      <c r="B13956" s="1"/>
    </row>
    <row r="13957" spans="2:2" hidden="1" x14ac:dyDescent="0.3">
      <c r="B13957" s="1"/>
    </row>
    <row r="13958" spans="2:2" hidden="1" x14ac:dyDescent="0.3">
      <c r="B13958" s="1"/>
    </row>
    <row r="13959" spans="2:2" hidden="1" x14ac:dyDescent="0.3">
      <c r="B13959" s="1"/>
    </row>
    <row r="13960" spans="2:2" hidden="1" x14ac:dyDescent="0.3">
      <c r="B13960" s="1"/>
    </row>
    <row r="13961" spans="2:2" hidden="1" x14ac:dyDescent="0.3">
      <c r="B13961" s="1"/>
    </row>
    <row r="13962" spans="2:2" hidden="1" x14ac:dyDescent="0.3">
      <c r="B13962" s="1"/>
    </row>
    <row r="13963" spans="2:2" hidden="1" x14ac:dyDescent="0.3">
      <c r="B13963" s="1"/>
    </row>
    <row r="13964" spans="2:2" hidden="1" x14ac:dyDescent="0.3">
      <c r="B13964" s="1"/>
    </row>
    <row r="13965" spans="2:2" hidden="1" x14ac:dyDescent="0.3">
      <c r="B13965" s="1"/>
    </row>
    <row r="13966" spans="2:2" hidden="1" x14ac:dyDescent="0.3">
      <c r="B13966" s="1"/>
    </row>
    <row r="13967" spans="2:2" hidden="1" x14ac:dyDescent="0.3">
      <c r="B13967" s="1"/>
    </row>
    <row r="13968" spans="2:2" hidden="1" x14ac:dyDescent="0.3">
      <c r="B13968" s="1"/>
    </row>
    <row r="13969" spans="2:2" hidden="1" x14ac:dyDescent="0.3">
      <c r="B13969" s="1"/>
    </row>
    <row r="13970" spans="2:2" hidden="1" x14ac:dyDescent="0.3">
      <c r="B13970" s="1"/>
    </row>
    <row r="13971" spans="2:2" hidden="1" x14ac:dyDescent="0.3">
      <c r="B13971" s="1"/>
    </row>
    <row r="13972" spans="2:2" hidden="1" x14ac:dyDescent="0.3">
      <c r="B13972" s="1"/>
    </row>
    <row r="13973" spans="2:2" hidden="1" x14ac:dyDescent="0.3">
      <c r="B13973" s="1"/>
    </row>
    <row r="13974" spans="2:2" hidden="1" x14ac:dyDescent="0.3">
      <c r="B13974" s="1"/>
    </row>
    <row r="13975" spans="2:2" hidden="1" x14ac:dyDescent="0.3">
      <c r="B13975" s="1"/>
    </row>
    <row r="13976" spans="2:2" hidden="1" x14ac:dyDescent="0.3">
      <c r="B13976" s="1"/>
    </row>
    <row r="13977" spans="2:2" hidden="1" x14ac:dyDescent="0.3">
      <c r="B13977" s="1"/>
    </row>
    <row r="13978" spans="2:2" hidden="1" x14ac:dyDescent="0.3">
      <c r="B13978" s="1"/>
    </row>
    <row r="13979" spans="2:2" hidden="1" x14ac:dyDescent="0.3">
      <c r="B13979" s="1"/>
    </row>
    <row r="13980" spans="2:2" hidden="1" x14ac:dyDescent="0.3">
      <c r="B13980" s="1"/>
    </row>
    <row r="13981" spans="2:2" hidden="1" x14ac:dyDescent="0.3">
      <c r="B13981" s="1"/>
    </row>
    <row r="13982" spans="2:2" hidden="1" x14ac:dyDescent="0.3">
      <c r="B13982" s="1"/>
    </row>
    <row r="13983" spans="2:2" hidden="1" x14ac:dyDescent="0.3">
      <c r="B13983" s="1"/>
    </row>
    <row r="13984" spans="2:2" hidden="1" x14ac:dyDescent="0.3">
      <c r="B13984" s="1"/>
    </row>
    <row r="13985" spans="2:2" hidden="1" x14ac:dyDescent="0.3">
      <c r="B13985" s="1"/>
    </row>
    <row r="13986" spans="2:2" hidden="1" x14ac:dyDescent="0.3">
      <c r="B13986" s="1"/>
    </row>
    <row r="13987" spans="2:2" hidden="1" x14ac:dyDescent="0.3">
      <c r="B13987" s="1"/>
    </row>
    <row r="13988" spans="2:2" hidden="1" x14ac:dyDescent="0.3">
      <c r="B13988" s="1"/>
    </row>
    <row r="13989" spans="2:2" hidden="1" x14ac:dyDescent="0.3">
      <c r="B13989" s="1"/>
    </row>
    <row r="13990" spans="2:2" hidden="1" x14ac:dyDescent="0.3">
      <c r="B13990" s="1"/>
    </row>
    <row r="13991" spans="2:2" hidden="1" x14ac:dyDescent="0.3">
      <c r="B13991" s="1"/>
    </row>
    <row r="13992" spans="2:2" hidden="1" x14ac:dyDescent="0.3">
      <c r="B13992" s="1"/>
    </row>
    <row r="13993" spans="2:2" hidden="1" x14ac:dyDescent="0.3">
      <c r="B13993" s="1"/>
    </row>
    <row r="13994" spans="2:2" hidden="1" x14ac:dyDescent="0.3">
      <c r="B13994" s="1"/>
    </row>
    <row r="13995" spans="2:2" hidden="1" x14ac:dyDescent="0.3">
      <c r="B13995" s="1"/>
    </row>
    <row r="13996" spans="2:2" hidden="1" x14ac:dyDescent="0.3">
      <c r="B13996" s="1"/>
    </row>
    <row r="13997" spans="2:2" hidden="1" x14ac:dyDescent="0.3">
      <c r="B13997" s="1"/>
    </row>
    <row r="13998" spans="2:2" hidden="1" x14ac:dyDescent="0.3">
      <c r="B13998" s="1"/>
    </row>
    <row r="13999" spans="2:2" hidden="1" x14ac:dyDescent="0.3">
      <c r="B13999" s="1"/>
    </row>
    <row r="14000" spans="2:2" hidden="1" x14ac:dyDescent="0.3">
      <c r="B14000" s="1"/>
    </row>
    <row r="14001" spans="2:2" hidden="1" x14ac:dyDescent="0.3">
      <c r="B14001" s="1"/>
    </row>
    <row r="14002" spans="2:2" hidden="1" x14ac:dyDescent="0.3">
      <c r="B14002" s="1"/>
    </row>
    <row r="14003" spans="2:2" hidden="1" x14ac:dyDescent="0.3">
      <c r="B14003" s="1"/>
    </row>
    <row r="14004" spans="2:2" hidden="1" x14ac:dyDescent="0.3">
      <c r="B14004" s="1"/>
    </row>
    <row r="14005" spans="2:2" hidden="1" x14ac:dyDescent="0.3">
      <c r="B14005" s="1"/>
    </row>
    <row r="14006" spans="2:2" hidden="1" x14ac:dyDescent="0.3">
      <c r="B14006" s="1"/>
    </row>
    <row r="14007" spans="2:2" hidden="1" x14ac:dyDescent="0.3">
      <c r="B14007" s="1"/>
    </row>
    <row r="14008" spans="2:2" hidden="1" x14ac:dyDescent="0.3">
      <c r="B14008" s="1"/>
    </row>
    <row r="14009" spans="2:2" hidden="1" x14ac:dyDescent="0.3">
      <c r="B14009" s="1"/>
    </row>
    <row r="14010" spans="2:2" hidden="1" x14ac:dyDescent="0.3">
      <c r="B14010" s="1"/>
    </row>
    <row r="14011" spans="2:2" hidden="1" x14ac:dyDescent="0.3">
      <c r="B14011" s="1"/>
    </row>
    <row r="14012" spans="2:2" hidden="1" x14ac:dyDescent="0.3">
      <c r="B14012" s="1"/>
    </row>
    <row r="14013" spans="2:2" hidden="1" x14ac:dyDescent="0.3">
      <c r="B14013" s="1"/>
    </row>
    <row r="14014" spans="2:2" hidden="1" x14ac:dyDescent="0.3">
      <c r="B14014" s="1"/>
    </row>
    <row r="14015" spans="2:2" hidden="1" x14ac:dyDescent="0.3">
      <c r="B14015" s="1"/>
    </row>
    <row r="14016" spans="2:2" hidden="1" x14ac:dyDescent="0.3">
      <c r="B14016" s="1"/>
    </row>
    <row r="14017" spans="2:2" hidden="1" x14ac:dyDescent="0.3">
      <c r="B14017" s="1"/>
    </row>
    <row r="14018" spans="2:2" hidden="1" x14ac:dyDescent="0.3">
      <c r="B14018" s="1"/>
    </row>
    <row r="14019" spans="2:2" hidden="1" x14ac:dyDescent="0.3">
      <c r="B14019" s="1"/>
    </row>
    <row r="14020" spans="2:2" hidden="1" x14ac:dyDescent="0.3">
      <c r="B14020" s="1"/>
    </row>
    <row r="14021" spans="2:2" hidden="1" x14ac:dyDescent="0.3">
      <c r="B14021" s="1"/>
    </row>
    <row r="14022" spans="2:2" hidden="1" x14ac:dyDescent="0.3">
      <c r="B14022" s="1"/>
    </row>
    <row r="14023" spans="2:2" hidden="1" x14ac:dyDescent="0.3">
      <c r="B14023" s="1"/>
    </row>
    <row r="14024" spans="2:2" hidden="1" x14ac:dyDescent="0.3">
      <c r="B14024" s="1"/>
    </row>
    <row r="14025" spans="2:2" hidden="1" x14ac:dyDescent="0.3">
      <c r="B14025" s="1"/>
    </row>
    <row r="14026" spans="2:2" hidden="1" x14ac:dyDescent="0.3">
      <c r="B14026" s="1"/>
    </row>
    <row r="14027" spans="2:2" hidden="1" x14ac:dyDescent="0.3">
      <c r="B14027" s="1"/>
    </row>
    <row r="14028" spans="2:2" hidden="1" x14ac:dyDescent="0.3">
      <c r="B14028" s="1"/>
    </row>
    <row r="14029" spans="2:2" hidden="1" x14ac:dyDescent="0.3">
      <c r="B14029" s="1"/>
    </row>
    <row r="14030" spans="2:2" hidden="1" x14ac:dyDescent="0.3">
      <c r="B14030" s="1"/>
    </row>
    <row r="14031" spans="2:2" hidden="1" x14ac:dyDescent="0.3">
      <c r="B14031" s="1"/>
    </row>
    <row r="14032" spans="2:2" hidden="1" x14ac:dyDescent="0.3">
      <c r="B14032" s="1"/>
    </row>
    <row r="14033" spans="2:2" hidden="1" x14ac:dyDescent="0.3">
      <c r="B14033" s="1"/>
    </row>
    <row r="14034" spans="2:2" hidden="1" x14ac:dyDescent="0.3">
      <c r="B14034" s="1"/>
    </row>
    <row r="14035" spans="2:2" hidden="1" x14ac:dyDescent="0.3">
      <c r="B14035" s="1"/>
    </row>
    <row r="14036" spans="2:2" hidden="1" x14ac:dyDescent="0.3">
      <c r="B14036" s="1"/>
    </row>
    <row r="14037" spans="2:2" hidden="1" x14ac:dyDescent="0.3">
      <c r="B14037" s="1"/>
    </row>
    <row r="14038" spans="2:2" hidden="1" x14ac:dyDescent="0.3">
      <c r="B14038" s="1"/>
    </row>
    <row r="14039" spans="2:2" hidden="1" x14ac:dyDescent="0.3">
      <c r="B14039" s="1"/>
    </row>
    <row r="14040" spans="2:2" hidden="1" x14ac:dyDescent="0.3">
      <c r="B14040" s="1"/>
    </row>
    <row r="14041" spans="2:2" hidden="1" x14ac:dyDescent="0.3">
      <c r="B14041" s="1"/>
    </row>
    <row r="14042" spans="2:2" hidden="1" x14ac:dyDescent="0.3">
      <c r="B14042" s="1"/>
    </row>
    <row r="14043" spans="2:2" hidden="1" x14ac:dyDescent="0.3">
      <c r="B14043" s="1"/>
    </row>
    <row r="14044" spans="2:2" hidden="1" x14ac:dyDescent="0.3">
      <c r="B14044" s="1"/>
    </row>
    <row r="14045" spans="2:2" hidden="1" x14ac:dyDescent="0.3">
      <c r="B14045" s="1"/>
    </row>
    <row r="14046" spans="2:2" hidden="1" x14ac:dyDescent="0.3">
      <c r="B14046" s="1"/>
    </row>
    <row r="14047" spans="2:2" hidden="1" x14ac:dyDescent="0.3">
      <c r="B14047" s="1"/>
    </row>
    <row r="14048" spans="2:2" hidden="1" x14ac:dyDescent="0.3">
      <c r="B14048" s="1"/>
    </row>
    <row r="14049" spans="2:2" hidden="1" x14ac:dyDescent="0.3">
      <c r="B14049" s="1"/>
    </row>
    <row r="14050" spans="2:2" hidden="1" x14ac:dyDescent="0.3">
      <c r="B14050" s="1"/>
    </row>
    <row r="14051" spans="2:2" hidden="1" x14ac:dyDescent="0.3">
      <c r="B14051" s="1"/>
    </row>
    <row r="14052" spans="2:2" hidden="1" x14ac:dyDescent="0.3">
      <c r="B14052" s="1"/>
    </row>
    <row r="14053" spans="2:2" hidden="1" x14ac:dyDescent="0.3">
      <c r="B14053" s="1"/>
    </row>
    <row r="14054" spans="2:2" hidden="1" x14ac:dyDescent="0.3">
      <c r="B14054" s="1"/>
    </row>
    <row r="14055" spans="2:2" hidden="1" x14ac:dyDescent="0.3">
      <c r="B14055" s="1"/>
    </row>
    <row r="14056" spans="2:2" hidden="1" x14ac:dyDescent="0.3">
      <c r="B14056" s="1"/>
    </row>
    <row r="14057" spans="2:2" hidden="1" x14ac:dyDescent="0.3">
      <c r="B14057" s="1"/>
    </row>
    <row r="14058" spans="2:2" hidden="1" x14ac:dyDescent="0.3">
      <c r="B14058" s="1"/>
    </row>
    <row r="14059" spans="2:2" hidden="1" x14ac:dyDescent="0.3">
      <c r="B14059" s="1"/>
    </row>
    <row r="14060" spans="2:2" hidden="1" x14ac:dyDescent="0.3">
      <c r="B14060" s="1"/>
    </row>
    <row r="14061" spans="2:2" hidden="1" x14ac:dyDescent="0.3">
      <c r="B14061" s="1"/>
    </row>
    <row r="14062" spans="2:2" hidden="1" x14ac:dyDescent="0.3">
      <c r="B14062" s="1"/>
    </row>
    <row r="14063" spans="2:2" hidden="1" x14ac:dyDescent="0.3">
      <c r="B14063" s="1"/>
    </row>
    <row r="14064" spans="2:2" hidden="1" x14ac:dyDescent="0.3">
      <c r="B14064" s="1"/>
    </row>
    <row r="14065" spans="2:2" hidden="1" x14ac:dyDescent="0.3">
      <c r="B14065" s="1"/>
    </row>
    <row r="14066" spans="2:2" hidden="1" x14ac:dyDescent="0.3">
      <c r="B14066" s="1"/>
    </row>
    <row r="14067" spans="2:2" hidden="1" x14ac:dyDescent="0.3">
      <c r="B14067" s="1"/>
    </row>
    <row r="14068" spans="2:2" hidden="1" x14ac:dyDescent="0.3">
      <c r="B14068" s="1"/>
    </row>
    <row r="14069" spans="2:2" hidden="1" x14ac:dyDescent="0.3">
      <c r="B14069" s="1"/>
    </row>
    <row r="14070" spans="2:2" hidden="1" x14ac:dyDescent="0.3">
      <c r="B14070" s="1"/>
    </row>
    <row r="14071" spans="2:2" hidden="1" x14ac:dyDescent="0.3">
      <c r="B14071" s="1"/>
    </row>
    <row r="14072" spans="2:2" hidden="1" x14ac:dyDescent="0.3">
      <c r="B14072" s="1"/>
    </row>
    <row r="14073" spans="2:2" hidden="1" x14ac:dyDescent="0.3">
      <c r="B14073" s="1"/>
    </row>
    <row r="14074" spans="2:2" hidden="1" x14ac:dyDescent="0.3">
      <c r="B14074" s="1"/>
    </row>
    <row r="14075" spans="2:2" hidden="1" x14ac:dyDescent="0.3">
      <c r="B14075" s="1"/>
    </row>
    <row r="14076" spans="2:2" hidden="1" x14ac:dyDescent="0.3">
      <c r="B14076" s="1"/>
    </row>
    <row r="14077" spans="2:2" hidden="1" x14ac:dyDescent="0.3">
      <c r="B14077" s="1"/>
    </row>
    <row r="14078" spans="2:2" hidden="1" x14ac:dyDescent="0.3">
      <c r="B14078" s="1"/>
    </row>
    <row r="14079" spans="2:2" hidden="1" x14ac:dyDescent="0.3">
      <c r="B14079" s="1"/>
    </row>
    <row r="14080" spans="2:2" hidden="1" x14ac:dyDescent="0.3">
      <c r="B14080" s="1"/>
    </row>
    <row r="14081" spans="2:2" hidden="1" x14ac:dyDescent="0.3">
      <c r="B14081" s="1"/>
    </row>
    <row r="14082" spans="2:2" hidden="1" x14ac:dyDescent="0.3">
      <c r="B14082" s="1"/>
    </row>
    <row r="14083" spans="2:2" hidden="1" x14ac:dyDescent="0.3">
      <c r="B14083" s="1"/>
    </row>
    <row r="14084" spans="2:2" hidden="1" x14ac:dyDescent="0.3">
      <c r="B14084" s="1"/>
    </row>
    <row r="14085" spans="2:2" hidden="1" x14ac:dyDescent="0.3">
      <c r="B14085" s="1"/>
    </row>
    <row r="14086" spans="2:2" hidden="1" x14ac:dyDescent="0.3">
      <c r="B14086" s="1"/>
    </row>
    <row r="14087" spans="2:2" hidden="1" x14ac:dyDescent="0.3">
      <c r="B14087" s="1"/>
    </row>
    <row r="14088" spans="2:2" hidden="1" x14ac:dyDescent="0.3">
      <c r="B14088" s="1"/>
    </row>
    <row r="14089" spans="2:2" hidden="1" x14ac:dyDescent="0.3">
      <c r="B14089" s="1"/>
    </row>
    <row r="14090" spans="2:2" hidden="1" x14ac:dyDescent="0.3">
      <c r="B14090" s="1"/>
    </row>
    <row r="14091" spans="2:2" hidden="1" x14ac:dyDescent="0.3">
      <c r="B14091" s="1"/>
    </row>
    <row r="14092" spans="2:2" hidden="1" x14ac:dyDescent="0.3">
      <c r="B14092" s="1"/>
    </row>
    <row r="14093" spans="2:2" hidden="1" x14ac:dyDescent="0.3">
      <c r="B14093" s="1"/>
    </row>
    <row r="14094" spans="2:2" hidden="1" x14ac:dyDescent="0.3">
      <c r="B14094" s="1"/>
    </row>
    <row r="14095" spans="2:2" hidden="1" x14ac:dyDescent="0.3">
      <c r="B14095" s="1"/>
    </row>
    <row r="14096" spans="2:2" hidden="1" x14ac:dyDescent="0.3">
      <c r="B14096" s="1"/>
    </row>
    <row r="14097" spans="2:2" hidden="1" x14ac:dyDescent="0.3">
      <c r="B14097" s="1"/>
    </row>
    <row r="14098" spans="2:2" hidden="1" x14ac:dyDescent="0.3">
      <c r="B14098" s="1"/>
    </row>
    <row r="14099" spans="2:2" hidden="1" x14ac:dyDescent="0.3">
      <c r="B14099" s="1"/>
    </row>
    <row r="14100" spans="2:2" hidden="1" x14ac:dyDescent="0.3">
      <c r="B14100" s="1"/>
    </row>
    <row r="14101" spans="2:2" hidden="1" x14ac:dyDescent="0.3">
      <c r="B14101" s="1"/>
    </row>
    <row r="14102" spans="2:2" hidden="1" x14ac:dyDescent="0.3">
      <c r="B14102" s="1"/>
    </row>
    <row r="14103" spans="2:2" hidden="1" x14ac:dyDescent="0.3">
      <c r="B14103" s="1"/>
    </row>
    <row r="14104" spans="2:2" hidden="1" x14ac:dyDescent="0.3">
      <c r="B14104" s="1"/>
    </row>
    <row r="14105" spans="2:2" hidden="1" x14ac:dyDescent="0.3">
      <c r="B14105" s="1"/>
    </row>
    <row r="14106" spans="2:2" hidden="1" x14ac:dyDescent="0.3">
      <c r="B14106" s="1"/>
    </row>
    <row r="14107" spans="2:2" hidden="1" x14ac:dyDescent="0.3">
      <c r="B14107" s="1"/>
    </row>
    <row r="14108" spans="2:2" hidden="1" x14ac:dyDescent="0.3">
      <c r="B14108" s="1"/>
    </row>
    <row r="14109" spans="2:2" hidden="1" x14ac:dyDescent="0.3">
      <c r="B14109" s="1"/>
    </row>
    <row r="14110" spans="2:2" hidden="1" x14ac:dyDescent="0.3">
      <c r="B14110" s="1"/>
    </row>
    <row r="14111" spans="2:2" hidden="1" x14ac:dyDescent="0.3">
      <c r="B14111" s="1"/>
    </row>
    <row r="14112" spans="2:2" hidden="1" x14ac:dyDescent="0.3">
      <c r="B14112" s="1"/>
    </row>
    <row r="14113" spans="2:2" hidden="1" x14ac:dyDescent="0.3">
      <c r="B14113" s="1"/>
    </row>
    <row r="14114" spans="2:2" hidden="1" x14ac:dyDescent="0.3">
      <c r="B14114" s="1"/>
    </row>
    <row r="14115" spans="2:2" hidden="1" x14ac:dyDescent="0.3">
      <c r="B14115" s="1"/>
    </row>
    <row r="14116" spans="2:2" hidden="1" x14ac:dyDescent="0.3">
      <c r="B14116" s="1"/>
    </row>
    <row r="14117" spans="2:2" hidden="1" x14ac:dyDescent="0.3">
      <c r="B14117" s="1"/>
    </row>
    <row r="14118" spans="2:2" hidden="1" x14ac:dyDescent="0.3">
      <c r="B14118" s="1"/>
    </row>
    <row r="14119" spans="2:2" hidden="1" x14ac:dyDescent="0.3">
      <c r="B14119" s="1"/>
    </row>
    <row r="14120" spans="2:2" hidden="1" x14ac:dyDescent="0.3">
      <c r="B14120" s="1"/>
    </row>
    <row r="14121" spans="2:2" hidden="1" x14ac:dyDescent="0.3">
      <c r="B14121" s="1"/>
    </row>
    <row r="14122" spans="2:2" hidden="1" x14ac:dyDescent="0.3">
      <c r="B14122" s="1"/>
    </row>
    <row r="14123" spans="2:2" hidden="1" x14ac:dyDescent="0.3">
      <c r="B14123" s="1"/>
    </row>
    <row r="14124" spans="2:2" hidden="1" x14ac:dyDescent="0.3">
      <c r="B14124" s="1"/>
    </row>
    <row r="14125" spans="2:2" hidden="1" x14ac:dyDescent="0.3">
      <c r="B14125" s="1"/>
    </row>
    <row r="14126" spans="2:2" hidden="1" x14ac:dyDescent="0.3">
      <c r="B14126" s="1"/>
    </row>
    <row r="14127" spans="2:2" hidden="1" x14ac:dyDescent="0.3">
      <c r="B14127" s="1"/>
    </row>
    <row r="14128" spans="2:2" hidden="1" x14ac:dyDescent="0.3">
      <c r="B14128" s="1"/>
    </row>
    <row r="14129" spans="2:2" hidden="1" x14ac:dyDescent="0.3">
      <c r="B14129" s="1"/>
    </row>
    <row r="14130" spans="2:2" hidden="1" x14ac:dyDescent="0.3">
      <c r="B14130" s="1"/>
    </row>
    <row r="14131" spans="2:2" hidden="1" x14ac:dyDescent="0.3">
      <c r="B14131" s="1"/>
    </row>
    <row r="14132" spans="2:2" hidden="1" x14ac:dyDescent="0.3">
      <c r="B14132" s="1"/>
    </row>
    <row r="14133" spans="2:2" hidden="1" x14ac:dyDescent="0.3">
      <c r="B14133" s="1"/>
    </row>
    <row r="14134" spans="2:2" hidden="1" x14ac:dyDescent="0.3">
      <c r="B14134" s="1"/>
    </row>
    <row r="14135" spans="2:2" hidden="1" x14ac:dyDescent="0.3">
      <c r="B14135" s="1"/>
    </row>
    <row r="14136" spans="2:2" hidden="1" x14ac:dyDescent="0.3">
      <c r="B14136" s="1"/>
    </row>
    <row r="14137" spans="2:2" hidden="1" x14ac:dyDescent="0.3">
      <c r="B14137" s="1"/>
    </row>
    <row r="14138" spans="2:2" hidden="1" x14ac:dyDescent="0.3">
      <c r="B14138" s="1"/>
    </row>
    <row r="14139" spans="2:2" hidden="1" x14ac:dyDescent="0.3">
      <c r="B14139" s="1"/>
    </row>
    <row r="14140" spans="2:2" hidden="1" x14ac:dyDescent="0.3">
      <c r="B14140" s="1"/>
    </row>
    <row r="14141" spans="2:2" hidden="1" x14ac:dyDescent="0.3">
      <c r="B14141" s="1"/>
    </row>
    <row r="14142" spans="2:2" hidden="1" x14ac:dyDescent="0.3">
      <c r="B14142" s="1"/>
    </row>
    <row r="14143" spans="2:2" hidden="1" x14ac:dyDescent="0.3">
      <c r="B14143" s="1"/>
    </row>
    <row r="14144" spans="2:2" hidden="1" x14ac:dyDescent="0.3">
      <c r="B14144" s="1"/>
    </row>
    <row r="14145" spans="2:2" hidden="1" x14ac:dyDescent="0.3">
      <c r="B14145" s="1"/>
    </row>
    <row r="14146" spans="2:2" hidden="1" x14ac:dyDescent="0.3">
      <c r="B14146" s="1"/>
    </row>
    <row r="14147" spans="2:2" hidden="1" x14ac:dyDescent="0.3">
      <c r="B14147" s="1"/>
    </row>
    <row r="14148" spans="2:2" hidden="1" x14ac:dyDescent="0.3">
      <c r="B14148" s="1"/>
    </row>
    <row r="14149" spans="2:2" hidden="1" x14ac:dyDescent="0.3">
      <c r="B14149" s="1"/>
    </row>
    <row r="14150" spans="2:2" hidden="1" x14ac:dyDescent="0.3">
      <c r="B14150" s="1"/>
    </row>
    <row r="14151" spans="2:2" hidden="1" x14ac:dyDescent="0.3">
      <c r="B14151" s="1"/>
    </row>
    <row r="14152" spans="2:2" hidden="1" x14ac:dyDescent="0.3">
      <c r="B14152" s="1"/>
    </row>
    <row r="14153" spans="2:2" hidden="1" x14ac:dyDescent="0.3">
      <c r="B14153" s="1"/>
    </row>
    <row r="14154" spans="2:2" hidden="1" x14ac:dyDescent="0.3">
      <c r="B14154" s="1"/>
    </row>
    <row r="14155" spans="2:2" hidden="1" x14ac:dyDescent="0.3">
      <c r="B14155" s="1"/>
    </row>
    <row r="14156" spans="2:2" hidden="1" x14ac:dyDescent="0.3">
      <c r="B14156" s="1"/>
    </row>
    <row r="14157" spans="2:2" hidden="1" x14ac:dyDescent="0.3">
      <c r="B14157" s="1"/>
    </row>
    <row r="14158" spans="2:2" hidden="1" x14ac:dyDescent="0.3">
      <c r="B14158" s="1"/>
    </row>
    <row r="14159" spans="2:2" hidden="1" x14ac:dyDescent="0.3">
      <c r="B14159" s="1"/>
    </row>
    <row r="14160" spans="2:2" hidden="1" x14ac:dyDescent="0.3">
      <c r="B14160" s="1"/>
    </row>
    <row r="14161" spans="2:2" hidden="1" x14ac:dyDescent="0.3">
      <c r="B14161" s="1"/>
    </row>
    <row r="14162" spans="2:2" hidden="1" x14ac:dyDescent="0.3">
      <c r="B14162" s="1"/>
    </row>
    <row r="14163" spans="2:2" hidden="1" x14ac:dyDescent="0.3">
      <c r="B14163" s="1"/>
    </row>
    <row r="14164" spans="2:2" hidden="1" x14ac:dyDescent="0.3">
      <c r="B14164" s="1"/>
    </row>
    <row r="14165" spans="2:2" hidden="1" x14ac:dyDescent="0.3">
      <c r="B14165" s="1"/>
    </row>
    <row r="14166" spans="2:2" hidden="1" x14ac:dyDescent="0.3">
      <c r="B14166" s="1"/>
    </row>
    <row r="14167" spans="2:2" hidden="1" x14ac:dyDescent="0.3">
      <c r="B14167" s="1"/>
    </row>
    <row r="14168" spans="2:2" hidden="1" x14ac:dyDescent="0.3">
      <c r="B14168" s="1"/>
    </row>
    <row r="14169" spans="2:2" hidden="1" x14ac:dyDescent="0.3">
      <c r="B14169" s="1"/>
    </row>
    <row r="14170" spans="2:2" hidden="1" x14ac:dyDescent="0.3">
      <c r="B14170" s="1"/>
    </row>
    <row r="14171" spans="2:2" hidden="1" x14ac:dyDescent="0.3">
      <c r="B14171" s="1"/>
    </row>
    <row r="14172" spans="2:2" hidden="1" x14ac:dyDescent="0.3">
      <c r="B14172" s="1"/>
    </row>
    <row r="14173" spans="2:2" hidden="1" x14ac:dyDescent="0.3">
      <c r="B14173" s="1"/>
    </row>
    <row r="14174" spans="2:2" hidden="1" x14ac:dyDescent="0.3">
      <c r="B14174" s="1"/>
    </row>
    <row r="14175" spans="2:2" hidden="1" x14ac:dyDescent="0.3">
      <c r="B14175" s="1"/>
    </row>
    <row r="14176" spans="2:2" hidden="1" x14ac:dyDescent="0.3">
      <c r="B14176" s="1"/>
    </row>
    <row r="14177" spans="2:2" hidden="1" x14ac:dyDescent="0.3">
      <c r="B14177" s="1"/>
    </row>
    <row r="14178" spans="2:2" hidden="1" x14ac:dyDescent="0.3">
      <c r="B14178" s="1"/>
    </row>
    <row r="14179" spans="2:2" hidden="1" x14ac:dyDescent="0.3">
      <c r="B14179" s="1"/>
    </row>
    <row r="14180" spans="2:2" hidden="1" x14ac:dyDescent="0.3">
      <c r="B14180" s="1"/>
    </row>
    <row r="14181" spans="2:2" hidden="1" x14ac:dyDescent="0.3">
      <c r="B14181" s="1"/>
    </row>
    <row r="14182" spans="2:2" hidden="1" x14ac:dyDescent="0.3">
      <c r="B14182" s="1"/>
    </row>
    <row r="14183" spans="2:2" hidden="1" x14ac:dyDescent="0.3">
      <c r="B14183" s="1"/>
    </row>
    <row r="14184" spans="2:2" hidden="1" x14ac:dyDescent="0.3">
      <c r="B14184" s="1"/>
    </row>
    <row r="14185" spans="2:2" hidden="1" x14ac:dyDescent="0.3">
      <c r="B14185" s="1"/>
    </row>
    <row r="14186" spans="2:2" hidden="1" x14ac:dyDescent="0.3">
      <c r="B14186" s="1"/>
    </row>
    <row r="14187" spans="2:2" hidden="1" x14ac:dyDescent="0.3">
      <c r="B14187" s="1"/>
    </row>
    <row r="14188" spans="2:2" hidden="1" x14ac:dyDescent="0.3">
      <c r="B14188" s="1"/>
    </row>
    <row r="14189" spans="2:2" hidden="1" x14ac:dyDescent="0.3">
      <c r="B14189" s="1"/>
    </row>
    <row r="14190" spans="2:2" hidden="1" x14ac:dyDescent="0.3">
      <c r="B14190" s="1"/>
    </row>
    <row r="14191" spans="2:2" hidden="1" x14ac:dyDescent="0.3">
      <c r="B14191" s="1"/>
    </row>
    <row r="14192" spans="2:2" hidden="1" x14ac:dyDescent="0.3">
      <c r="B14192" s="1"/>
    </row>
    <row r="14193" spans="2:2" hidden="1" x14ac:dyDescent="0.3">
      <c r="B14193" s="1"/>
    </row>
    <row r="14194" spans="2:2" hidden="1" x14ac:dyDescent="0.3">
      <c r="B14194" s="1"/>
    </row>
    <row r="14195" spans="2:2" hidden="1" x14ac:dyDescent="0.3">
      <c r="B14195" s="1"/>
    </row>
    <row r="14196" spans="2:2" hidden="1" x14ac:dyDescent="0.3">
      <c r="B14196" s="1"/>
    </row>
    <row r="14197" spans="2:2" hidden="1" x14ac:dyDescent="0.3">
      <c r="B14197" s="1"/>
    </row>
    <row r="14198" spans="2:2" hidden="1" x14ac:dyDescent="0.3">
      <c r="B14198" s="1"/>
    </row>
    <row r="14199" spans="2:2" hidden="1" x14ac:dyDescent="0.3">
      <c r="B14199" s="1"/>
    </row>
    <row r="14200" spans="2:2" hidden="1" x14ac:dyDescent="0.3">
      <c r="B14200" s="1"/>
    </row>
    <row r="14201" spans="2:2" hidden="1" x14ac:dyDescent="0.3">
      <c r="B14201" s="1"/>
    </row>
    <row r="14202" spans="2:2" hidden="1" x14ac:dyDescent="0.3">
      <c r="B14202" s="1"/>
    </row>
    <row r="14203" spans="2:2" hidden="1" x14ac:dyDescent="0.3">
      <c r="B14203" s="1"/>
    </row>
    <row r="14204" spans="2:2" hidden="1" x14ac:dyDescent="0.3">
      <c r="B14204" s="1"/>
    </row>
    <row r="14205" spans="2:2" hidden="1" x14ac:dyDescent="0.3">
      <c r="B14205" s="1"/>
    </row>
    <row r="14206" spans="2:2" hidden="1" x14ac:dyDescent="0.3">
      <c r="B14206" s="1"/>
    </row>
    <row r="14207" spans="2:2" hidden="1" x14ac:dyDescent="0.3">
      <c r="B14207" s="1"/>
    </row>
    <row r="14208" spans="2:2" hidden="1" x14ac:dyDescent="0.3">
      <c r="B14208" s="1"/>
    </row>
    <row r="14209" spans="2:2" hidden="1" x14ac:dyDescent="0.3">
      <c r="B14209" s="1"/>
    </row>
    <row r="14210" spans="2:2" hidden="1" x14ac:dyDescent="0.3">
      <c r="B14210" s="1"/>
    </row>
    <row r="14211" spans="2:2" hidden="1" x14ac:dyDescent="0.3">
      <c r="B14211" s="1"/>
    </row>
    <row r="14212" spans="2:2" hidden="1" x14ac:dyDescent="0.3">
      <c r="B14212" s="1"/>
    </row>
    <row r="14213" spans="2:2" hidden="1" x14ac:dyDescent="0.3">
      <c r="B14213" s="1"/>
    </row>
    <row r="14214" spans="2:2" hidden="1" x14ac:dyDescent="0.3">
      <c r="B14214" s="1"/>
    </row>
    <row r="14215" spans="2:2" hidden="1" x14ac:dyDescent="0.3">
      <c r="B14215" s="1"/>
    </row>
    <row r="14216" spans="2:2" hidden="1" x14ac:dyDescent="0.3">
      <c r="B14216" s="1"/>
    </row>
    <row r="14217" spans="2:2" hidden="1" x14ac:dyDescent="0.3">
      <c r="B14217" s="1"/>
    </row>
    <row r="14218" spans="2:2" hidden="1" x14ac:dyDescent="0.3">
      <c r="B14218" s="1"/>
    </row>
    <row r="14219" spans="2:2" hidden="1" x14ac:dyDescent="0.3">
      <c r="B14219" s="1"/>
    </row>
    <row r="14220" spans="2:2" hidden="1" x14ac:dyDescent="0.3">
      <c r="B14220" s="1"/>
    </row>
    <row r="14221" spans="2:2" hidden="1" x14ac:dyDescent="0.3">
      <c r="B14221" s="1"/>
    </row>
    <row r="14222" spans="2:2" hidden="1" x14ac:dyDescent="0.3">
      <c r="B14222" s="1"/>
    </row>
    <row r="14223" spans="2:2" hidden="1" x14ac:dyDescent="0.3">
      <c r="B14223" s="1"/>
    </row>
    <row r="14224" spans="2:2" hidden="1" x14ac:dyDescent="0.3">
      <c r="B14224" s="1"/>
    </row>
    <row r="14225" spans="2:2" hidden="1" x14ac:dyDescent="0.3">
      <c r="B14225" s="1"/>
    </row>
    <row r="14226" spans="2:2" hidden="1" x14ac:dyDescent="0.3">
      <c r="B14226" s="1"/>
    </row>
    <row r="14227" spans="2:2" hidden="1" x14ac:dyDescent="0.3">
      <c r="B14227" s="1"/>
    </row>
    <row r="14228" spans="2:2" hidden="1" x14ac:dyDescent="0.3">
      <c r="B14228" s="1"/>
    </row>
    <row r="14229" spans="2:2" hidden="1" x14ac:dyDescent="0.3">
      <c r="B14229" s="1"/>
    </row>
    <row r="14230" spans="2:2" hidden="1" x14ac:dyDescent="0.3">
      <c r="B14230" s="1"/>
    </row>
    <row r="14231" spans="2:2" hidden="1" x14ac:dyDescent="0.3">
      <c r="B14231" s="1"/>
    </row>
    <row r="14232" spans="2:2" hidden="1" x14ac:dyDescent="0.3">
      <c r="B14232" s="1"/>
    </row>
    <row r="14233" spans="2:2" hidden="1" x14ac:dyDescent="0.3">
      <c r="B14233" s="1"/>
    </row>
    <row r="14234" spans="2:2" hidden="1" x14ac:dyDescent="0.3">
      <c r="B14234" s="1"/>
    </row>
    <row r="14235" spans="2:2" hidden="1" x14ac:dyDescent="0.3">
      <c r="B14235" s="1"/>
    </row>
    <row r="14236" spans="2:2" hidden="1" x14ac:dyDescent="0.3">
      <c r="B14236" s="1"/>
    </row>
    <row r="14237" spans="2:2" hidden="1" x14ac:dyDescent="0.3">
      <c r="B14237" s="1"/>
    </row>
    <row r="14238" spans="2:2" hidden="1" x14ac:dyDescent="0.3">
      <c r="B14238" s="1"/>
    </row>
    <row r="14239" spans="2:2" hidden="1" x14ac:dyDescent="0.3">
      <c r="B14239" s="1"/>
    </row>
    <row r="14240" spans="2:2" hidden="1" x14ac:dyDescent="0.3">
      <c r="B14240" s="1"/>
    </row>
    <row r="14241" spans="2:2" hidden="1" x14ac:dyDescent="0.3">
      <c r="B14241" s="1"/>
    </row>
    <row r="14242" spans="2:2" hidden="1" x14ac:dyDescent="0.3">
      <c r="B14242" s="1"/>
    </row>
    <row r="14243" spans="2:2" hidden="1" x14ac:dyDescent="0.3">
      <c r="B14243" s="1"/>
    </row>
    <row r="14244" spans="2:2" hidden="1" x14ac:dyDescent="0.3">
      <c r="B14244" s="1"/>
    </row>
    <row r="14245" spans="2:2" hidden="1" x14ac:dyDescent="0.3">
      <c r="B14245" s="1"/>
    </row>
    <row r="14246" spans="2:2" hidden="1" x14ac:dyDescent="0.3">
      <c r="B14246" s="1"/>
    </row>
    <row r="14247" spans="2:2" hidden="1" x14ac:dyDescent="0.3">
      <c r="B14247" s="1"/>
    </row>
    <row r="14248" spans="2:2" hidden="1" x14ac:dyDescent="0.3">
      <c r="B14248" s="1"/>
    </row>
    <row r="14249" spans="2:2" hidden="1" x14ac:dyDescent="0.3">
      <c r="B14249" s="1"/>
    </row>
    <row r="14250" spans="2:2" hidden="1" x14ac:dyDescent="0.3">
      <c r="B14250" s="1"/>
    </row>
    <row r="14251" spans="2:2" hidden="1" x14ac:dyDescent="0.3">
      <c r="B14251" s="1"/>
    </row>
    <row r="14252" spans="2:2" hidden="1" x14ac:dyDescent="0.3">
      <c r="B14252" s="1"/>
    </row>
    <row r="14253" spans="2:2" hidden="1" x14ac:dyDescent="0.3">
      <c r="B14253" s="1"/>
    </row>
    <row r="14254" spans="2:2" hidden="1" x14ac:dyDescent="0.3">
      <c r="B14254" s="1"/>
    </row>
    <row r="14255" spans="2:2" hidden="1" x14ac:dyDescent="0.3">
      <c r="B14255" s="1"/>
    </row>
    <row r="14256" spans="2:2" hidden="1" x14ac:dyDescent="0.3">
      <c r="B14256" s="1"/>
    </row>
    <row r="14257" spans="2:2" hidden="1" x14ac:dyDescent="0.3">
      <c r="B14257" s="1"/>
    </row>
    <row r="14258" spans="2:2" hidden="1" x14ac:dyDescent="0.3">
      <c r="B14258" s="1"/>
    </row>
    <row r="14259" spans="2:2" hidden="1" x14ac:dyDescent="0.3">
      <c r="B14259" s="1"/>
    </row>
    <row r="14260" spans="2:2" hidden="1" x14ac:dyDescent="0.3">
      <c r="B14260" s="1"/>
    </row>
    <row r="14261" spans="2:2" hidden="1" x14ac:dyDescent="0.3">
      <c r="B14261" s="1"/>
    </row>
    <row r="14262" spans="2:2" hidden="1" x14ac:dyDescent="0.3">
      <c r="B14262" s="1"/>
    </row>
    <row r="14263" spans="2:2" hidden="1" x14ac:dyDescent="0.3">
      <c r="B14263" s="1"/>
    </row>
    <row r="14264" spans="2:2" hidden="1" x14ac:dyDescent="0.3">
      <c r="B14264" s="1"/>
    </row>
    <row r="14265" spans="2:2" hidden="1" x14ac:dyDescent="0.3">
      <c r="B14265" s="1"/>
    </row>
    <row r="14266" spans="2:2" hidden="1" x14ac:dyDescent="0.3">
      <c r="B14266" s="1"/>
    </row>
    <row r="14267" spans="2:2" hidden="1" x14ac:dyDescent="0.3">
      <c r="B14267" s="1"/>
    </row>
    <row r="14268" spans="2:2" hidden="1" x14ac:dyDescent="0.3">
      <c r="B14268" s="1"/>
    </row>
    <row r="14269" spans="2:2" hidden="1" x14ac:dyDescent="0.3">
      <c r="B14269" s="1"/>
    </row>
    <row r="14270" spans="2:2" hidden="1" x14ac:dyDescent="0.3">
      <c r="B14270" s="1"/>
    </row>
    <row r="14271" spans="2:2" hidden="1" x14ac:dyDescent="0.3">
      <c r="B14271" s="1"/>
    </row>
    <row r="14272" spans="2:2" hidden="1" x14ac:dyDescent="0.3">
      <c r="B14272" s="1"/>
    </row>
    <row r="14273" spans="2:2" hidden="1" x14ac:dyDescent="0.3">
      <c r="B14273" s="1"/>
    </row>
    <row r="14274" spans="2:2" hidden="1" x14ac:dyDescent="0.3">
      <c r="B14274" s="1"/>
    </row>
    <row r="14275" spans="2:2" hidden="1" x14ac:dyDescent="0.3">
      <c r="B14275" s="1"/>
    </row>
    <row r="14276" spans="2:2" hidden="1" x14ac:dyDescent="0.3">
      <c r="B14276" s="1"/>
    </row>
    <row r="14277" spans="2:2" hidden="1" x14ac:dyDescent="0.3">
      <c r="B14277" s="1"/>
    </row>
    <row r="14278" spans="2:2" hidden="1" x14ac:dyDescent="0.3">
      <c r="B14278" s="1"/>
    </row>
    <row r="14279" spans="2:2" hidden="1" x14ac:dyDescent="0.3">
      <c r="B14279" s="1"/>
    </row>
    <row r="14280" spans="2:2" hidden="1" x14ac:dyDescent="0.3">
      <c r="B14280" s="1"/>
    </row>
    <row r="14281" spans="2:2" hidden="1" x14ac:dyDescent="0.3">
      <c r="B14281" s="1"/>
    </row>
    <row r="14282" spans="2:2" hidden="1" x14ac:dyDescent="0.3">
      <c r="B14282" s="1"/>
    </row>
    <row r="14283" spans="2:2" hidden="1" x14ac:dyDescent="0.3">
      <c r="B14283" s="1"/>
    </row>
    <row r="14284" spans="2:2" hidden="1" x14ac:dyDescent="0.3">
      <c r="B14284" s="1"/>
    </row>
    <row r="14285" spans="2:2" hidden="1" x14ac:dyDescent="0.3">
      <c r="B14285" s="1"/>
    </row>
    <row r="14286" spans="2:2" hidden="1" x14ac:dyDescent="0.3">
      <c r="B14286" s="1"/>
    </row>
    <row r="14287" spans="2:2" hidden="1" x14ac:dyDescent="0.3">
      <c r="B14287" s="1"/>
    </row>
    <row r="14288" spans="2:2" hidden="1" x14ac:dyDescent="0.3">
      <c r="B14288" s="1"/>
    </row>
    <row r="14289" spans="2:2" hidden="1" x14ac:dyDescent="0.3">
      <c r="B14289" s="1"/>
    </row>
    <row r="14290" spans="2:2" hidden="1" x14ac:dyDescent="0.3">
      <c r="B14290" s="1"/>
    </row>
    <row r="14291" spans="2:2" hidden="1" x14ac:dyDescent="0.3">
      <c r="B14291" s="1"/>
    </row>
    <row r="14292" spans="2:2" hidden="1" x14ac:dyDescent="0.3">
      <c r="B14292" s="1"/>
    </row>
    <row r="14293" spans="2:2" hidden="1" x14ac:dyDescent="0.3">
      <c r="B14293" s="1"/>
    </row>
    <row r="14294" spans="2:2" hidden="1" x14ac:dyDescent="0.3">
      <c r="B14294" s="1"/>
    </row>
    <row r="14295" spans="2:2" hidden="1" x14ac:dyDescent="0.3">
      <c r="B14295" s="1"/>
    </row>
    <row r="14296" spans="2:2" hidden="1" x14ac:dyDescent="0.3">
      <c r="B14296" s="1"/>
    </row>
    <row r="14297" spans="2:2" hidden="1" x14ac:dyDescent="0.3">
      <c r="B14297" s="1"/>
    </row>
    <row r="14298" spans="2:2" hidden="1" x14ac:dyDescent="0.3">
      <c r="B14298" s="1"/>
    </row>
    <row r="14299" spans="2:2" hidden="1" x14ac:dyDescent="0.3">
      <c r="B14299" s="1"/>
    </row>
    <row r="14300" spans="2:2" hidden="1" x14ac:dyDescent="0.3">
      <c r="B14300" s="1"/>
    </row>
    <row r="14301" spans="2:2" hidden="1" x14ac:dyDescent="0.3">
      <c r="B14301" s="1"/>
    </row>
    <row r="14302" spans="2:2" hidden="1" x14ac:dyDescent="0.3">
      <c r="B14302" s="1"/>
    </row>
    <row r="14303" spans="2:2" hidden="1" x14ac:dyDescent="0.3">
      <c r="B14303" s="1"/>
    </row>
    <row r="14304" spans="2:2" hidden="1" x14ac:dyDescent="0.3">
      <c r="B14304" s="1"/>
    </row>
    <row r="14305" spans="2:2" hidden="1" x14ac:dyDescent="0.3">
      <c r="B14305" s="1"/>
    </row>
    <row r="14306" spans="2:2" hidden="1" x14ac:dyDescent="0.3">
      <c r="B14306" s="1"/>
    </row>
    <row r="14307" spans="2:2" hidden="1" x14ac:dyDescent="0.3">
      <c r="B14307" s="1"/>
    </row>
    <row r="14308" spans="2:2" hidden="1" x14ac:dyDescent="0.3">
      <c r="B14308" s="1"/>
    </row>
    <row r="14309" spans="2:2" hidden="1" x14ac:dyDescent="0.3">
      <c r="B14309" s="1"/>
    </row>
    <row r="14310" spans="2:2" hidden="1" x14ac:dyDescent="0.3">
      <c r="B14310" s="1"/>
    </row>
    <row r="14311" spans="2:2" hidden="1" x14ac:dyDescent="0.3">
      <c r="B14311" s="1"/>
    </row>
    <row r="14312" spans="2:2" hidden="1" x14ac:dyDescent="0.3">
      <c r="B14312" s="1"/>
    </row>
    <row r="14313" spans="2:2" hidden="1" x14ac:dyDescent="0.3">
      <c r="B14313" s="1"/>
    </row>
    <row r="14314" spans="2:2" hidden="1" x14ac:dyDescent="0.3">
      <c r="B14314" s="1"/>
    </row>
    <row r="14315" spans="2:2" hidden="1" x14ac:dyDescent="0.3">
      <c r="B14315" s="1"/>
    </row>
    <row r="14316" spans="2:2" hidden="1" x14ac:dyDescent="0.3">
      <c r="B14316" s="1"/>
    </row>
    <row r="14317" spans="2:2" hidden="1" x14ac:dyDescent="0.3">
      <c r="B14317" s="1"/>
    </row>
    <row r="14318" spans="2:2" hidden="1" x14ac:dyDescent="0.3">
      <c r="B14318" s="1"/>
    </row>
    <row r="14319" spans="2:2" hidden="1" x14ac:dyDescent="0.3">
      <c r="B14319" s="1"/>
    </row>
    <row r="14320" spans="2:2" hidden="1" x14ac:dyDescent="0.3">
      <c r="B14320" s="1"/>
    </row>
    <row r="14321" spans="2:2" hidden="1" x14ac:dyDescent="0.3">
      <c r="B14321" s="1"/>
    </row>
    <row r="14322" spans="2:2" hidden="1" x14ac:dyDescent="0.3">
      <c r="B14322" s="1"/>
    </row>
    <row r="14323" spans="2:2" hidden="1" x14ac:dyDescent="0.3">
      <c r="B14323" s="1"/>
    </row>
    <row r="14324" spans="2:2" hidden="1" x14ac:dyDescent="0.3">
      <c r="B14324" s="1"/>
    </row>
    <row r="14325" spans="2:2" hidden="1" x14ac:dyDescent="0.3">
      <c r="B14325" s="1"/>
    </row>
    <row r="14326" spans="2:2" hidden="1" x14ac:dyDescent="0.3">
      <c r="B14326" s="1"/>
    </row>
    <row r="14327" spans="2:2" hidden="1" x14ac:dyDescent="0.3">
      <c r="B14327" s="1"/>
    </row>
    <row r="14328" spans="2:2" hidden="1" x14ac:dyDescent="0.3">
      <c r="B14328" s="1"/>
    </row>
    <row r="14329" spans="2:2" hidden="1" x14ac:dyDescent="0.3">
      <c r="B14329" s="1"/>
    </row>
    <row r="14330" spans="2:2" hidden="1" x14ac:dyDescent="0.3">
      <c r="B14330" s="1"/>
    </row>
    <row r="14331" spans="2:2" hidden="1" x14ac:dyDescent="0.3">
      <c r="B14331" s="1"/>
    </row>
    <row r="14332" spans="2:2" hidden="1" x14ac:dyDescent="0.3">
      <c r="B14332" s="1"/>
    </row>
    <row r="14333" spans="2:2" hidden="1" x14ac:dyDescent="0.3">
      <c r="B14333" s="1"/>
    </row>
    <row r="14334" spans="2:2" hidden="1" x14ac:dyDescent="0.3">
      <c r="B14334" s="1"/>
    </row>
    <row r="14335" spans="2:2" hidden="1" x14ac:dyDescent="0.3">
      <c r="B14335" s="1"/>
    </row>
    <row r="14336" spans="2:2" hidden="1" x14ac:dyDescent="0.3">
      <c r="B14336" s="1"/>
    </row>
    <row r="14337" spans="2:2" hidden="1" x14ac:dyDescent="0.3">
      <c r="B14337" s="1"/>
    </row>
    <row r="14338" spans="2:2" hidden="1" x14ac:dyDescent="0.3">
      <c r="B14338" s="1"/>
    </row>
    <row r="14339" spans="2:2" hidden="1" x14ac:dyDescent="0.3">
      <c r="B14339" s="1"/>
    </row>
    <row r="14340" spans="2:2" hidden="1" x14ac:dyDescent="0.3">
      <c r="B14340" s="1"/>
    </row>
    <row r="14341" spans="2:2" hidden="1" x14ac:dyDescent="0.3">
      <c r="B14341" s="1"/>
    </row>
    <row r="14342" spans="2:2" hidden="1" x14ac:dyDescent="0.3">
      <c r="B14342" s="1"/>
    </row>
    <row r="14343" spans="2:2" hidden="1" x14ac:dyDescent="0.3">
      <c r="B14343" s="1"/>
    </row>
    <row r="14344" spans="2:2" hidden="1" x14ac:dyDescent="0.3">
      <c r="B14344" s="1"/>
    </row>
    <row r="14345" spans="2:2" hidden="1" x14ac:dyDescent="0.3">
      <c r="B14345" s="1"/>
    </row>
    <row r="14346" spans="2:2" hidden="1" x14ac:dyDescent="0.3">
      <c r="B14346" s="1"/>
    </row>
    <row r="14347" spans="2:2" hidden="1" x14ac:dyDescent="0.3">
      <c r="B14347" s="1"/>
    </row>
    <row r="14348" spans="2:2" hidden="1" x14ac:dyDescent="0.3">
      <c r="B14348" s="1"/>
    </row>
    <row r="14349" spans="2:2" hidden="1" x14ac:dyDescent="0.3">
      <c r="B14349" s="1"/>
    </row>
    <row r="14350" spans="2:2" hidden="1" x14ac:dyDescent="0.3">
      <c r="B14350" s="1"/>
    </row>
    <row r="14351" spans="2:2" hidden="1" x14ac:dyDescent="0.3">
      <c r="B14351" s="1"/>
    </row>
    <row r="14352" spans="2:2" hidden="1" x14ac:dyDescent="0.3">
      <c r="B14352" s="1"/>
    </row>
    <row r="14353" spans="2:2" hidden="1" x14ac:dyDescent="0.3">
      <c r="B14353" s="1"/>
    </row>
    <row r="14354" spans="2:2" hidden="1" x14ac:dyDescent="0.3">
      <c r="B14354" s="1"/>
    </row>
    <row r="14355" spans="2:2" hidden="1" x14ac:dyDescent="0.3">
      <c r="B14355" s="1"/>
    </row>
    <row r="14356" spans="2:2" hidden="1" x14ac:dyDescent="0.3">
      <c r="B14356" s="1"/>
    </row>
    <row r="14357" spans="2:2" hidden="1" x14ac:dyDescent="0.3">
      <c r="B14357" s="1"/>
    </row>
    <row r="14358" spans="2:2" hidden="1" x14ac:dyDescent="0.3">
      <c r="B14358" s="1"/>
    </row>
    <row r="14359" spans="2:2" hidden="1" x14ac:dyDescent="0.3">
      <c r="B14359" s="1"/>
    </row>
    <row r="14360" spans="2:2" hidden="1" x14ac:dyDescent="0.3">
      <c r="B14360" s="1"/>
    </row>
    <row r="14361" spans="2:2" hidden="1" x14ac:dyDescent="0.3">
      <c r="B14361" s="1"/>
    </row>
    <row r="14362" spans="2:2" hidden="1" x14ac:dyDescent="0.3">
      <c r="B14362" s="1"/>
    </row>
    <row r="14363" spans="2:2" hidden="1" x14ac:dyDescent="0.3">
      <c r="B14363" s="1"/>
    </row>
    <row r="14364" spans="2:2" hidden="1" x14ac:dyDescent="0.3">
      <c r="B14364" s="1"/>
    </row>
    <row r="14365" spans="2:2" hidden="1" x14ac:dyDescent="0.3">
      <c r="B14365" s="1"/>
    </row>
    <row r="14366" spans="2:2" hidden="1" x14ac:dyDescent="0.3">
      <c r="B14366" s="1"/>
    </row>
    <row r="14367" spans="2:2" hidden="1" x14ac:dyDescent="0.3">
      <c r="B14367" s="1"/>
    </row>
    <row r="14368" spans="2:2" hidden="1" x14ac:dyDescent="0.3">
      <c r="B14368" s="1"/>
    </row>
    <row r="14369" spans="2:2" hidden="1" x14ac:dyDescent="0.3">
      <c r="B14369" s="1"/>
    </row>
    <row r="14370" spans="2:2" hidden="1" x14ac:dyDescent="0.3">
      <c r="B14370" s="1"/>
    </row>
    <row r="14371" spans="2:2" hidden="1" x14ac:dyDescent="0.3">
      <c r="B14371" s="1"/>
    </row>
    <row r="14372" spans="2:2" hidden="1" x14ac:dyDescent="0.3">
      <c r="B14372" s="1"/>
    </row>
    <row r="14373" spans="2:2" hidden="1" x14ac:dyDescent="0.3">
      <c r="B14373" s="1"/>
    </row>
    <row r="14374" spans="2:2" hidden="1" x14ac:dyDescent="0.3">
      <c r="B14374" s="1"/>
    </row>
    <row r="14375" spans="2:2" hidden="1" x14ac:dyDescent="0.3">
      <c r="B14375" s="1"/>
    </row>
    <row r="14376" spans="2:2" hidden="1" x14ac:dyDescent="0.3">
      <c r="B14376" s="1"/>
    </row>
    <row r="14377" spans="2:2" hidden="1" x14ac:dyDescent="0.3">
      <c r="B14377" s="1"/>
    </row>
    <row r="14378" spans="2:2" hidden="1" x14ac:dyDescent="0.3">
      <c r="B14378" s="1"/>
    </row>
    <row r="14379" spans="2:2" hidden="1" x14ac:dyDescent="0.3">
      <c r="B14379" s="1"/>
    </row>
    <row r="14380" spans="2:2" hidden="1" x14ac:dyDescent="0.3">
      <c r="B14380" s="1"/>
    </row>
    <row r="14381" spans="2:2" hidden="1" x14ac:dyDescent="0.3">
      <c r="B14381" s="1"/>
    </row>
    <row r="14382" spans="2:2" hidden="1" x14ac:dyDescent="0.3">
      <c r="B14382" s="1"/>
    </row>
    <row r="14383" spans="2:2" hidden="1" x14ac:dyDescent="0.3">
      <c r="B14383" s="1"/>
    </row>
    <row r="14384" spans="2:2" hidden="1" x14ac:dyDescent="0.3">
      <c r="B14384" s="1"/>
    </row>
    <row r="14385" spans="2:2" hidden="1" x14ac:dyDescent="0.3">
      <c r="B14385" s="1"/>
    </row>
    <row r="14386" spans="2:2" hidden="1" x14ac:dyDescent="0.3">
      <c r="B14386" s="1"/>
    </row>
    <row r="14387" spans="2:2" hidden="1" x14ac:dyDescent="0.3">
      <c r="B14387" s="1"/>
    </row>
    <row r="14388" spans="2:2" hidden="1" x14ac:dyDescent="0.3">
      <c r="B14388" s="1"/>
    </row>
    <row r="14389" spans="2:2" hidden="1" x14ac:dyDescent="0.3">
      <c r="B14389" s="1"/>
    </row>
    <row r="14390" spans="2:2" hidden="1" x14ac:dyDescent="0.3">
      <c r="B14390" s="1"/>
    </row>
    <row r="14391" spans="2:2" hidden="1" x14ac:dyDescent="0.3">
      <c r="B14391" s="1"/>
    </row>
    <row r="14392" spans="2:2" hidden="1" x14ac:dyDescent="0.3">
      <c r="B14392" s="1"/>
    </row>
    <row r="14393" spans="2:2" hidden="1" x14ac:dyDescent="0.3">
      <c r="B14393" s="1"/>
    </row>
    <row r="14394" spans="2:2" hidden="1" x14ac:dyDescent="0.3">
      <c r="B14394" s="1"/>
    </row>
    <row r="14395" spans="2:2" hidden="1" x14ac:dyDescent="0.3">
      <c r="B14395" s="1"/>
    </row>
    <row r="14396" spans="2:2" hidden="1" x14ac:dyDescent="0.3">
      <c r="B14396" s="1"/>
    </row>
    <row r="14397" spans="2:2" hidden="1" x14ac:dyDescent="0.3">
      <c r="B14397" s="1"/>
    </row>
    <row r="14398" spans="2:2" hidden="1" x14ac:dyDescent="0.3">
      <c r="B14398" s="1"/>
    </row>
    <row r="14399" spans="2:2" hidden="1" x14ac:dyDescent="0.3">
      <c r="B14399" s="1"/>
    </row>
    <row r="14400" spans="2:2" hidden="1" x14ac:dyDescent="0.3">
      <c r="B14400" s="1"/>
    </row>
    <row r="14401" spans="2:2" hidden="1" x14ac:dyDescent="0.3">
      <c r="B14401" s="1"/>
    </row>
    <row r="14402" spans="2:2" hidden="1" x14ac:dyDescent="0.3">
      <c r="B14402" s="1"/>
    </row>
    <row r="14403" spans="2:2" hidden="1" x14ac:dyDescent="0.3">
      <c r="B14403" s="1"/>
    </row>
    <row r="14404" spans="2:2" hidden="1" x14ac:dyDescent="0.3">
      <c r="B14404" s="1"/>
    </row>
    <row r="14405" spans="2:2" hidden="1" x14ac:dyDescent="0.3">
      <c r="B14405" s="1"/>
    </row>
    <row r="14406" spans="2:2" hidden="1" x14ac:dyDescent="0.3">
      <c r="B14406" s="1"/>
    </row>
    <row r="14407" spans="2:2" hidden="1" x14ac:dyDescent="0.3">
      <c r="B14407" s="1"/>
    </row>
    <row r="14408" spans="2:2" hidden="1" x14ac:dyDescent="0.3">
      <c r="B14408" s="1"/>
    </row>
    <row r="14409" spans="2:2" hidden="1" x14ac:dyDescent="0.3">
      <c r="B14409" s="1"/>
    </row>
    <row r="14410" spans="2:2" hidden="1" x14ac:dyDescent="0.3">
      <c r="B14410" s="1"/>
    </row>
    <row r="14411" spans="2:2" hidden="1" x14ac:dyDescent="0.3">
      <c r="B14411" s="1"/>
    </row>
    <row r="14412" spans="2:2" hidden="1" x14ac:dyDescent="0.3">
      <c r="B14412" s="1"/>
    </row>
    <row r="14413" spans="2:2" hidden="1" x14ac:dyDescent="0.3">
      <c r="B14413" s="1"/>
    </row>
    <row r="14414" spans="2:2" hidden="1" x14ac:dyDescent="0.3">
      <c r="B14414" s="1"/>
    </row>
    <row r="14415" spans="2:2" hidden="1" x14ac:dyDescent="0.3">
      <c r="B14415" s="1"/>
    </row>
    <row r="14416" spans="2:2" hidden="1" x14ac:dyDescent="0.3">
      <c r="B14416" s="1"/>
    </row>
    <row r="14417" spans="2:2" hidden="1" x14ac:dyDescent="0.3">
      <c r="B14417" s="1"/>
    </row>
    <row r="14418" spans="2:2" hidden="1" x14ac:dyDescent="0.3">
      <c r="B14418" s="1"/>
    </row>
    <row r="14419" spans="2:2" hidden="1" x14ac:dyDescent="0.3">
      <c r="B14419" s="1"/>
    </row>
    <row r="14420" spans="2:2" hidden="1" x14ac:dyDescent="0.3">
      <c r="B14420" s="1"/>
    </row>
    <row r="14421" spans="2:2" hidden="1" x14ac:dyDescent="0.3">
      <c r="B14421" s="1"/>
    </row>
    <row r="14422" spans="2:2" hidden="1" x14ac:dyDescent="0.3">
      <c r="B14422" s="1"/>
    </row>
    <row r="14423" spans="2:2" hidden="1" x14ac:dyDescent="0.3">
      <c r="B14423" s="1"/>
    </row>
    <row r="14424" spans="2:2" hidden="1" x14ac:dyDescent="0.3">
      <c r="B14424" s="1"/>
    </row>
    <row r="14425" spans="2:2" hidden="1" x14ac:dyDescent="0.3">
      <c r="B14425" s="1"/>
    </row>
    <row r="14426" spans="2:2" hidden="1" x14ac:dyDescent="0.3">
      <c r="B14426" s="1"/>
    </row>
    <row r="14427" spans="2:2" hidden="1" x14ac:dyDescent="0.3">
      <c r="B14427" s="1"/>
    </row>
    <row r="14428" spans="2:2" hidden="1" x14ac:dyDescent="0.3">
      <c r="B14428" s="1"/>
    </row>
    <row r="14429" spans="2:2" hidden="1" x14ac:dyDescent="0.3">
      <c r="B14429" s="1"/>
    </row>
    <row r="14430" spans="2:2" hidden="1" x14ac:dyDescent="0.3">
      <c r="B14430" s="1"/>
    </row>
    <row r="14431" spans="2:2" hidden="1" x14ac:dyDescent="0.3">
      <c r="B14431" s="1"/>
    </row>
    <row r="14432" spans="2:2" hidden="1" x14ac:dyDescent="0.3">
      <c r="B14432" s="1"/>
    </row>
    <row r="14433" spans="2:2" hidden="1" x14ac:dyDescent="0.3">
      <c r="B14433" s="1"/>
    </row>
    <row r="14434" spans="2:2" hidden="1" x14ac:dyDescent="0.3">
      <c r="B14434" s="1"/>
    </row>
    <row r="14435" spans="2:2" hidden="1" x14ac:dyDescent="0.3">
      <c r="B14435" s="1"/>
    </row>
    <row r="14436" spans="2:2" hidden="1" x14ac:dyDescent="0.3">
      <c r="B14436" s="1"/>
    </row>
    <row r="14437" spans="2:2" hidden="1" x14ac:dyDescent="0.3">
      <c r="B14437" s="1"/>
    </row>
    <row r="14438" spans="2:2" hidden="1" x14ac:dyDescent="0.3">
      <c r="B14438" s="1"/>
    </row>
    <row r="14439" spans="2:2" hidden="1" x14ac:dyDescent="0.3">
      <c r="B14439" s="1"/>
    </row>
    <row r="14440" spans="2:2" hidden="1" x14ac:dyDescent="0.3">
      <c r="B14440" s="1"/>
    </row>
    <row r="14441" spans="2:2" hidden="1" x14ac:dyDescent="0.3">
      <c r="B14441" s="1"/>
    </row>
    <row r="14442" spans="2:2" hidden="1" x14ac:dyDescent="0.3">
      <c r="B14442" s="1"/>
    </row>
    <row r="14443" spans="2:2" hidden="1" x14ac:dyDescent="0.3">
      <c r="B14443" s="1"/>
    </row>
    <row r="14444" spans="2:2" hidden="1" x14ac:dyDescent="0.3">
      <c r="B14444" s="1"/>
    </row>
    <row r="14445" spans="2:2" hidden="1" x14ac:dyDescent="0.3">
      <c r="B14445" s="1"/>
    </row>
    <row r="14446" spans="2:2" hidden="1" x14ac:dyDescent="0.3">
      <c r="B14446" s="1"/>
    </row>
    <row r="14447" spans="2:2" hidden="1" x14ac:dyDescent="0.3">
      <c r="B14447" s="1"/>
    </row>
    <row r="14448" spans="2:2" hidden="1" x14ac:dyDescent="0.3">
      <c r="B14448" s="1"/>
    </row>
    <row r="14449" spans="2:2" hidden="1" x14ac:dyDescent="0.3">
      <c r="B14449" s="1"/>
    </row>
    <row r="14450" spans="2:2" hidden="1" x14ac:dyDescent="0.3">
      <c r="B14450" s="1"/>
    </row>
    <row r="14451" spans="2:2" hidden="1" x14ac:dyDescent="0.3">
      <c r="B14451" s="1"/>
    </row>
    <row r="14452" spans="2:2" hidden="1" x14ac:dyDescent="0.3">
      <c r="B14452" s="1"/>
    </row>
    <row r="14453" spans="2:2" hidden="1" x14ac:dyDescent="0.3">
      <c r="B14453" s="1"/>
    </row>
    <row r="14454" spans="2:2" hidden="1" x14ac:dyDescent="0.3">
      <c r="B14454" s="1"/>
    </row>
    <row r="14455" spans="2:2" hidden="1" x14ac:dyDescent="0.3">
      <c r="B14455" s="1"/>
    </row>
    <row r="14456" spans="2:2" hidden="1" x14ac:dyDescent="0.3">
      <c r="B14456" s="1"/>
    </row>
    <row r="14457" spans="2:2" hidden="1" x14ac:dyDescent="0.3">
      <c r="B14457" s="1"/>
    </row>
    <row r="14458" spans="2:2" hidden="1" x14ac:dyDescent="0.3">
      <c r="B14458" s="1"/>
    </row>
    <row r="14459" spans="2:2" hidden="1" x14ac:dyDescent="0.3">
      <c r="B14459" s="1"/>
    </row>
    <row r="14460" spans="2:2" hidden="1" x14ac:dyDescent="0.3">
      <c r="B14460" s="1"/>
    </row>
    <row r="14461" spans="2:2" hidden="1" x14ac:dyDescent="0.3">
      <c r="B14461" s="1"/>
    </row>
    <row r="14462" spans="2:2" hidden="1" x14ac:dyDescent="0.3">
      <c r="B14462" s="1"/>
    </row>
    <row r="14463" spans="2:2" hidden="1" x14ac:dyDescent="0.3">
      <c r="B14463" s="1"/>
    </row>
    <row r="14464" spans="2:2" hidden="1" x14ac:dyDescent="0.3">
      <c r="B14464" s="1"/>
    </row>
    <row r="14465" spans="2:2" hidden="1" x14ac:dyDescent="0.3">
      <c r="B14465" s="1"/>
    </row>
    <row r="14466" spans="2:2" hidden="1" x14ac:dyDescent="0.3">
      <c r="B14466" s="1"/>
    </row>
    <row r="14467" spans="2:2" hidden="1" x14ac:dyDescent="0.3">
      <c r="B14467" s="1"/>
    </row>
    <row r="14468" spans="2:2" hidden="1" x14ac:dyDescent="0.3">
      <c r="B14468" s="1"/>
    </row>
    <row r="14469" spans="2:2" hidden="1" x14ac:dyDescent="0.3">
      <c r="B14469" s="1"/>
    </row>
    <row r="14470" spans="2:2" hidden="1" x14ac:dyDescent="0.3">
      <c r="B14470" s="1"/>
    </row>
    <row r="14471" spans="2:2" hidden="1" x14ac:dyDescent="0.3">
      <c r="B14471" s="1"/>
    </row>
    <row r="14472" spans="2:2" hidden="1" x14ac:dyDescent="0.3">
      <c r="B14472" s="1"/>
    </row>
    <row r="14473" spans="2:2" hidden="1" x14ac:dyDescent="0.3">
      <c r="B14473" s="1"/>
    </row>
    <row r="14474" spans="2:2" hidden="1" x14ac:dyDescent="0.3">
      <c r="B14474" s="1"/>
    </row>
    <row r="14475" spans="2:2" hidden="1" x14ac:dyDescent="0.3">
      <c r="B14475" s="1"/>
    </row>
    <row r="14476" spans="2:2" hidden="1" x14ac:dyDescent="0.3">
      <c r="B14476" s="1"/>
    </row>
    <row r="14477" spans="2:2" hidden="1" x14ac:dyDescent="0.3">
      <c r="B14477" s="1"/>
    </row>
    <row r="14478" spans="2:2" hidden="1" x14ac:dyDescent="0.3">
      <c r="B14478" s="1"/>
    </row>
    <row r="14479" spans="2:2" hidden="1" x14ac:dyDescent="0.3">
      <c r="B14479" s="1"/>
    </row>
    <row r="14480" spans="2:2" hidden="1" x14ac:dyDescent="0.3">
      <c r="B14480" s="1"/>
    </row>
    <row r="14481" spans="2:2" hidden="1" x14ac:dyDescent="0.3">
      <c r="B14481" s="1"/>
    </row>
    <row r="14482" spans="2:2" hidden="1" x14ac:dyDescent="0.3">
      <c r="B14482" s="1"/>
    </row>
    <row r="14483" spans="2:2" hidden="1" x14ac:dyDescent="0.3">
      <c r="B14483" s="1"/>
    </row>
    <row r="14484" spans="2:2" hidden="1" x14ac:dyDescent="0.3">
      <c r="B14484" s="1"/>
    </row>
    <row r="14485" spans="2:2" hidden="1" x14ac:dyDescent="0.3">
      <c r="B14485" s="1"/>
    </row>
    <row r="14486" spans="2:2" hidden="1" x14ac:dyDescent="0.3">
      <c r="B14486" s="1"/>
    </row>
    <row r="14487" spans="2:2" hidden="1" x14ac:dyDescent="0.3">
      <c r="B14487" s="1"/>
    </row>
    <row r="14488" spans="2:2" hidden="1" x14ac:dyDescent="0.3">
      <c r="B14488" s="1"/>
    </row>
    <row r="14489" spans="2:2" hidden="1" x14ac:dyDescent="0.3">
      <c r="B14489" s="1"/>
    </row>
    <row r="14490" spans="2:2" hidden="1" x14ac:dyDescent="0.3">
      <c r="B14490" s="1"/>
    </row>
    <row r="14491" spans="2:2" hidden="1" x14ac:dyDescent="0.3">
      <c r="B14491" s="1"/>
    </row>
    <row r="14492" spans="2:2" hidden="1" x14ac:dyDescent="0.3">
      <c r="B14492" s="1"/>
    </row>
    <row r="14493" spans="2:2" hidden="1" x14ac:dyDescent="0.3">
      <c r="B14493" s="1"/>
    </row>
    <row r="14494" spans="2:2" hidden="1" x14ac:dyDescent="0.3">
      <c r="B14494" s="1"/>
    </row>
    <row r="14495" spans="2:2" hidden="1" x14ac:dyDescent="0.3">
      <c r="B14495" s="1"/>
    </row>
    <row r="14496" spans="2:2" hidden="1" x14ac:dyDescent="0.3">
      <c r="B14496" s="1"/>
    </row>
    <row r="14497" spans="2:2" hidden="1" x14ac:dyDescent="0.3">
      <c r="B14497" s="1"/>
    </row>
    <row r="14498" spans="2:2" hidden="1" x14ac:dyDescent="0.3">
      <c r="B14498" s="1"/>
    </row>
    <row r="14499" spans="2:2" hidden="1" x14ac:dyDescent="0.3">
      <c r="B14499" s="1"/>
    </row>
    <row r="14500" spans="2:2" hidden="1" x14ac:dyDescent="0.3">
      <c r="B14500" s="1"/>
    </row>
    <row r="14501" spans="2:2" hidden="1" x14ac:dyDescent="0.3">
      <c r="B14501" s="1"/>
    </row>
    <row r="14502" spans="2:2" hidden="1" x14ac:dyDescent="0.3">
      <c r="B14502" s="1"/>
    </row>
    <row r="14503" spans="2:2" hidden="1" x14ac:dyDescent="0.3">
      <c r="B14503" s="1"/>
    </row>
    <row r="14504" spans="2:2" hidden="1" x14ac:dyDescent="0.3">
      <c r="B14504" s="1"/>
    </row>
    <row r="14505" spans="2:2" hidden="1" x14ac:dyDescent="0.3">
      <c r="B14505" s="1"/>
    </row>
    <row r="14506" spans="2:2" hidden="1" x14ac:dyDescent="0.3">
      <c r="B14506" s="1"/>
    </row>
    <row r="14507" spans="2:2" hidden="1" x14ac:dyDescent="0.3">
      <c r="B14507" s="1"/>
    </row>
    <row r="14508" spans="2:2" hidden="1" x14ac:dyDescent="0.3">
      <c r="B14508" s="1"/>
    </row>
    <row r="14509" spans="2:2" hidden="1" x14ac:dyDescent="0.3">
      <c r="B14509" s="1"/>
    </row>
    <row r="14510" spans="2:2" hidden="1" x14ac:dyDescent="0.3">
      <c r="B14510" s="1"/>
    </row>
    <row r="14511" spans="2:2" hidden="1" x14ac:dyDescent="0.3">
      <c r="B14511" s="1"/>
    </row>
    <row r="14512" spans="2:2" hidden="1" x14ac:dyDescent="0.3">
      <c r="B14512" s="1"/>
    </row>
    <row r="14513" spans="2:2" hidden="1" x14ac:dyDescent="0.3">
      <c r="B14513" s="1"/>
    </row>
    <row r="14514" spans="2:2" hidden="1" x14ac:dyDescent="0.3">
      <c r="B14514" s="1"/>
    </row>
    <row r="14515" spans="2:2" hidden="1" x14ac:dyDescent="0.3">
      <c r="B14515" s="1"/>
    </row>
    <row r="14516" spans="2:2" hidden="1" x14ac:dyDescent="0.3">
      <c r="B14516" s="1"/>
    </row>
    <row r="14517" spans="2:2" hidden="1" x14ac:dyDescent="0.3">
      <c r="B14517" s="1"/>
    </row>
    <row r="14518" spans="2:2" hidden="1" x14ac:dyDescent="0.3">
      <c r="B14518" s="1"/>
    </row>
    <row r="14519" spans="2:2" hidden="1" x14ac:dyDescent="0.3">
      <c r="B14519" s="1"/>
    </row>
    <row r="14520" spans="2:2" hidden="1" x14ac:dyDescent="0.3">
      <c r="B14520" s="1"/>
    </row>
    <row r="14521" spans="2:2" hidden="1" x14ac:dyDescent="0.3">
      <c r="B14521" s="1"/>
    </row>
    <row r="14522" spans="2:2" hidden="1" x14ac:dyDescent="0.3">
      <c r="B14522" s="1"/>
    </row>
    <row r="14523" spans="2:2" hidden="1" x14ac:dyDescent="0.3">
      <c r="B14523" s="1"/>
    </row>
    <row r="14524" spans="2:2" hidden="1" x14ac:dyDescent="0.3">
      <c r="B14524" s="1"/>
    </row>
    <row r="14525" spans="2:2" hidden="1" x14ac:dyDescent="0.3">
      <c r="B14525" s="1"/>
    </row>
    <row r="14526" spans="2:2" hidden="1" x14ac:dyDescent="0.3">
      <c r="B14526" s="1"/>
    </row>
    <row r="14527" spans="2:2" hidden="1" x14ac:dyDescent="0.3">
      <c r="B14527" s="1"/>
    </row>
    <row r="14528" spans="2:2" hidden="1" x14ac:dyDescent="0.3">
      <c r="B14528" s="1"/>
    </row>
    <row r="14529" spans="2:2" hidden="1" x14ac:dyDescent="0.3">
      <c r="B14529" s="1"/>
    </row>
    <row r="14530" spans="2:2" hidden="1" x14ac:dyDescent="0.3">
      <c r="B14530" s="1"/>
    </row>
    <row r="14531" spans="2:2" hidden="1" x14ac:dyDescent="0.3">
      <c r="B14531" s="1"/>
    </row>
    <row r="14532" spans="2:2" hidden="1" x14ac:dyDescent="0.3">
      <c r="B14532" s="1"/>
    </row>
    <row r="14533" spans="2:2" hidden="1" x14ac:dyDescent="0.3">
      <c r="B14533" s="1"/>
    </row>
    <row r="14534" spans="2:2" hidden="1" x14ac:dyDescent="0.3">
      <c r="B14534" s="1"/>
    </row>
    <row r="14535" spans="2:2" hidden="1" x14ac:dyDescent="0.3">
      <c r="B14535" s="1"/>
    </row>
    <row r="14536" spans="2:2" hidden="1" x14ac:dyDescent="0.3">
      <c r="B14536" s="1"/>
    </row>
    <row r="14537" spans="2:2" hidden="1" x14ac:dyDescent="0.3">
      <c r="B14537" s="1"/>
    </row>
    <row r="14538" spans="2:2" hidden="1" x14ac:dyDescent="0.3">
      <c r="B14538" s="1"/>
    </row>
    <row r="14539" spans="2:2" hidden="1" x14ac:dyDescent="0.3">
      <c r="B14539" s="1"/>
    </row>
    <row r="14540" spans="2:2" hidden="1" x14ac:dyDescent="0.3">
      <c r="B14540" s="1"/>
    </row>
    <row r="14541" spans="2:2" hidden="1" x14ac:dyDescent="0.3">
      <c r="B14541" s="1"/>
    </row>
    <row r="14542" spans="2:2" hidden="1" x14ac:dyDescent="0.3">
      <c r="B14542" s="1"/>
    </row>
    <row r="14543" spans="2:2" hidden="1" x14ac:dyDescent="0.3">
      <c r="B14543" s="1"/>
    </row>
    <row r="14544" spans="2:2" hidden="1" x14ac:dyDescent="0.3">
      <c r="B14544" s="1"/>
    </row>
    <row r="14545" spans="2:2" hidden="1" x14ac:dyDescent="0.3">
      <c r="B14545" s="1"/>
    </row>
    <row r="14546" spans="2:2" hidden="1" x14ac:dyDescent="0.3">
      <c r="B14546" s="1"/>
    </row>
    <row r="14547" spans="2:2" hidden="1" x14ac:dyDescent="0.3">
      <c r="B14547" s="1"/>
    </row>
    <row r="14548" spans="2:2" hidden="1" x14ac:dyDescent="0.3">
      <c r="B14548" s="1"/>
    </row>
    <row r="14549" spans="2:2" hidden="1" x14ac:dyDescent="0.3">
      <c r="B14549" s="1"/>
    </row>
    <row r="14550" spans="2:2" hidden="1" x14ac:dyDescent="0.3">
      <c r="B14550" s="1"/>
    </row>
    <row r="14551" spans="2:2" hidden="1" x14ac:dyDescent="0.3">
      <c r="B14551" s="1"/>
    </row>
    <row r="14552" spans="2:2" hidden="1" x14ac:dyDescent="0.3">
      <c r="B14552" s="1"/>
    </row>
    <row r="14553" spans="2:2" hidden="1" x14ac:dyDescent="0.3">
      <c r="B14553" s="1"/>
    </row>
    <row r="14554" spans="2:2" hidden="1" x14ac:dyDescent="0.3">
      <c r="B14554" s="1"/>
    </row>
    <row r="14555" spans="2:2" hidden="1" x14ac:dyDescent="0.3">
      <c r="B14555" s="1"/>
    </row>
    <row r="14556" spans="2:2" hidden="1" x14ac:dyDescent="0.3">
      <c r="B14556" s="1"/>
    </row>
    <row r="14557" spans="2:2" hidden="1" x14ac:dyDescent="0.3">
      <c r="B14557" s="1"/>
    </row>
    <row r="14558" spans="2:2" hidden="1" x14ac:dyDescent="0.3">
      <c r="B14558" s="1"/>
    </row>
    <row r="14559" spans="2:2" hidden="1" x14ac:dyDescent="0.3">
      <c r="B14559" s="1"/>
    </row>
    <row r="14560" spans="2:2" hidden="1" x14ac:dyDescent="0.3">
      <c r="B14560" s="1"/>
    </row>
    <row r="14561" spans="2:2" hidden="1" x14ac:dyDescent="0.3">
      <c r="B14561" s="1"/>
    </row>
    <row r="14562" spans="2:2" hidden="1" x14ac:dyDescent="0.3">
      <c r="B14562" s="1"/>
    </row>
    <row r="14563" spans="2:2" hidden="1" x14ac:dyDescent="0.3">
      <c r="B14563" s="1"/>
    </row>
    <row r="14564" spans="2:2" hidden="1" x14ac:dyDescent="0.3">
      <c r="B14564" s="1"/>
    </row>
    <row r="14565" spans="2:2" hidden="1" x14ac:dyDescent="0.3">
      <c r="B14565" s="1"/>
    </row>
    <row r="14566" spans="2:2" hidden="1" x14ac:dyDescent="0.3">
      <c r="B14566" s="1"/>
    </row>
    <row r="14567" spans="2:2" hidden="1" x14ac:dyDescent="0.3">
      <c r="B14567" s="1"/>
    </row>
    <row r="14568" spans="2:2" hidden="1" x14ac:dyDescent="0.3">
      <c r="B14568" s="1"/>
    </row>
    <row r="14569" spans="2:2" hidden="1" x14ac:dyDescent="0.3">
      <c r="B14569" s="1"/>
    </row>
    <row r="14570" spans="2:2" hidden="1" x14ac:dyDescent="0.3">
      <c r="B14570" s="1"/>
    </row>
    <row r="14571" spans="2:2" hidden="1" x14ac:dyDescent="0.3">
      <c r="B14571" s="1"/>
    </row>
    <row r="14572" spans="2:2" hidden="1" x14ac:dyDescent="0.3">
      <c r="B14572" s="1"/>
    </row>
    <row r="14573" spans="2:2" hidden="1" x14ac:dyDescent="0.3">
      <c r="B14573" s="1"/>
    </row>
    <row r="14574" spans="2:2" hidden="1" x14ac:dyDescent="0.3">
      <c r="B14574" s="1"/>
    </row>
    <row r="14575" spans="2:2" hidden="1" x14ac:dyDescent="0.3">
      <c r="B14575" s="1"/>
    </row>
    <row r="14576" spans="2:2" hidden="1" x14ac:dyDescent="0.3">
      <c r="B14576" s="1"/>
    </row>
    <row r="14577" spans="2:2" hidden="1" x14ac:dyDescent="0.3">
      <c r="B14577" s="1"/>
    </row>
    <row r="14578" spans="2:2" hidden="1" x14ac:dyDescent="0.3">
      <c r="B14578" s="1"/>
    </row>
    <row r="14579" spans="2:2" hidden="1" x14ac:dyDescent="0.3">
      <c r="B14579" s="1"/>
    </row>
    <row r="14580" spans="2:2" hidden="1" x14ac:dyDescent="0.3">
      <c r="B14580" s="1"/>
    </row>
    <row r="14581" spans="2:2" hidden="1" x14ac:dyDescent="0.3">
      <c r="B14581" s="1"/>
    </row>
    <row r="14582" spans="2:2" hidden="1" x14ac:dyDescent="0.3">
      <c r="B14582" s="1"/>
    </row>
    <row r="14583" spans="2:2" hidden="1" x14ac:dyDescent="0.3">
      <c r="B14583" s="1"/>
    </row>
    <row r="14584" spans="2:2" hidden="1" x14ac:dyDescent="0.3">
      <c r="B14584" s="1"/>
    </row>
    <row r="14585" spans="2:2" hidden="1" x14ac:dyDescent="0.3">
      <c r="B14585" s="1"/>
    </row>
    <row r="14586" spans="2:2" hidden="1" x14ac:dyDescent="0.3">
      <c r="B14586" s="1"/>
    </row>
    <row r="14587" spans="2:2" hidden="1" x14ac:dyDescent="0.3">
      <c r="B14587" s="1"/>
    </row>
    <row r="14588" spans="2:2" hidden="1" x14ac:dyDescent="0.3">
      <c r="B14588" s="1"/>
    </row>
    <row r="14589" spans="2:2" hidden="1" x14ac:dyDescent="0.3">
      <c r="B14589" s="1"/>
    </row>
    <row r="14590" spans="2:2" hidden="1" x14ac:dyDescent="0.3">
      <c r="B14590" s="1"/>
    </row>
    <row r="14591" spans="2:2" hidden="1" x14ac:dyDescent="0.3">
      <c r="B14591" s="1"/>
    </row>
    <row r="14592" spans="2:2" hidden="1" x14ac:dyDescent="0.3">
      <c r="B14592" s="1"/>
    </row>
    <row r="14593" spans="2:2" hidden="1" x14ac:dyDescent="0.3">
      <c r="B14593" s="1"/>
    </row>
    <row r="14594" spans="2:2" hidden="1" x14ac:dyDescent="0.3">
      <c r="B14594" s="1"/>
    </row>
    <row r="14595" spans="2:2" hidden="1" x14ac:dyDescent="0.3">
      <c r="B14595" s="1"/>
    </row>
    <row r="14596" spans="2:2" hidden="1" x14ac:dyDescent="0.3">
      <c r="B14596" s="1"/>
    </row>
    <row r="14597" spans="2:2" hidden="1" x14ac:dyDescent="0.3">
      <c r="B14597" s="1"/>
    </row>
    <row r="14598" spans="2:2" hidden="1" x14ac:dyDescent="0.3">
      <c r="B14598" s="1"/>
    </row>
    <row r="14599" spans="2:2" hidden="1" x14ac:dyDescent="0.3">
      <c r="B14599" s="1"/>
    </row>
    <row r="14600" spans="2:2" hidden="1" x14ac:dyDescent="0.3">
      <c r="B14600" s="1"/>
    </row>
    <row r="14601" spans="2:2" hidden="1" x14ac:dyDescent="0.3">
      <c r="B14601" s="1"/>
    </row>
    <row r="14602" spans="2:2" hidden="1" x14ac:dyDescent="0.3">
      <c r="B14602" s="1"/>
    </row>
    <row r="14603" spans="2:2" hidden="1" x14ac:dyDescent="0.3">
      <c r="B14603" s="1"/>
    </row>
    <row r="14604" spans="2:2" hidden="1" x14ac:dyDescent="0.3">
      <c r="B14604" s="1"/>
    </row>
    <row r="14605" spans="2:2" hidden="1" x14ac:dyDescent="0.3">
      <c r="B14605" s="1"/>
    </row>
    <row r="14606" spans="2:2" hidden="1" x14ac:dyDescent="0.3">
      <c r="B14606" s="1"/>
    </row>
    <row r="14607" spans="2:2" hidden="1" x14ac:dyDescent="0.3">
      <c r="B14607" s="1"/>
    </row>
    <row r="14608" spans="2:2" hidden="1" x14ac:dyDescent="0.3">
      <c r="B14608" s="1"/>
    </row>
    <row r="14609" spans="2:2" hidden="1" x14ac:dyDescent="0.3">
      <c r="B14609" s="1"/>
    </row>
    <row r="14610" spans="2:2" hidden="1" x14ac:dyDescent="0.3">
      <c r="B14610" s="1"/>
    </row>
    <row r="14611" spans="2:2" hidden="1" x14ac:dyDescent="0.3">
      <c r="B14611" s="1"/>
    </row>
    <row r="14612" spans="2:2" hidden="1" x14ac:dyDescent="0.3">
      <c r="B14612" s="1"/>
    </row>
    <row r="14613" spans="2:2" hidden="1" x14ac:dyDescent="0.3">
      <c r="B14613" s="1"/>
    </row>
    <row r="14614" spans="2:2" hidden="1" x14ac:dyDescent="0.3">
      <c r="B14614" s="1"/>
    </row>
    <row r="14615" spans="2:2" hidden="1" x14ac:dyDescent="0.3">
      <c r="B14615" s="1"/>
    </row>
    <row r="14616" spans="2:2" hidden="1" x14ac:dyDescent="0.3">
      <c r="B14616" s="1"/>
    </row>
    <row r="14617" spans="2:2" hidden="1" x14ac:dyDescent="0.3">
      <c r="B14617" s="1"/>
    </row>
    <row r="14618" spans="2:2" hidden="1" x14ac:dyDescent="0.3">
      <c r="B14618" s="1"/>
    </row>
    <row r="14619" spans="2:2" hidden="1" x14ac:dyDescent="0.3">
      <c r="B14619" s="1"/>
    </row>
    <row r="14620" spans="2:2" hidden="1" x14ac:dyDescent="0.3">
      <c r="B14620" s="1"/>
    </row>
    <row r="14621" spans="2:2" hidden="1" x14ac:dyDescent="0.3">
      <c r="B14621" s="1"/>
    </row>
    <row r="14622" spans="2:2" hidden="1" x14ac:dyDescent="0.3">
      <c r="B14622" s="1"/>
    </row>
    <row r="14623" spans="2:2" hidden="1" x14ac:dyDescent="0.3">
      <c r="B14623" s="1"/>
    </row>
    <row r="14624" spans="2:2" hidden="1" x14ac:dyDescent="0.3">
      <c r="B14624" s="1"/>
    </row>
    <row r="14625" spans="2:2" hidden="1" x14ac:dyDescent="0.3">
      <c r="B14625" s="1"/>
    </row>
    <row r="14626" spans="2:2" hidden="1" x14ac:dyDescent="0.3">
      <c r="B14626" s="1"/>
    </row>
    <row r="14627" spans="2:2" hidden="1" x14ac:dyDescent="0.3">
      <c r="B14627" s="1"/>
    </row>
    <row r="14628" spans="2:2" hidden="1" x14ac:dyDescent="0.3">
      <c r="B14628" s="1"/>
    </row>
    <row r="14629" spans="2:2" hidden="1" x14ac:dyDescent="0.3">
      <c r="B14629" s="1"/>
    </row>
    <row r="14630" spans="2:2" hidden="1" x14ac:dyDescent="0.3">
      <c r="B14630" s="1"/>
    </row>
    <row r="14631" spans="2:2" hidden="1" x14ac:dyDescent="0.3">
      <c r="B14631" s="1"/>
    </row>
    <row r="14632" spans="2:2" hidden="1" x14ac:dyDescent="0.3">
      <c r="B14632" s="1"/>
    </row>
    <row r="14633" spans="2:2" hidden="1" x14ac:dyDescent="0.3">
      <c r="B14633" s="1"/>
    </row>
    <row r="14634" spans="2:2" hidden="1" x14ac:dyDescent="0.3">
      <c r="B14634" s="1"/>
    </row>
    <row r="14635" spans="2:2" hidden="1" x14ac:dyDescent="0.3">
      <c r="B14635" s="1"/>
    </row>
    <row r="14636" spans="2:2" hidden="1" x14ac:dyDescent="0.3">
      <c r="B14636" s="1"/>
    </row>
    <row r="14637" spans="2:2" hidden="1" x14ac:dyDescent="0.3">
      <c r="B14637" s="1"/>
    </row>
    <row r="14638" spans="2:2" hidden="1" x14ac:dyDescent="0.3">
      <c r="B14638" s="1"/>
    </row>
    <row r="14639" spans="2:2" hidden="1" x14ac:dyDescent="0.3">
      <c r="B14639" s="1"/>
    </row>
    <row r="14640" spans="2:2" hidden="1" x14ac:dyDescent="0.3">
      <c r="B14640" s="1"/>
    </row>
    <row r="14641" spans="2:2" hidden="1" x14ac:dyDescent="0.3">
      <c r="B14641" s="1"/>
    </row>
    <row r="14642" spans="2:2" hidden="1" x14ac:dyDescent="0.3">
      <c r="B14642" s="1"/>
    </row>
    <row r="14643" spans="2:2" hidden="1" x14ac:dyDescent="0.3">
      <c r="B14643" s="1"/>
    </row>
    <row r="14644" spans="2:2" hidden="1" x14ac:dyDescent="0.3">
      <c r="B14644" s="1"/>
    </row>
    <row r="14645" spans="2:2" hidden="1" x14ac:dyDescent="0.3">
      <c r="B14645" s="1"/>
    </row>
    <row r="14646" spans="2:2" hidden="1" x14ac:dyDescent="0.3">
      <c r="B14646" s="1"/>
    </row>
    <row r="14647" spans="2:2" hidden="1" x14ac:dyDescent="0.3">
      <c r="B14647" s="1"/>
    </row>
    <row r="14648" spans="2:2" hidden="1" x14ac:dyDescent="0.3">
      <c r="B14648" s="1"/>
    </row>
    <row r="14649" spans="2:2" hidden="1" x14ac:dyDescent="0.3">
      <c r="B14649" s="1"/>
    </row>
    <row r="14650" spans="2:2" hidden="1" x14ac:dyDescent="0.3">
      <c r="B14650" s="1"/>
    </row>
    <row r="14651" spans="2:2" hidden="1" x14ac:dyDescent="0.3">
      <c r="B14651" s="1"/>
    </row>
    <row r="14652" spans="2:2" hidden="1" x14ac:dyDescent="0.3">
      <c r="B14652" s="1"/>
    </row>
    <row r="14653" spans="2:2" hidden="1" x14ac:dyDescent="0.3">
      <c r="B14653" s="1"/>
    </row>
    <row r="14654" spans="2:2" hidden="1" x14ac:dyDescent="0.3">
      <c r="B14654" s="1"/>
    </row>
    <row r="14655" spans="2:2" hidden="1" x14ac:dyDescent="0.3">
      <c r="B14655" s="1"/>
    </row>
    <row r="14656" spans="2:2" hidden="1" x14ac:dyDescent="0.3">
      <c r="B14656" s="1"/>
    </row>
    <row r="14657" spans="2:2" hidden="1" x14ac:dyDescent="0.3">
      <c r="B14657" s="1"/>
    </row>
    <row r="14658" spans="2:2" hidden="1" x14ac:dyDescent="0.3">
      <c r="B14658" s="1"/>
    </row>
    <row r="14659" spans="2:2" hidden="1" x14ac:dyDescent="0.3">
      <c r="B14659" s="1"/>
    </row>
    <row r="14660" spans="2:2" hidden="1" x14ac:dyDescent="0.3">
      <c r="B14660" s="1"/>
    </row>
    <row r="14661" spans="2:2" hidden="1" x14ac:dyDescent="0.3">
      <c r="B14661" s="1"/>
    </row>
    <row r="14662" spans="2:2" hidden="1" x14ac:dyDescent="0.3">
      <c r="B14662" s="1"/>
    </row>
    <row r="14663" spans="2:2" hidden="1" x14ac:dyDescent="0.3">
      <c r="B14663" s="1"/>
    </row>
    <row r="14664" spans="2:2" hidden="1" x14ac:dyDescent="0.3">
      <c r="B14664" s="1"/>
    </row>
    <row r="14665" spans="2:2" hidden="1" x14ac:dyDescent="0.3">
      <c r="B14665" s="1"/>
    </row>
    <row r="14666" spans="2:2" hidden="1" x14ac:dyDescent="0.3">
      <c r="B14666" s="1"/>
    </row>
    <row r="14667" spans="2:2" hidden="1" x14ac:dyDescent="0.3">
      <c r="B14667" s="1"/>
    </row>
    <row r="14668" spans="2:2" hidden="1" x14ac:dyDescent="0.3">
      <c r="B14668" s="1"/>
    </row>
    <row r="14669" spans="2:2" hidden="1" x14ac:dyDescent="0.3">
      <c r="B14669" s="1"/>
    </row>
    <row r="14670" spans="2:2" hidden="1" x14ac:dyDescent="0.3">
      <c r="B14670" s="1"/>
    </row>
    <row r="14671" spans="2:2" hidden="1" x14ac:dyDescent="0.3">
      <c r="B14671" s="1"/>
    </row>
    <row r="14672" spans="2:2" hidden="1" x14ac:dyDescent="0.3">
      <c r="B14672" s="1"/>
    </row>
    <row r="14673" spans="2:2" hidden="1" x14ac:dyDescent="0.3">
      <c r="B14673" s="1"/>
    </row>
    <row r="14674" spans="2:2" hidden="1" x14ac:dyDescent="0.3">
      <c r="B14674" s="1"/>
    </row>
    <row r="14675" spans="2:2" hidden="1" x14ac:dyDescent="0.3">
      <c r="B14675" s="1"/>
    </row>
    <row r="14676" spans="2:2" hidden="1" x14ac:dyDescent="0.3">
      <c r="B14676" s="1"/>
    </row>
    <row r="14677" spans="2:2" hidden="1" x14ac:dyDescent="0.3">
      <c r="B14677" s="1"/>
    </row>
    <row r="14678" spans="2:2" hidden="1" x14ac:dyDescent="0.3">
      <c r="B14678" s="1"/>
    </row>
    <row r="14679" spans="2:2" hidden="1" x14ac:dyDescent="0.3">
      <c r="B14679" s="1"/>
    </row>
    <row r="14680" spans="2:2" hidden="1" x14ac:dyDescent="0.3">
      <c r="B14680" s="1"/>
    </row>
    <row r="14681" spans="2:2" hidden="1" x14ac:dyDescent="0.3">
      <c r="B14681" s="1"/>
    </row>
    <row r="14682" spans="2:2" hidden="1" x14ac:dyDescent="0.3">
      <c r="B14682" s="1"/>
    </row>
    <row r="14683" spans="2:2" hidden="1" x14ac:dyDescent="0.3">
      <c r="B14683" s="1"/>
    </row>
    <row r="14684" spans="2:2" hidden="1" x14ac:dyDescent="0.3">
      <c r="B14684" s="1"/>
    </row>
    <row r="14685" spans="2:2" hidden="1" x14ac:dyDescent="0.3">
      <c r="B14685" s="1"/>
    </row>
    <row r="14686" spans="2:2" hidden="1" x14ac:dyDescent="0.3">
      <c r="B14686" s="1"/>
    </row>
    <row r="14687" spans="2:2" hidden="1" x14ac:dyDescent="0.3">
      <c r="B14687" s="1"/>
    </row>
    <row r="14688" spans="2:2" hidden="1" x14ac:dyDescent="0.3">
      <c r="B14688" s="1"/>
    </row>
    <row r="14689" spans="2:2" hidden="1" x14ac:dyDescent="0.3">
      <c r="B14689" s="1"/>
    </row>
    <row r="14690" spans="2:2" hidden="1" x14ac:dyDescent="0.3">
      <c r="B14690" s="1"/>
    </row>
    <row r="14691" spans="2:2" hidden="1" x14ac:dyDescent="0.3">
      <c r="B14691" s="1"/>
    </row>
    <row r="14692" spans="2:2" hidden="1" x14ac:dyDescent="0.3">
      <c r="B14692" s="1"/>
    </row>
    <row r="14693" spans="2:2" hidden="1" x14ac:dyDescent="0.3">
      <c r="B14693" s="1"/>
    </row>
    <row r="14694" spans="2:2" hidden="1" x14ac:dyDescent="0.3">
      <c r="B14694" s="1"/>
    </row>
    <row r="14695" spans="2:2" hidden="1" x14ac:dyDescent="0.3">
      <c r="B14695" s="1"/>
    </row>
    <row r="14696" spans="2:2" hidden="1" x14ac:dyDescent="0.3">
      <c r="B14696" s="1"/>
    </row>
    <row r="14697" spans="2:2" hidden="1" x14ac:dyDescent="0.3">
      <c r="B14697" s="1"/>
    </row>
    <row r="14698" spans="2:2" hidden="1" x14ac:dyDescent="0.3">
      <c r="B14698" s="1"/>
    </row>
    <row r="14699" spans="2:2" hidden="1" x14ac:dyDescent="0.3">
      <c r="B14699" s="1"/>
    </row>
    <row r="14700" spans="2:2" hidden="1" x14ac:dyDescent="0.3">
      <c r="B14700" s="1"/>
    </row>
    <row r="14701" spans="2:2" hidden="1" x14ac:dyDescent="0.3">
      <c r="B14701" s="1"/>
    </row>
    <row r="14702" spans="2:2" hidden="1" x14ac:dyDescent="0.3">
      <c r="B14702" s="1"/>
    </row>
    <row r="14703" spans="2:2" hidden="1" x14ac:dyDescent="0.3">
      <c r="B14703" s="1"/>
    </row>
    <row r="14704" spans="2:2" hidden="1" x14ac:dyDescent="0.3">
      <c r="B14704" s="1"/>
    </row>
    <row r="14705" spans="2:2" hidden="1" x14ac:dyDescent="0.3">
      <c r="B14705" s="1"/>
    </row>
    <row r="14706" spans="2:2" hidden="1" x14ac:dyDescent="0.3">
      <c r="B14706" s="1"/>
    </row>
    <row r="14707" spans="2:2" hidden="1" x14ac:dyDescent="0.3">
      <c r="B14707" s="1"/>
    </row>
    <row r="14708" spans="2:2" hidden="1" x14ac:dyDescent="0.3">
      <c r="B14708" s="1"/>
    </row>
    <row r="14709" spans="2:2" hidden="1" x14ac:dyDescent="0.3">
      <c r="B14709" s="1"/>
    </row>
    <row r="14710" spans="2:2" hidden="1" x14ac:dyDescent="0.3">
      <c r="B14710" s="1"/>
    </row>
    <row r="14711" spans="2:2" hidden="1" x14ac:dyDescent="0.3">
      <c r="B14711" s="1"/>
    </row>
    <row r="14712" spans="2:2" hidden="1" x14ac:dyDescent="0.3">
      <c r="B14712" s="1"/>
    </row>
    <row r="14713" spans="2:2" hidden="1" x14ac:dyDescent="0.3">
      <c r="B14713" s="1"/>
    </row>
    <row r="14714" spans="2:2" hidden="1" x14ac:dyDescent="0.3">
      <c r="B14714" s="1"/>
    </row>
    <row r="14715" spans="2:2" hidden="1" x14ac:dyDescent="0.3">
      <c r="B14715" s="1"/>
    </row>
    <row r="14716" spans="2:2" hidden="1" x14ac:dyDescent="0.3">
      <c r="B14716" s="1"/>
    </row>
    <row r="14717" spans="2:2" hidden="1" x14ac:dyDescent="0.3">
      <c r="B14717" s="1"/>
    </row>
    <row r="14718" spans="2:2" hidden="1" x14ac:dyDescent="0.3">
      <c r="B14718" s="1"/>
    </row>
    <row r="14719" spans="2:2" hidden="1" x14ac:dyDescent="0.3">
      <c r="B14719" s="1"/>
    </row>
    <row r="14720" spans="2:2" hidden="1" x14ac:dyDescent="0.3">
      <c r="B14720" s="1"/>
    </row>
    <row r="14721" spans="2:2" hidden="1" x14ac:dyDescent="0.3">
      <c r="B14721" s="1"/>
    </row>
    <row r="14722" spans="2:2" hidden="1" x14ac:dyDescent="0.3">
      <c r="B14722" s="1"/>
    </row>
    <row r="14723" spans="2:2" hidden="1" x14ac:dyDescent="0.3">
      <c r="B14723" s="1"/>
    </row>
    <row r="14724" spans="2:2" hidden="1" x14ac:dyDescent="0.3">
      <c r="B14724" s="1"/>
    </row>
    <row r="14725" spans="2:2" hidden="1" x14ac:dyDescent="0.3">
      <c r="B14725" s="1"/>
    </row>
    <row r="14726" spans="2:2" hidden="1" x14ac:dyDescent="0.3">
      <c r="B14726" s="1"/>
    </row>
    <row r="14727" spans="2:2" hidden="1" x14ac:dyDescent="0.3">
      <c r="B14727" s="1"/>
    </row>
    <row r="14728" spans="2:2" hidden="1" x14ac:dyDescent="0.3">
      <c r="B14728" s="1"/>
    </row>
    <row r="14729" spans="2:2" hidden="1" x14ac:dyDescent="0.3">
      <c r="B14729" s="1"/>
    </row>
    <row r="14730" spans="2:2" hidden="1" x14ac:dyDescent="0.3">
      <c r="B14730" s="1"/>
    </row>
    <row r="14731" spans="2:2" hidden="1" x14ac:dyDescent="0.3">
      <c r="B14731" s="1"/>
    </row>
    <row r="14732" spans="2:2" hidden="1" x14ac:dyDescent="0.3">
      <c r="B14732" s="1"/>
    </row>
    <row r="14733" spans="2:2" hidden="1" x14ac:dyDescent="0.3">
      <c r="B14733" s="1"/>
    </row>
    <row r="14734" spans="2:2" hidden="1" x14ac:dyDescent="0.3">
      <c r="B14734" s="1"/>
    </row>
    <row r="14735" spans="2:2" hidden="1" x14ac:dyDescent="0.3">
      <c r="B14735" s="1"/>
    </row>
    <row r="14736" spans="2:2" hidden="1" x14ac:dyDescent="0.3">
      <c r="B14736" s="1"/>
    </row>
    <row r="14737" spans="2:2" hidden="1" x14ac:dyDescent="0.3">
      <c r="B14737" s="1"/>
    </row>
    <row r="14738" spans="2:2" hidden="1" x14ac:dyDescent="0.3">
      <c r="B14738" s="1"/>
    </row>
    <row r="14739" spans="2:2" hidden="1" x14ac:dyDescent="0.3">
      <c r="B14739" s="1"/>
    </row>
    <row r="14740" spans="2:2" hidden="1" x14ac:dyDescent="0.3">
      <c r="B14740" s="1"/>
    </row>
    <row r="14741" spans="2:2" hidden="1" x14ac:dyDescent="0.3">
      <c r="B14741" s="1"/>
    </row>
    <row r="14742" spans="2:2" hidden="1" x14ac:dyDescent="0.3">
      <c r="B14742" s="1"/>
    </row>
    <row r="14743" spans="2:2" hidden="1" x14ac:dyDescent="0.3">
      <c r="B14743" s="1"/>
    </row>
    <row r="14744" spans="2:2" hidden="1" x14ac:dyDescent="0.3">
      <c r="B14744" s="1"/>
    </row>
    <row r="14745" spans="2:2" hidden="1" x14ac:dyDescent="0.3">
      <c r="B14745" s="1"/>
    </row>
    <row r="14746" spans="2:2" hidden="1" x14ac:dyDescent="0.3">
      <c r="B14746" s="1"/>
    </row>
    <row r="14747" spans="2:2" hidden="1" x14ac:dyDescent="0.3">
      <c r="B14747" s="1"/>
    </row>
    <row r="14748" spans="2:2" hidden="1" x14ac:dyDescent="0.3">
      <c r="B14748" s="1"/>
    </row>
    <row r="14749" spans="2:2" hidden="1" x14ac:dyDescent="0.3">
      <c r="B14749" s="1"/>
    </row>
    <row r="14750" spans="2:2" hidden="1" x14ac:dyDescent="0.3">
      <c r="B14750" s="1"/>
    </row>
    <row r="14751" spans="2:2" hidden="1" x14ac:dyDescent="0.3">
      <c r="B14751" s="1"/>
    </row>
    <row r="14752" spans="2:2" hidden="1" x14ac:dyDescent="0.3">
      <c r="B14752" s="1"/>
    </row>
    <row r="14753" spans="2:2" hidden="1" x14ac:dyDescent="0.3">
      <c r="B14753" s="1"/>
    </row>
    <row r="14754" spans="2:2" hidden="1" x14ac:dyDescent="0.3">
      <c r="B14754" s="1"/>
    </row>
    <row r="14755" spans="2:2" hidden="1" x14ac:dyDescent="0.3">
      <c r="B14755" s="1"/>
    </row>
    <row r="14756" spans="2:2" hidden="1" x14ac:dyDescent="0.3">
      <c r="B14756" s="1"/>
    </row>
    <row r="14757" spans="2:2" hidden="1" x14ac:dyDescent="0.3">
      <c r="B14757" s="1"/>
    </row>
    <row r="14758" spans="2:2" hidden="1" x14ac:dyDescent="0.3">
      <c r="B14758" s="1"/>
    </row>
    <row r="14759" spans="2:2" hidden="1" x14ac:dyDescent="0.3">
      <c r="B14759" s="1"/>
    </row>
    <row r="14760" spans="2:2" hidden="1" x14ac:dyDescent="0.3">
      <c r="B14760" s="1"/>
    </row>
    <row r="14761" spans="2:2" hidden="1" x14ac:dyDescent="0.3">
      <c r="B14761" s="1"/>
    </row>
    <row r="14762" spans="2:2" hidden="1" x14ac:dyDescent="0.3">
      <c r="B14762" s="1"/>
    </row>
    <row r="14763" spans="2:2" hidden="1" x14ac:dyDescent="0.3">
      <c r="B14763" s="1"/>
    </row>
    <row r="14764" spans="2:2" hidden="1" x14ac:dyDescent="0.3">
      <c r="B14764" s="1"/>
    </row>
    <row r="14765" spans="2:2" hidden="1" x14ac:dyDescent="0.3">
      <c r="B14765" s="1"/>
    </row>
    <row r="14766" spans="2:2" hidden="1" x14ac:dyDescent="0.3">
      <c r="B14766" s="1"/>
    </row>
    <row r="14767" spans="2:2" hidden="1" x14ac:dyDescent="0.3">
      <c r="B14767" s="1"/>
    </row>
    <row r="14768" spans="2:2" hidden="1" x14ac:dyDescent="0.3">
      <c r="B14768" s="1"/>
    </row>
    <row r="14769" spans="2:2" hidden="1" x14ac:dyDescent="0.3">
      <c r="B14769" s="1"/>
    </row>
    <row r="14770" spans="2:2" hidden="1" x14ac:dyDescent="0.3">
      <c r="B14770" s="1"/>
    </row>
    <row r="14771" spans="2:2" hidden="1" x14ac:dyDescent="0.3">
      <c r="B14771" s="1"/>
    </row>
    <row r="14772" spans="2:2" hidden="1" x14ac:dyDescent="0.3">
      <c r="B14772" s="1"/>
    </row>
    <row r="14773" spans="2:2" hidden="1" x14ac:dyDescent="0.3">
      <c r="B14773" s="1"/>
    </row>
    <row r="14774" spans="2:2" hidden="1" x14ac:dyDescent="0.3">
      <c r="B14774" s="1"/>
    </row>
    <row r="14775" spans="2:2" hidden="1" x14ac:dyDescent="0.3">
      <c r="B14775" s="1"/>
    </row>
    <row r="14776" spans="2:2" hidden="1" x14ac:dyDescent="0.3">
      <c r="B14776" s="1"/>
    </row>
    <row r="14777" spans="2:2" hidden="1" x14ac:dyDescent="0.3">
      <c r="B14777" s="1"/>
    </row>
    <row r="14778" spans="2:2" hidden="1" x14ac:dyDescent="0.3">
      <c r="B14778" s="1"/>
    </row>
    <row r="14779" spans="2:2" hidden="1" x14ac:dyDescent="0.3">
      <c r="B14779" s="1"/>
    </row>
    <row r="14780" spans="2:2" hidden="1" x14ac:dyDescent="0.3">
      <c r="B14780" s="1"/>
    </row>
    <row r="14781" spans="2:2" hidden="1" x14ac:dyDescent="0.3">
      <c r="B14781" s="1"/>
    </row>
    <row r="14782" spans="2:2" hidden="1" x14ac:dyDescent="0.3">
      <c r="B14782" s="1"/>
    </row>
    <row r="14783" spans="2:2" hidden="1" x14ac:dyDescent="0.3">
      <c r="B14783" s="1"/>
    </row>
    <row r="14784" spans="2:2" hidden="1" x14ac:dyDescent="0.3">
      <c r="B14784" s="1"/>
    </row>
    <row r="14785" spans="2:2" hidden="1" x14ac:dyDescent="0.3">
      <c r="B14785" s="1"/>
    </row>
    <row r="14786" spans="2:2" hidden="1" x14ac:dyDescent="0.3">
      <c r="B14786" s="1"/>
    </row>
    <row r="14787" spans="2:2" hidden="1" x14ac:dyDescent="0.3">
      <c r="B14787" s="1"/>
    </row>
    <row r="14788" spans="2:2" hidden="1" x14ac:dyDescent="0.3">
      <c r="B14788" s="1"/>
    </row>
    <row r="14789" spans="2:2" hidden="1" x14ac:dyDescent="0.3">
      <c r="B14789" s="1"/>
    </row>
    <row r="14790" spans="2:2" hidden="1" x14ac:dyDescent="0.3">
      <c r="B14790" s="1"/>
    </row>
    <row r="14791" spans="2:2" hidden="1" x14ac:dyDescent="0.3">
      <c r="B14791" s="1"/>
    </row>
    <row r="14792" spans="2:2" hidden="1" x14ac:dyDescent="0.3">
      <c r="B14792" s="1"/>
    </row>
    <row r="14793" spans="2:2" hidden="1" x14ac:dyDescent="0.3">
      <c r="B14793" s="1"/>
    </row>
    <row r="14794" spans="2:2" hidden="1" x14ac:dyDescent="0.3">
      <c r="B14794" s="1"/>
    </row>
    <row r="14795" spans="2:2" hidden="1" x14ac:dyDescent="0.3">
      <c r="B14795" s="1"/>
    </row>
    <row r="14796" spans="2:2" hidden="1" x14ac:dyDescent="0.3">
      <c r="B14796" s="1"/>
    </row>
    <row r="14797" spans="2:2" hidden="1" x14ac:dyDescent="0.3">
      <c r="B14797" s="1"/>
    </row>
    <row r="14798" spans="2:2" hidden="1" x14ac:dyDescent="0.3">
      <c r="B14798" s="1"/>
    </row>
    <row r="14799" spans="2:2" hidden="1" x14ac:dyDescent="0.3">
      <c r="B14799" s="1"/>
    </row>
    <row r="14800" spans="2:2" hidden="1" x14ac:dyDescent="0.3">
      <c r="B14800" s="1"/>
    </row>
    <row r="14801" spans="2:2" hidden="1" x14ac:dyDescent="0.3">
      <c r="B14801" s="1"/>
    </row>
    <row r="14802" spans="2:2" hidden="1" x14ac:dyDescent="0.3">
      <c r="B14802" s="1"/>
    </row>
    <row r="14803" spans="2:2" hidden="1" x14ac:dyDescent="0.3">
      <c r="B14803" s="1"/>
    </row>
    <row r="14804" spans="2:2" hidden="1" x14ac:dyDescent="0.3">
      <c r="B14804" s="1"/>
    </row>
    <row r="14805" spans="2:2" hidden="1" x14ac:dyDescent="0.3">
      <c r="B14805" s="1"/>
    </row>
    <row r="14806" spans="2:2" hidden="1" x14ac:dyDescent="0.3">
      <c r="B14806" s="1"/>
    </row>
    <row r="14807" spans="2:2" hidden="1" x14ac:dyDescent="0.3">
      <c r="B14807" s="1"/>
    </row>
    <row r="14808" spans="2:2" hidden="1" x14ac:dyDescent="0.3">
      <c r="B14808" s="1"/>
    </row>
    <row r="14809" spans="2:2" hidden="1" x14ac:dyDescent="0.3">
      <c r="B14809" s="1"/>
    </row>
    <row r="14810" spans="2:2" hidden="1" x14ac:dyDescent="0.3">
      <c r="B14810" s="1"/>
    </row>
    <row r="14811" spans="2:2" hidden="1" x14ac:dyDescent="0.3">
      <c r="B14811" s="1"/>
    </row>
    <row r="14812" spans="2:2" hidden="1" x14ac:dyDescent="0.3">
      <c r="B14812" s="1"/>
    </row>
    <row r="14813" spans="2:2" hidden="1" x14ac:dyDescent="0.3">
      <c r="B14813" s="1"/>
    </row>
    <row r="14814" spans="2:2" hidden="1" x14ac:dyDescent="0.3">
      <c r="B14814" s="1"/>
    </row>
    <row r="14815" spans="2:2" hidden="1" x14ac:dyDescent="0.3">
      <c r="B14815" s="1"/>
    </row>
    <row r="14816" spans="2:2" hidden="1" x14ac:dyDescent="0.3">
      <c r="B14816" s="1"/>
    </row>
    <row r="14817" spans="2:2" hidden="1" x14ac:dyDescent="0.3">
      <c r="B14817" s="1"/>
    </row>
    <row r="14818" spans="2:2" hidden="1" x14ac:dyDescent="0.3">
      <c r="B14818" s="1"/>
    </row>
    <row r="14819" spans="2:2" hidden="1" x14ac:dyDescent="0.3">
      <c r="B14819" s="1"/>
    </row>
    <row r="14820" spans="2:2" hidden="1" x14ac:dyDescent="0.3">
      <c r="B14820" s="1"/>
    </row>
    <row r="14821" spans="2:2" hidden="1" x14ac:dyDescent="0.3">
      <c r="B14821" s="1"/>
    </row>
    <row r="14822" spans="2:2" hidden="1" x14ac:dyDescent="0.3">
      <c r="B14822" s="1"/>
    </row>
    <row r="14823" spans="2:2" hidden="1" x14ac:dyDescent="0.3">
      <c r="B14823" s="1"/>
    </row>
    <row r="14824" spans="2:2" hidden="1" x14ac:dyDescent="0.3">
      <c r="B14824" s="1"/>
    </row>
    <row r="14825" spans="2:2" hidden="1" x14ac:dyDescent="0.3">
      <c r="B14825" s="1"/>
    </row>
    <row r="14826" spans="2:2" hidden="1" x14ac:dyDescent="0.3">
      <c r="B14826" s="1"/>
    </row>
    <row r="14827" spans="2:2" hidden="1" x14ac:dyDescent="0.3">
      <c r="B14827" s="1"/>
    </row>
    <row r="14828" spans="2:2" hidden="1" x14ac:dyDescent="0.3">
      <c r="B14828" s="1"/>
    </row>
    <row r="14829" spans="2:2" hidden="1" x14ac:dyDescent="0.3">
      <c r="B14829" s="1"/>
    </row>
    <row r="14830" spans="2:2" hidden="1" x14ac:dyDescent="0.3">
      <c r="B14830" s="1"/>
    </row>
    <row r="14831" spans="2:2" hidden="1" x14ac:dyDescent="0.3">
      <c r="B14831" s="1"/>
    </row>
    <row r="14832" spans="2:2" hidden="1" x14ac:dyDescent="0.3">
      <c r="B14832" s="1"/>
    </row>
    <row r="14833" spans="2:2" hidden="1" x14ac:dyDescent="0.3">
      <c r="B14833" s="1"/>
    </row>
    <row r="14834" spans="2:2" hidden="1" x14ac:dyDescent="0.3">
      <c r="B14834" s="1"/>
    </row>
    <row r="14835" spans="2:2" hidden="1" x14ac:dyDescent="0.3">
      <c r="B14835" s="1"/>
    </row>
    <row r="14836" spans="2:2" hidden="1" x14ac:dyDescent="0.3">
      <c r="B14836" s="1"/>
    </row>
    <row r="14837" spans="2:2" hidden="1" x14ac:dyDescent="0.3">
      <c r="B14837" s="1"/>
    </row>
    <row r="14838" spans="2:2" hidden="1" x14ac:dyDescent="0.3">
      <c r="B14838" s="1"/>
    </row>
    <row r="14839" spans="2:2" hidden="1" x14ac:dyDescent="0.3">
      <c r="B14839" s="1"/>
    </row>
    <row r="14840" spans="2:2" hidden="1" x14ac:dyDescent="0.3">
      <c r="B14840" s="1"/>
    </row>
    <row r="14841" spans="2:2" hidden="1" x14ac:dyDescent="0.3">
      <c r="B14841" s="1"/>
    </row>
    <row r="14842" spans="2:2" hidden="1" x14ac:dyDescent="0.3">
      <c r="B14842" s="1"/>
    </row>
    <row r="14843" spans="2:2" hidden="1" x14ac:dyDescent="0.3">
      <c r="B14843" s="1"/>
    </row>
    <row r="14844" spans="2:2" hidden="1" x14ac:dyDescent="0.3">
      <c r="B14844" s="1"/>
    </row>
    <row r="14845" spans="2:2" hidden="1" x14ac:dyDescent="0.3">
      <c r="B14845" s="1"/>
    </row>
    <row r="14846" spans="2:2" hidden="1" x14ac:dyDescent="0.3">
      <c r="B14846" s="1"/>
    </row>
    <row r="14847" spans="2:2" hidden="1" x14ac:dyDescent="0.3">
      <c r="B14847" s="1"/>
    </row>
    <row r="14848" spans="2:2" hidden="1" x14ac:dyDescent="0.3">
      <c r="B14848" s="1"/>
    </row>
    <row r="14849" spans="2:2" hidden="1" x14ac:dyDescent="0.3">
      <c r="B14849" s="1"/>
    </row>
    <row r="14850" spans="2:2" hidden="1" x14ac:dyDescent="0.3">
      <c r="B14850" s="1"/>
    </row>
    <row r="14851" spans="2:2" hidden="1" x14ac:dyDescent="0.3">
      <c r="B14851" s="1"/>
    </row>
    <row r="14852" spans="2:2" hidden="1" x14ac:dyDescent="0.3">
      <c r="B14852" s="1"/>
    </row>
    <row r="14853" spans="2:2" hidden="1" x14ac:dyDescent="0.3">
      <c r="B14853" s="1"/>
    </row>
    <row r="14854" spans="2:2" hidden="1" x14ac:dyDescent="0.3">
      <c r="B14854" s="1"/>
    </row>
    <row r="14855" spans="2:2" hidden="1" x14ac:dyDescent="0.3">
      <c r="B14855" s="1"/>
    </row>
    <row r="14856" spans="2:2" hidden="1" x14ac:dyDescent="0.3">
      <c r="B14856" s="1"/>
    </row>
    <row r="14857" spans="2:2" hidden="1" x14ac:dyDescent="0.3">
      <c r="B14857" s="1"/>
    </row>
    <row r="14858" spans="2:2" hidden="1" x14ac:dyDescent="0.3">
      <c r="B14858" s="1"/>
    </row>
    <row r="14859" spans="2:2" hidden="1" x14ac:dyDescent="0.3">
      <c r="B14859" s="1"/>
    </row>
    <row r="14860" spans="2:2" hidden="1" x14ac:dyDescent="0.3">
      <c r="B14860" s="1"/>
    </row>
    <row r="14861" spans="2:2" hidden="1" x14ac:dyDescent="0.3">
      <c r="B14861" s="1"/>
    </row>
    <row r="14862" spans="2:2" hidden="1" x14ac:dyDescent="0.3">
      <c r="B14862" s="1"/>
    </row>
    <row r="14863" spans="2:2" hidden="1" x14ac:dyDescent="0.3">
      <c r="B14863" s="1"/>
    </row>
    <row r="14864" spans="2:2" hidden="1" x14ac:dyDescent="0.3">
      <c r="B14864" s="1"/>
    </row>
    <row r="14865" spans="2:2" hidden="1" x14ac:dyDescent="0.3">
      <c r="B14865" s="1"/>
    </row>
    <row r="14866" spans="2:2" hidden="1" x14ac:dyDescent="0.3">
      <c r="B14866" s="1"/>
    </row>
    <row r="14867" spans="2:2" hidden="1" x14ac:dyDescent="0.3">
      <c r="B14867" s="1"/>
    </row>
    <row r="14868" spans="2:2" hidden="1" x14ac:dyDescent="0.3">
      <c r="B14868" s="1"/>
    </row>
    <row r="14869" spans="2:2" hidden="1" x14ac:dyDescent="0.3">
      <c r="B14869" s="1"/>
    </row>
    <row r="14870" spans="2:2" hidden="1" x14ac:dyDescent="0.3">
      <c r="B14870" s="1"/>
    </row>
    <row r="14871" spans="2:2" hidden="1" x14ac:dyDescent="0.3">
      <c r="B14871" s="1"/>
    </row>
    <row r="14872" spans="2:2" hidden="1" x14ac:dyDescent="0.3">
      <c r="B14872" s="1"/>
    </row>
    <row r="14873" spans="2:2" hidden="1" x14ac:dyDescent="0.3">
      <c r="B14873" s="1"/>
    </row>
    <row r="14874" spans="2:2" hidden="1" x14ac:dyDescent="0.3">
      <c r="B14874" s="1"/>
    </row>
    <row r="14875" spans="2:2" hidden="1" x14ac:dyDescent="0.3">
      <c r="B14875" s="1"/>
    </row>
    <row r="14876" spans="2:2" hidden="1" x14ac:dyDescent="0.3">
      <c r="B14876" s="1"/>
    </row>
    <row r="14877" spans="2:2" hidden="1" x14ac:dyDescent="0.3">
      <c r="B14877" s="1"/>
    </row>
    <row r="14878" spans="2:2" hidden="1" x14ac:dyDescent="0.3">
      <c r="B14878" s="1"/>
    </row>
    <row r="14879" spans="2:2" hidden="1" x14ac:dyDescent="0.3">
      <c r="B14879" s="1"/>
    </row>
    <row r="14880" spans="2:2" hidden="1" x14ac:dyDescent="0.3">
      <c r="B14880" s="1"/>
    </row>
    <row r="14881" spans="2:2" hidden="1" x14ac:dyDescent="0.3">
      <c r="B14881" s="1"/>
    </row>
    <row r="14882" spans="2:2" hidden="1" x14ac:dyDescent="0.3">
      <c r="B14882" s="1"/>
    </row>
    <row r="14883" spans="2:2" hidden="1" x14ac:dyDescent="0.3">
      <c r="B14883" s="1"/>
    </row>
    <row r="14884" spans="2:2" hidden="1" x14ac:dyDescent="0.3">
      <c r="B14884" s="1"/>
    </row>
    <row r="14885" spans="2:2" hidden="1" x14ac:dyDescent="0.3">
      <c r="B14885" s="1"/>
    </row>
    <row r="14886" spans="2:2" hidden="1" x14ac:dyDescent="0.3">
      <c r="B14886" s="1"/>
    </row>
    <row r="14887" spans="2:2" hidden="1" x14ac:dyDescent="0.3">
      <c r="B14887" s="1"/>
    </row>
    <row r="14888" spans="2:2" hidden="1" x14ac:dyDescent="0.3">
      <c r="B14888" s="1"/>
    </row>
    <row r="14889" spans="2:2" hidden="1" x14ac:dyDescent="0.3">
      <c r="B14889" s="1"/>
    </row>
    <row r="14890" spans="2:2" hidden="1" x14ac:dyDescent="0.3">
      <c r="B14890" s="1"/>
    </row>
    <row r="14891" spans="2:2" hidden="1" x14ac:dyDescent="0.3">
      <c r="B14891" s="1"/>
    </row>
    <row r="14892" spans="2:2" hidden="1" x14ac:dyDescent="0.3">
      <c r="B14892" s="1"/>
    </row>
    <row r="14893" spans="2:2" hidden="1" x14ac:dyDescent="0.3">
      <c r="B14893" s="1"/>
    </row>
    <row r="14894" spans="2:2" hidden="1" x14ac:dyDescent="0.3">
      <c r="B14894" s="1"/>
    </row>
    <row r="14895" spans="2:2" hidden="1" x14ac:dyDescent="0.3">
      <c r="B14895" s="1"/>
    </row>
    <row r="14896" spans="2:2" hidden="1" x14ac:dyDescent="0.3">
      <c r="B14896" s="1"/>
    </row>
    <row r="14897" spans="2:2" hidden="1" x14ac:dyDescent="0.3">
      <c r="B14897" s="1"/>
    </row>
    <row r="14898" spans="2:2" hidden="1" x14ac:dyDescent="0.3">
      <c r="B14898" s="1"/>
    </row>
    <row r="14899" spans="2:2" hidden="1" x14ac:dyDescent="0.3">
      <c r="B14899" s="1"/>
    </row>
    <row r="14900" spans="2:2" hidden="1" x14ac:dyDescent="0.3">
      <c r="B14900" s="1"/>
    </row>
    <row r="14901" spans="2:2" hidden="1" x14ac:dyDescent="0.3">
      <c r="B14901" s="1"/>
    </row>
    <row r="14902" spans="2:2" hidden="1" x14ac:dyDescent="0.3">
      <c r="B14902" s="1"/>
    </row>
    <row r="14903" spans="2:2" hidden="1" x14ac:dyDescent="0.3">
      <c r="B14903" s="1"/>
    </row>
    <row r="14904" spans="2:2" hidden="1" x14ac:dyDescent="0.3">
      <c r="B14904" s="1"/>
    </row>
    <row r="14905" spans="2:2" hidden="1" x14ac:dyDescent="0.3">
      <c r="B14905" s="1"/>
    </row>
    <row r="14906" spans="2:2" hidden="1" x14ac:dyDescent="0.3">
      <c r="B14906" s="1"/>
    </row>
    <row r="14907" spans="2:2" hidden="1" x14ac:dyDescent="0.3">
      <c r="B14907" s="1"/>
    </row>
    <row r="14908" spans="2:2" hidden="1" x14ac:dyDescent="0.3">
      <c r="B14908" s="1"/>
    </row>
    <row r="14909" spans="2:2" hidden="1" x14ac:dyDescent="0.3">
      <c r="B14909" s="1"/>
    </row>
    <row r="14910" spans="2:2" hidden="1" x14ac:dyDescent="0.3">
      <c r="B14910" s="1"/>
    </row>
    <row r="14911" spans="2:2" hidden="1" x14ac:dyDescent="0.3">
      <c r="B14911" s="1"/>
    </row>
    <row r="14912" spans="2:2" hidden="1" x14ac:dyDescent="0.3">
      <c r="B14912" s="1"/>
    </row>
    <row r="14913" spans="2:2" hidden="1" x14ac:dyDescent="0.3">
      <c r="B14913" s="1"/>
    </row>
    <row r="14914" spans="2:2" hidden="1" x14ac:dyDescent="0.3">
      <c r="B14914" s="1"/>
    </row>
    <row r="14915" spans="2:2" hidden="1" x14ac:dyDescent="0.3">
      <c r="B14915" s="1"/>
    </row>
    <row r="14916" spans="2:2" hidden="1" x14ac:dyDescent="0.3">
      <c r="B14916" s="1"/>
    </row>
    <row r="14917" spans="2:2" hidden="1" x14ac:dyDescent="0.3">
      <c r="B14917" s="1"/>
    </row>
    <row r="14918" spans="2:2" hidden="1" x14ac:dyDescent="0.3">
      <c r="B14918" s="1"/>
    </row>
    <row r="14919" spans="2:2" hidden="1" x14ac:dyDescent="0.3">
      <c r="B14919" s="1"/>
    </row>
    <row r="14920" spans="2:2" hidden="1" x14ac:dyDescent="0.3">
      <c r="B14920" s="1"/>
    </row>
    <row r="14921" spans="2:2" hidden="1" x14ac:dyDescent="0.3">
      <c r="B14921" s="1"/>
    </row>
    <row r="14922" spans="2:2" hidden="1" x14ac:dyDescent="0.3">
      <c r="B14922" s="1"/>
    </row>
    <row r="14923" spans="2:2" hidden="1" x14ac:dyDescent="0.3">
      <c r="B14923" s="1"/>
    </row>
    <row r="14924" spans="2:2" hidden="1" x14ac:dyDescent="0.3">
      <c r="B14924" s="1"/>
    </row>
    <row r="14925" spans="2:2" hidden="1" x14ac:dyDescent="0.3">
      <c r="B14925" s="1"/>
    </row>
    <row r="14926" spans="2:2" hidden="1" x14ac:dyDescent="0.3">
      <c r="B14926" s="1"/>
    </row>
    <row r="14927" spans="2:2" hidden="1" x14ac:dyDescent="0.3">
      <c r="B14927" s="1"/>
    </row>
    <row r="14928" spans="2:2" hidden="1" x14ac:dyDescent="0.3">
      <c r="B14928" s="1"/>
    </row>
    <row r="14929" spans="2:2" hidden="1" x14ac:dyDescent="0.3">
      <c r="B14929" s="1"/>
    </row>
    <row r="14930" spans="2:2" hidden="1" x14ac:dyDescent="0.3">
      <c r="B14930" s="1"/>
    </row>
    <row r="14931" spans="2:2" hidden="1" x14ac:dyDescent="0.3">
      <c r="B14931" s="1"/>
    </row>
    <row r="14932" spans="2:2" hidden="1" x14ac:dyDescent="0.3">
      <c r="B14932" s="1"/>
    </row>
    <row r="14933" spans="2:2" hidden="1" x14ac:dyDescent="0.3">
      <c r="B14933" s="1"/>
    </row>
    <row r="14934" spans="2:2" hidden="1" x14ac:dyDescent="0.3">
      <c r="B14934" s="1"/>
    </row>
    <row r="14935" spans="2:2" hidden="1" x14ac:dyDescent="0.3">
      <c r="B14935" s="1"/>
    </row>
    <row r="14936" spans="2:2" hidden="1" x14ac:dyDescent="0.3">
      <c r="B14936" s="1"/>
    </row>
    <row r="14937" spans="2:2" hidden="1" x14ac:dyDescent="0.3">
      <c r="B14937" s="1"/>
    </row>
    <row r="14938" spans="2:2" hidden="1" x14ac:dyDescent="0.3">
      <c r="B14938" s="1"/>
    </row>
    <row r="14939" spans="2:2" hidden="1" x14ac:dyDescent="0.3">
      <c r="B14939" s="1"/>
    </row>
    <row r="14940" spans="2:2" hidden="1" x14ac:dyDescent="0.3">
      <c r="B14940" s="1"/>
    </row>
    <row r="14941" spans="2:2" hidden="1" x14ac:dyDescent="0.3">
      <c r="B14941" s="1"/>
    </row>
    <row r="14942" spans="2:2" hidden="1" x14ac:dyDescent="0.3">
      <c r="B14942" s="1"/>
    </row>
    <row r="14943" spans="2:2" hidden="1" x14ac:dyDescent="0.3">
      <c r="B14943" s="1"/>
    </row>
    <row r="14944" spans="2:2" hidden="1" x14ac:dyDescent="0.3">
      <c r="B14944" s="1"/>
    </row>
    <row r="14945" spans="2:2" hidden="1" x14ac:dyDescent="0.3">
      <c r="B14945" s="1"/>
    </row>
    <row r="14946" spans="2:2" hidden="1" x14ac:dyDescent="0.3">
      <c r="B14946" s="1"/>
    </row>
    <row r="14947" spans="2:2" hidden="1" x14ac:dyDescent="0.3">
      <c r="B14947" s="1"/>
    </row>
    <row r="14948" spans="2:2" hidden="1" x14ac:dyDescent="0.3">
      <c r="B14948" s="1"/>
    </row>
    <row r="14949" spans="2:2" hidden="1" x14ac:dyDescent="0.3">
      <c r="B14949" s="1"/>
    </row>
    <row r="14950" spans="2:2" hidden="1" x14ac:dyDescent="0.3">
      <c r="B14950" s="1"/>
    </row>
    <row r="14951" spans="2:2" hidden="1" x14ac:dyDescent="0.3">
      <c r="B14951" s="1"/>
    </row>
    <row r="14952" spans="2:2" hidden="1" x14ac:dyDescent="0.3">
      <c r="B14952" s="1"/>
    </row>
    <row r="14953" spans="2:2" hidden="1" x14ac:dyDescent="0.3">
      <c r="B14953" s="1"/>
    </row>
    <row r="14954" spans="2:2" hidden="1" x14ac:dyDescent="0.3">
      <c r="B14954" s="1"/>
    </row>
    <row r="14955" spans="2:2" hidden="1" x14ac:dyDescent="0.3">
      <c r="B14955" s="1"/>
    </row>
    <row r="14956" spans="2:2" hidden="1" x14ac:dyDescent="0.3">
      <c r="B14956" s="1"/>
    </row>
    <row r="14957" spans="2:2" hidden="1" x14ac:dyDescent="0.3">
      <c r="B14957" s="1"/>
    </row>
    <row r="14958" spans="2:2" hidden="1" x14ac:dyDescent="0.3">
      <c r="B14958" s="1"/>
    </row>
    <row r="14959" spans="2:2" hidden="1" x14ac:dyDescent="0.3">
      <c r="B14959" s="1"/>
    </row>
    <row r="14960" spans="2:2" hidden="1" x14ac:dyDescent="0.3">
      <c r="B14960" s="1"/>
    </row>
    <row r="14961" spans="2:2" hidden="1" x14ac:dyDescent="0.3">
      <c r="B14961" s="1"/>
    </row>
    <row r="14962" spans="2:2" hidden="1" x14ac:dyDescent="0.3">
      <c r="B14962" s="1"/>
    </row>
    <row r="14963" spans="2:2" hidden="1" x14ac:dyDescent="0.3">
      <c r="B14963" s="1"/>
    </row>
    <row r="14964" spans="2:2" hidden="1" x14ac:dyDescent="0.3">
      <c r="B14964" s="1"/>
    </row>
    <row r="14965" spans="2:2" hidden="1" x14ac:dyDescent="0.3">
      <c r="B14965" s="1"/>
    </row>
    <row r="14966" spans="2:2" hidden="1" x14ac:dyDescent="0.3">
      <c r="B14966" s="1"/>
    </row>
    <row r="14967" spans="2:2" hidden="1" x14ac:dyDescent="0.3">
      <c r="B14967" s="1"/>
    </row>
    <row r="14968" spans="2:2" hidden="1" x14ac:dyDescent="0.3">
      <c r="B14968" s="1"/>
    </row>
    <row r="14969" spans="2:2" hidden="1" x14ac:dyDescent="0.3">
      <c r="B14969" s="1"/>
    </row>
    <row r="14970" spans="2:2" hidden="1" x14ac:dyDescent="0.3">
      <c r="B14970" s="1"/>
    </row>
    <row r="14971" spans="2:2" hidden="1" x14ac:dyDescent="0.3">
      <c r="B14971" s="1"/>
    </row>
    <row r="14972" spans="2:2" hidden="1" x14ac:dyDescent="0.3">
      <c r="B14972" s="1"/>
    </row>
    <row r="14973" spans="2:2" hidden="1" x14ac:dyDescent="0.3">
      <c r="B14973" s="1"/>
    </row>
    <row r="14974" spans="2:2" hidden="1" x14ac:dyDescent="0.3">
      <c r="B14974" s="1"/>
    </row>
    <row r="14975" spans="2:2" hidden="1" x14ac:dyDescent="0.3">
      <c r="B14975" s="1"/>
    </row>
    <row r="14976" spans="2:2" hidden="1" x14ac:dyDescent="0.3">
      <c r="B14976" s="1"/>
    </row>
    <row r="14977" spans="2:2" hidden="1" x14ac:dyDescent="0.3">
      <c r="B14977" s="1"/>
    </row>
    <row r="14978" spans="2:2" hidden="1" x14ac:dyDescent="0.3">
      <c r="B14978" s="1"/>
    </row>
    <row r="14979" spans="2:2" hidden="1" x14ac:dyDescent="0.3">
      <c r="B14979" s="1"/>
    </row>
    <row r="14980" spans="2:2" hidden="1" x14ac:dyDescent="0.3">
      <c r="B14980" s="1"/>
    </row>
    <row r="14981" spans="2:2" hidden="1" x14ac:dyDescent="0.3">
      <c r="B14981" s="1"/>
    </row>
    <row r="14982" spans="2:2" hidden="1" x14ac:dyDescent="0.3">
      <c r="B14982" s="1"/>
    </row>
    <row r="14983" spans="2:2" hidden="1" x14ac:dyDescent="0.3">
      <c r="B14983" s="1"/>
    </row>
    <row r="14984" spans="2:2" hidden="1" x14ac:dyDescent="0.3">
      <c r="B14984" s="1"/>
    </row>
    <row r="14985" spans="2:2" hidden="1" x14ac:dyDescent="0.3">
      <c r="B14985" s="1"/>
    </row>
    <row r="14986" spans="2:2" hidden="1" x14ac:dyDescent="0.3">
      <c r="B14986" s="1"/>
    </row>
    <row r="14987" spans="2:2" hidden="1" x14ac:dyDescent="0.3">
      <c r="B14987" s="1"/>
    </row>
    <row r="14988" spans="2:2" hidden="1" x14ac:dyDescent="0.3">
      <c r="B14988" s="1"/>
    </row>
    <row r="14989" spans="2:2" hidden="1" x14ac:dyDescent="0.3">
      <c r="B14989" s="1"/>
    </row>
    <row r="14990" spans="2:2" hidden="1" x14ac:dyDescent="0.3">
      <c r="B14990" s="1"/>
    </row>
    <row r="14991" spans="2:2" hidden="1" x14ac:dyDescent="0.3">
      <c r="B14991" s="1"/>
    </row>
    <row r="14992" spans="2:2" hidden="1" x14ac:dyDescent="0.3">
      <c r="B14992" s="1"/>
    </row>
    <row r="14993" spans="2:2" hidden="1" x14ac:dyDescent="0.3">
      <c r="B14993" s="1"/>
    </row>
    <row r="14994" spans="2:2" hidden="1" x14ac:dyDescent="0.3">
      <c r="B14994" s="1"/>
    </row>
    <row r="14995" spans="2:2" hidden="1" x14ac:dyDescent="0.3">
      <c r="B14995" s="1"/>
    </row>
    <row r="14996" spans="2:2" hidden="1" x14ac:dyDescent="0.3">
      <c r="B14996" s="1"/>
    </row>
    <row r="14997" spans="2:2" hidden="1" x14ac:dyDescent="0.3">
      <c r="B14997" s="1"/>
    </row>
    <row r="14998" spans="2:2" hidden="1" x14ac:dyDescent="0.3">
      <c r="B14998" s="1"/>
    </row>
    <row r="14999" spans="2:2" hidden="1" x14ac:dyDescent="0.3">
      <c r="B14999" s="1"/>
    </row>
    <row r="15000" spans="2:2" hidden="1" x14ac:dyDescent="0.3">
      <c r="B15000" s="1"/>
    </row>
    <row r="15001" spans="2:2" hidden="1" x14ac:dyDescent="0.3">
      <c r="B15001" s="1"/>
    </row>
    <row r="15002" spans="2:2" hidden="1" x14ac:dyDescent="0.3">
      <c r="B15002" s="1"/>
    </row>
    <row r="15003" spans="2:2" hidden="1" x14ac:dyDescent="0.3">
      <c r="B15003" s="1"/>
    </row>
    <row r="15004" spans="2:2" hidden="1" x14ac:dyDescent="0.3">
      <c r="B15004" s="1"/>
    </row>
    <row r="15005" spans="2:2" hidden="1" x14ac:dyDescent="0.3">
      <c r="B15005" s="1"/>
    </row>
    <row r="15006" spans="2:2" hidden="1" x14ac:dyDescent="0.3">
      <c r="B15006" s="1"/>
    </row>
    <row r="15007" spans="2:2" hidden="1" x14ac:dyDescent="0.3">
      <c r="B15007" s="1"/>
    </row>
    <row r="15008" spans="2:2" hidden="1" x14ac:dyDescent="0.3">
      <c r="B15008" s="1"/>
    </row>
    <row r="15009" spans="2:2" hidden="1" x14ac:dyDescent="0.3">
      <c r="B15009" s="1"/>
    </row>
    <row r="15010" spans="2:2" hidden="1" x14ac:dyDescent="0.3">
      <c r="B15010" s="1"/>
    </row>
    <row r="15011" spans="2:2" hidden="1" x14ac:dyDescent="0.3">
      <c r="B15011" s="1"/>
    </row>
    <row r="15012" spans="2:2" hidden="1" x14ac:dyDescent="0.3">
      <c r="B15012" s="1"/>
    </row>
    <row r="15013" spans="2:2" hidden="1" x14ac:dyDescent="0.3">
      <c r="B15013" s="1"/>
    </row>
    <row r="15014" spans="2:2" hidden="1" x14ac:dyDescent="0.3">
      <c r="B15014" s="1"/>
    </row>
    <row r="15015" spans="2:2" hidden="1" x14ac:dyDescent="0.3">
      <c r="B15015" s="1"/>
    </row>
    <row r="15016" spans="2:2" hidden="1" x14ac:dyDescent="0.3">
      <c r="B15016" s="1"/>
    </row>
    <row r="15017" spans="2:2" hidden="1" x14ac:dyDescent="0.3">
      <c r="B15017" s="1"/>
    </row>
    <row r="15018" spans="2:2" hidden="1" x14ac:dyDescent="0.3">
      <c r="B15018" s="1"/>
    </row>
    <row r="15019" spans="2:2" hidden="1" x14ac:dyDescent="0.3">
      <c r="B15019" s="1"/>
    </row>
    <row r="15020" spans="2:2" hidden="1" x14ac:dyDescent="0.3">
      <c r="B15020" s="1"/>
    </row>
    <row r="15021" spans="2:2" hidden="1" x14ac:dyDescent="0.3">
      <c r="B15021" s="1"/>
    </row>
    <row r="15022" spans="2:2" hidden="1" x14ac:dyDescent="0.3">
      <c r="B15022" s="1"/>
    </row>
    <row r="15023" spans="2:2" hidden="1" x14ac:dyDescent="0.3">
      <c r="B15023" s="1"/>
    </row>
    <row r="15024" spans="2:2" hidden="1" x14ac:dyDescent="0.3">
      <c r="B15024" s="1"/>
    </row>
    <row r="15025" spans="2:2" hidden="1" x14ac:dyDescent="0.3">
      <c r="B15025" s="1"/>
    </row>
    <row r="15026" spans="2:2" hidden="1" x14ac:dyDescent="0.3">
      <c r="B15026" s="1"/>
    </row>
    <row r="15027" spans="2:2" hidden="1" x14ac:dyDescent="0.3">
      <c r="B15027" s="1"/>
    </row>
    <row r="15028" spans="2:2" hidden="1" x14ac:dyDescent="0.3">
      <c r="B15028" s="1"/>
    </row>
    <row r="15029" spans="2:2" hidden="1" x14ac:dyDescent="0.3">
      <c r="B15029" s="1"/>
    </row>
    <row r="15030" spans="2:2" hidden="1" x14ac:dyDescent="0.3">
      <c r="B15030" s="1"/>
    </row>
    <row r="15031" spans="2:2" hidden="1" x14ac:dyDescent="0.3">
      <c r="B15031" s="1"/>
    </row>
    <row r="15032" spans="2:2" hidden="1" x14ac:dyDescent="0.3">
      <c r="B15032" s="1"/>
    </row>
    <row r="15033" spans="2:2" hidden="1" x14ac:dyDescent="0.3">
      <c r="B15033" s="1"/>
    </row>
    <row r="15034" spans="2:2" hidden="1" x14ac:dyDescent="0.3">
      <c r="B15034" s="1"/>
    </row>
    <row r="15035" spans="2:2" hidden="1" x14ac:dyDescent="0.3">
      <c r="B15035" s="1"/>
    </row>
    <row r="15036" spans="2:2" hidden="1" x14ac:dyDescent="0.3">
      <c r="B15036" s="1"/>
    </row>
    <row r="15037" spans="2:2" hidden="1" x14ac:dyDescent="0.3">
      <c r="B15037" s="1"/>
    </row>
    <row r="15038" spans="2:2" hidden="1" x14ac:dyDescent="0.3">
      <c r="B15038" s="1"/>
    </row>
    <row r="15039" spans="2:2" hidden="1" x14ac:dyDescent="0.3">
      <c r="B15039" s="1"/>
    </row>
    <row r="15040" spans="2:2" hidden="1" x14ac:dyDescent="0.3">
      <c r="B15040" s="1"/>
    </row>
    <row r="15041" spans="2:2" hidden="1" x14ac:dyDescent="0.3">
      <c r="B15041" s="1"/>
    </row>
    <row r="15042" spans="2:2" hidden="1" x14ac:dyDescent="0.3">
      <c r="B15042" s="1"/>
    </row>
    <row r="15043" spans="2:2" hidden="1" x14ac:dyDescent="0.3">
      <c r="B15043" s="1"/>
    </row>
    <row r="15044" spans="2:2" hidden="1" x14ac:dyDescent="0.3">
      <c r="B15044" s="1"/>
    </row>
    <row r="15045" spans="2:2" hidden="1" x14ac:dyDescent="0.3">
      <c r="B15045" s="1"/>
    </row>
    <row r="15046" spans="2:2" hidden="1" x14ac:dyDescent="0.3">
      <c r="B15046" s="1"/>
    </row>
    <row r="15047" spans="2:2" hidden="1" x14ac:dyDescent="0.3">
      <c r="B15047" s="1"/>
    </row>
    <row r="15048" spans="2:2" hidden="1" x14ac:dyDescent="0.3">
      <c r="B15048" s="1"/>
    </row>
    <row r="15049" spans="2:2" hidden="1" x14ac:dyDescent="0.3">
      <c r="B15049" s="1"/>
    </row>
    <row r="15050" spans="2:2" hidden="1" x14ac:dyDescent="0.3">
      <c r="B15050" s="1"/>
    </row>
    <row r="15051" spans="2:2" hidden="1" x14ac:dyDescent="0.3">
      <c r="B15051" s="1"/>
    </row>
    <row r="15052" spans="2:2" hidden="1" x14ac:dyDescent="0.3">
      <c r="B15052" s="1"/>
    </row>
    <row r="15053" spans="2:2" hidden="1" x14ac:dyDescent="0.3">
      <c r="B15053" s="1"/>
    </row>
    <row r="15054" spans="2:2" hidden="1" x14ac:dyDescent="0.3">
      <c r="B15054" s="1"/>
    </row>
    <row r="15055" spans="2:2" hidden="1" x14ac:dyDescent="0.3">
      <c r="B15055" s="1"/>
    </row>
    <row r="15056" spans="2:2" hidden="1" x14ac:dyDescent="0.3">
      <c r="B15056" s="1"/>
    </row>
    <row r="15057" spans="2:2" hidden="1" x14ac:dyDescent="0.3">
      <c r="B15057" s="1"/>
    </row>
    <row r="15058" spans="2:2" hidden="1" x14ac:dyDescent="0.3">
      <c r="B15058" s="1"/>
    </row>
    <row r="15059" spans="2:2" hidden="1" x14ac:dyDescent="0.3">
      <c r="B15059" s="1"/>
    </row>
    <row r="15060" spans="2:2" hidden="1" x14ac:dyDescent="0.3">
      <c r="B15060" s="1"/>
    </row>
    <row r="15061" spans="2:2" hidden="1" x14ac:dyDescent="0.3">
      <c r="B15061" s="1"/>
    </row>
    <row r="15062" spans="2:2" hidden="1" x14ac:dyDescent="0.3">
      <c r="B15062" s="1"/>
    </row>
    <row r="15063" spans="2:2" hidden="1" x14ac:dyDescent="0.3">
      <c r="B15063" s="1"/>
    </row>
    <row r="15064" spans="2:2" hidden="1" x14ac:dyDescent="0.3">
      <c r="B15064" s="1"/>
    </row>
    <row r="15065" spans="2:2" hidden="1" x14ac:dyDescent="0.3">
      <c r="B15065" s="1"/>
    </row>
    <row r="15066" spans="2:2" hidden="1" x14ac:dyDescent="0.3">
      <c r="B15066" s="1"/>
    </row>
    <row r="15067" spans="2:2" hidden="1" x14ac:dyDescent="0.3">
      <c r="B15067" s="1"/>
    </row>
    <row r="15068" spans="2:2" hidden="1" x14ac:dyDescent="0.3">
      <c r="B15068" s="1"/>
    </row>
    <row r="15069" spans="2:2" hidden="1" x14ac:dyDescent="0.3">
      <c r="B15069" s="1"/>
    </row>
    <row r="15070" spans="2:2" hidden="1" x14ac:dyDescent="0.3">
      <c r="B15070" s="1"/>
    </row>
    <row r="15071" spans="2:2" hidden="1" x14ac:dyDescent="0.3">
      <c r="B15071" s="1"/>
    </row>
    <row r="15072" spans="2:2" hidden="1" x14ac:dyDescent="0.3">
      <c r="B15072" s="1"/>
    </row>
    <row r="15073" spans="2:2" hidden="1" x14ac:dyDescent="0.3">
      <c r="B15073" s="1"/>
    </row>
    <row r="15074" spans="2:2" hidden="1" x14ac:dyDescent="0.3">
      <c r="B15074" s="1"/>
    </row>
    <row r="15075" spans="2:2" hidden="1" x14ac:dyDescent="0.3">
      <c r="B15075" s="1"/>
    </row>
    <row r="15076" spans="2:2" hidden="1" x14ac:dyDescent="0.3">
      <c r="B15076" s="1"/>
    </row>
    <row r="15077" spans="2:2" hidden="1" x14ac:dyDescent="0.3">
      <c r="B15077" s="1"/>
    </row>
    <row r="15078" spans="2:2" hidden="1" x14ac:dyDescent="0.3">
      <c r="B15078" s="1"/>
    </row>
    <row r="15079" spans="2:2" hidden="1" x14ac:dyDescent="0.3">
      <c r="B15079" s="1"/>
    </row>
    <row r="15080" spans="2:2" hidden="1" x14ac:dyDescent="0.3">
      <c r="B15080" s="1"/>
    </row>
    <row r="15081" spans="2:2" hidden="1" x14ac:dyDescent="0.3">
      <c r="B15081" s="1"/>
    </row>
    <row r="15082" spans="2:2" hidden="1" x14ac:dyDescent="0.3">
      <c r="B15082" s="1"/>
    </row>
    <row r="15083" spans="2:2" hidden="1" x14ac:dyDescent="0.3">
      <c r="B15083" s="1"/>
    </row>
    <row r="15084" spans="2:2" hidden="1" x14ac:dyDescent="0.3">
      <c r="B15084" s="1"/>
    </row>
    <row r="15085" spans="2:2" hidden="1" x14ac:dyDescent="0.3">
      <c r="B15085" s="1"/>
    </row>
    <row r="15086" spans="2:2" hidden="1" x14ac:dyDescent="0.3">
      <c r="B15086" s="1"/>
    </row>
    <row r="15087" spans="2:2" hidden="1" x14ac:dyDescent="0.3">
      <c r="B15087" s="1"/>
    </row>
    <row r="15088" spans="2:2" hidden="1" x14ac:dyDescent="0.3">
      <c r="B15088" s="1"/>
    </row>
    <row r="15089" spans="2:2" hidden="1" x14ac:dyDescent="0.3">
      <c r="B15089" s="1"/>
    </row>
    <row r="15090" spans="2:2" hidden="1" x14ac:dyDescent="0.3">
      <c r="B15090" s="1"/>
    </row>
    <row r="15091" spans="2:2" hidden="1" x14ac:dyDescent="0.3">
      <c r="B15091" s="1"/>
    </row>
    <row r="15092" spans="2:2" hidden="1" x14ac:dyDescent="0.3">
      <c r="B15092" s="1"/>
    </row>
    <row r="15093" spans="2:2" hidden="1" x14ac:dyDescent="0.3">
      <c r="B15093" s="1"/>
    </row>
    <row r="15094" spans="2:2" hidden="1" x14ac:dyDescent="0.3">
      <c r="B15094" s="1"/>
    </row>
    <row r="15095" spans="2:2" hidden="1" x14ac:dyDescent="0.3">
      <c r="B15095" s="1"/>
    </row>
    <row r="15096" spans="2:2" hidden="1" x14ac:dyDescent="0.3">
      <c r="B15096" s="1"/>
    </row>
    <row r="15097" spans="2:2" hidden="1" x14ac:dyDescent="0.3">
      <c r="B15097" s="1"/>
    </row>
    <row r="15098" spans="2:2" hidden="1" x14ac:dyDescent="0.3">
      <c r="B15098" s="1"/>
    </row>
    <row r="15099" spans="2:2" hidden="1" x14ac:dyDescent="0.3">
      <c r="B15099" s="1"/>
    </row>
    <row r="15100" spans="2:2" hidden="1" x14ac:dyDescent="0.3">
      <c r="B15100" s="1"/>
    </row>
    <row r="15101" spans="2:2" hidden="1" x14ac:dyDescent="0.3">
      <c r="B15101" s="1"/>
    </row>
    <row r="15102" spans="2:2" hidden="1" x14ac:dyDescent="0.3">
      <c r="B15102" s="1"/>
    </row>
    <row r="15103" spans="2:2" hidden="1" x14ac:dyDescent="0.3">
      <c r="B15103" s="1"/>
    </row>
    <row r="15104" spans="2:2" hidden="1" x14ac:dyDescent="0.3">
      <c r="B15104" s="1"/>
    </row>
    <row r="15105" spans="2:2" hidden="1" x14ac:dyDescent="0.3">
      <c r="B15105" s="1"/>
    </row>
    <row r="15106" spans="2:2" hidden="1" x14ac:dyDescent="0.3">
      <c r="B15106" s="1"/>
    </row>
    <row r="15107" spans="2:2" hidden="1" x14ac:dyDescent="0.3">
      <c r="B15107" s="1"/>
    </row>
    <row r="15108" spans="2:2" hidden="1" x14ac:dyDescent="0.3">
      <c r="B15108" s="1"/>
    </row>
    <row r="15109" spans="2:2" hidden="1" x14ac:dyDescent="0.3">
      <c r="B15109" s="1"/>
    </row>
    <row r="15110" spans="2:2" hidden="1" x14ac:dyDescent="0.3">
      <c r="B15110" s="1"/>
    </row>
    <row r="15111" spans="2:2" hidden="1" x14ac:dyDescent="0.3">
      <c r="B15111" s="1"/>
    </row>
    <row r="15112" spans="2:2" hidden="1" x14ac:dyDescent="0.3">
      <c r="B15112" s="1"/>
    </row>
    <row r="15113" spans="2:2" hidden="1" x14ac:dyDescent="0.3">
      <c r="B15113" s="1"/>
    </row>
    <row r="15114" spans="2:2" hidden="1" x14ac:dyDescent="0.3">
      <c r="B15114" s="1"/>
    </row>
    <row r="15115" spans="2:2" hidden="1" x14ac:dyDescent="0.3">
      <c r="B15115" s="1"/>
    </row>
    <row r="15116" spans="2:2" hidden="1" x14ac:dyDescent="0.3">
      <c r="B15116" s="1"/>
    </row>
    <row r="15117" spans="2:2" hidden="1" x14ac:dyDescent="0.3">
      <c r="B15117" s="1"/>
    </row>
    <row r="15118" spans="2:2" hidden="1" x14ac:dyDescent="0.3">
      <c r="B15118" s="1"/>
    </row>
    <row r="15119" spans="2:2" hidden="1" x14ac:dyDescent="0.3">
      <c r="B15119" s="1"/>
    </row>
    <row r="15120" spans="2:2" hidden="1" x14ac:dyDescent="0.3">
      <c r="B15120" s="1"/>
    </row>
    <row r="15121" spans="2:2" hidden="1" x14ac:dyDescent="0.3">
      <c r="B15121" s="1"/>
    </row>
    <row r="15122" spans="2:2" hidden="1" x14ac:dyDescent="0.3">
      <c r="B15122" s="1"/>
    </row>
    <row r="15123" spans="2:2" hidden="1" x14ac:dyDescent="0.3">
      <c r="B15123" s="1"/>
    </row>
    <row r="15124" spans="2:2" hidden="1" x14ac:dyDescent="0.3">
      <c r="B15124" s="1"/>
    </row>
    <row r="15125" spans="2:2" hidden="1" x14ac:dyDescent="0.3">
      <c r="B15125" s="1"/>
    </row>
    <row r="15126" spans="2:2" hidden="1" x14ac:dyDescent="0.3">
      <c r="B15126" s="1"/>
    </row>
    <row r="15127" spans="2:2" hidden="1" x14ac:dyDescent="0.3">
      <c r="B15127" s="1"/>
    </row>
    <row r="15128" spans="2:2" hidden="1" x14ac:dyDescent="0.3">
      <c r="B15128" s="1"/>
    </row>
    <row r="15129" spans="2:2" hidden="1" x14ac:dyDescent="0.3">
      <c r="B15129" s="1"/>
    </row>
    <row r="15130" spans="2:2" hidden="1" x14ac:dyDescent="0.3">
      <c r="B15130" s="1"/>
    </row>
    <row r="15131" spans="2:2" hidden="1" x14ac:dyDescent="0.3">
      <c r="B15131" s="1"/>
    </row>
    <row r="15132" spans="2:2" hidden="1" x14ac:dyDescent="0.3">
      <c r="B15132" s="1"/>
    </row>
    <row r="15133" spans="2:2" hidden="1" x14ac:dyDescent="0.3">
      <c r="B15133" s="1"/>
    </row>
    <row r="15134" spans="2:2" hidden="1" x14ac:dyDescent="0.3">
      <c r="B15134" s="1"/>
    </row>
    <row r="15135" spans="2:2" hidden="1" x14ac:dyDescent="0.3">
      <c r="B15135" s="1"/>
    </row>
    <row r="15136" spans="2:2" hidden="1" x14ac:dyDescent="0.3">
      <c r="B15136" s="1"/>
    </row>
    <row r="15137" spans="2:2" hidden="1" x14ac:dyDescent="0.3">
      <c r="B15137" s="1"/>
    </row>
    <row r="15138" spans="2:2" hidden="1" x14ac:dyDescent="0.3">
      <c r="B15138" s="1"/>
    </row>
    <row r="15139" spans="2:2" hidden="1" x14ac:dyDescent="0.3">
      <c r="B15139" s="1"/>
    </row>
    <row r="15140" spans="2:2" hidden="1" x14ac:dyDescent="0.3">
      <c r="B15140" s="1"/>
    </row>
    <row r="15141" spans="2:2" hidden="1" x14ac:dyDescent="0.3">
      <c r="B15141" s="1"/>
    </row>
    <row r="15142" spans="2:2" hidden="1" x14ac:dyDescent="0.3">
      <c r="B15142" s="1"/>
    </row>
    <row r="15143" spans="2:2" hidden="1" x14ac:dyDescent="0.3">
      <c r="B15143" s="1"/>
    </row>
    <row r="15144" spans="2:2" hidden="1" x14ac:dyDescent="0.3">
      <c r="B15144" s="1"/>
    </row>
    <row r="15145" spans="2:2" hidden="1" x14ac:dyDescent="0.3">
      <c r="B15145" s="1"/>
    </row>
    <row r="15146" spans="2:2" hidden="1" x14ac:dyDescent="0.3">
      <c r="B15146" s="1"/>
    </row>
    <row r="15147" spans="2:2" hidden="1" x14ac:dyDescent="0.3">
      <c r="B15147" s="1"/>
    </row>
    <row r="15148" spans="2:2" hidden="1" x14ac:dyDescent="0.3">
      <c r="B15148" s="1"/>
    </row>
    <row r="15149" spans="2:2" hidden="1" x14ac:dyDescent="0.3">
      <c r="B15149" s="1"/>
    </row>
    <row r="15150" spans="2:2" hidden="1" x14ac:dyDescent="0.3">
      <c r="B15150" s="1"/>
    </row>
    <row r="15151" spans="2:2" hidden="1" x14ac:dyDescent="0.3">
      <c r="B15151" s="1"/>
    </row>
    <row r="15152" spans="2:2" hidden="1" x14ac:dyDescent="0.3">
      <c r="B15152" s="1"/>
    </row>
    <row r="15153" spans="2:2" hidden="1" x14ac:dyDescent="0.3">
      <c r="B15153" s="1"/>
    </row>
    <row r="15154" spans="2:2" hidden="1" x14ac:dyDescent="0.3">
      <c r="B15154" s="1"/>
    </row>
    <row r="15155" spans="2:2" hidden="1" x14ac:dyDescent="0.3">
      <c r="B15155" s="1"/>
    </row>
    <row r="15156" spans="2:2" hidden="1" x14ac:dyDescent="0.3">
      <c r="B15156" s="1"/>
    </row>
    <row r="15157" spans="2:2" hidden="1" x14ac:dyDescent="0.3">
      <c r="B15157" s="1"/>
    </row>
    <row r="15158" spans="2:2" hidden="1" x14ac:dyDescent="0.3">
      <c r="B15158" s="1"/>
    </row>
    <row r="15159" spans="2:2" hidden="1" x14ac:dyDescent="0.3">
      <c r="B15159" s="1"/>
    </row>
    <row r="15160" spans="2:2" hidden="1" x14ac:dyDescent="0.3">
      <c r="B15160" s="1"/>
    </row>
    <row r="15161" spans="2:2" hidden="1" x14ac:dyDescent="0.3">
      <c r="B15161" s="1"/>
    </row>
    <row r="15162" spans="2:2" hidden="1" x14ac:dyDescent="0.3">
      <c r="B15162" s="1"/>
    </row>
    <row r="15163" spans="2:2" hidden="1" x14ac:dyDescent="0.3">
      <c r="B15163" s="1"/>
    </row>
    <row r="15164" spans="2:2" hidden="1" x14ac:dyDescent="0.3">
      <c r="B15164" s="1"/>
    </row>
    <row r="15165" spans="2:2" hidden="1" x14ac:dyDescent="0.3">
      <c r="B15165" s="1"/>
    </row>
    <row r="15166" spans="2:2" hidden="1" x14ac:dyDescent="0.3">
      <c r="B15166" s="1"/>
    </row>
    <row r="15167" spans="2:2" hidden="1" x14ac:dyDescent="0.3">
      <c r="B15167" s="1"/>
    </row>
    <row r="15168" spans="2:2" hidden="1" x14ac:dyDescent="0.3">
      <c r="B15168" s="1"/>
    </row>
    <row r="15169" spans="2:2" hidden="1" x14ac:dyDescent="0.3">
      <c r="B15169" s="1"/>
    </row>
    <row r="15170" spans="2:2" hidden="1" x14ac:dyDescent="0.3">
      <c r="B15170" s="1"/>
    </row>
    <row r="15171" spans="2:2" hidden="1" x14ac:dyDescent="0.3">
      <c r="B15171" s="1"/>
    </row>
    <row r="15172" spans="2:2" hidden="1" x14ac:dyDescent="0.3">
      <c r="B15172" s="1"/>
    </row>
    <row r="15173" spans="2:2" hidden="1" x14ac:dyDescent="0.3">
      <c r="B15173" s="1"/>
    </row>
    <row r="15174" spans="2:2" hidden="1" x14ac:dyDescent="0.3">
      <c r="B15174" s="1"/>
    </row>
    <row r="15175" spans="2:2" hidden="1" x14ac:dyDescent="0.3">
      <c r="B15175" s="1"/>
    </row>
    <row r="15176" spans="2:2" hidden="1" x14ac:dyDescent="0.3">
      <c r="B15176" s="1"/>
    </row>
    <row r="15177" spans="2:2" hidden="1" x14ac:dyDescent="0.3">
      <c r="B15177" s="1"/>
    </row>
    <row r="15178" spans="2:2" hidden="1" x14ac:dyDescent="0.3">
      <c r="B15178" s="1"/>
    </row>
    <row r="15179" spans="2:2" hidden="1" x14ac:dyDescent="0.3">
      <c r="B15179" s="1"/>
    </row>
    <row r="15180" spans="2:2" hidden="1" x14ac:dyDescent="0.3">
      <c r="B15180" s="1"/>
    </row>
    <row r="15181" spans="2:2" hidden="1" x14ac:dyDescent="0.3">
      <c r="B15181" s="1"/>
    </row>
    <row r="15182" spans="2:2" hidden="1" x14ac:dyDescent="0.3">
      <c r="B15182" s="1"/>
    </row>
    <row r="15183" spans="2:2" hidden="1" x14ac:dyDescent="0.3">
      <c r="B15183" s="1"/>
    </row>
    <row r="15184" spans="2:2" hidden="1" x14ac:dyDescent="0.3">
      <c r="B15184" s="1"/>
    </row>
    <row r="15185" spans="2:2" hidden="1" x14ac:dyDescent="0.3">
      <c r="B15185" s="1"/>
    </row>
    <row r="15186" spans="2:2" hidden="1" x14ac:dyDescent="0.3">
      <c r="B15186" s="1"/>
    </row>
    <row r="15187" spans="2:2" hidden="1" x14ac:dyDescent="0.3">
      <c r="B15187" s="1"/>
    </row>
    <row r="15188" spans="2:2" hidden="1" x14ac:dyDescent="0.3">
      <c r="B15188" s="1"/>
    </row>
    <row r="15189" spans="2:2" hidden="1" x14ac:dyDescent="0.3">
      <c r="B15189" s="1"/>
    </row>
    <row r="15190" spans="2:2" hidden="1" x14ac:dyDescent="0.3">
      <c r="B15190" s="1"/>
    </row>
    <row r="15191" spans="2:2" hidden="1" x14ac:dyDescent="0.3">
      <c r="B15191" s="1"/>
    </row>
    <row r="15192" spans="2:2" hidden="1" x14ac:dyDescent="0.3">
      <c r="B15192" s="1"/>
    </row>
    <row r="15193" spans="2:2" hidden="1" x14ac:dyDescent="0.3">
      <c r="B15193" s="1"/>
    </row>
    <row r="15194" spans="2:2" hidden="1" x14ac:dyDescent="0.3">
      <c r="B15194" s="1"/>
    </row>
    <row r="15195" spans="2:2" hidden="1" x14ac:dyDescent="0.3">
      <c r="B15195" s="1"/>
    </row>
    <row r="15196" spans="2:2" hidden="1" x14ac:dyDescent="0.3">
      <c r="B15196" s="1"/>
    </row>
    <row r="15197" spans="2:2" hidden="1" x14ac:dyDescent="0.3">
      <c r="B15197" s="1"/>
    </row>
    <row r="15198" spans="2:2" hidden="1" x14ac:dyDescent="0.3">
      <c r="B15198" s="1"/>
    </row>
    <row r="15199" spans="2:2" hidden="1" x14ac:dyDescent="0.3">
      <c r="B15199" s="1"/>
    </row>
    <row r="15200" spans="2:2" hidden="1" x14ac:dyDescent="0.3">
      <c r="B15200" s="1"/>
    </row>
    <row r="15201" spans="2:2" hidden="1" x14ac:dyDescent="0.3">
      <c r="B15201" s="1"/>
    </row>
    <row r="15202" spans="2:2" hidden="1" x14ac:dyDescent="0.3">
      <c r="B15202" s="1"/>
    </row>
    <row r="15203" spans="2:2" hidden="1" x14ac:dyDescent="0.3">
      <c r="B15203" s="1"/>
    </row>
    <row r="15204" spans="2:2" hidden="1" x14ac:dyDescent="0.3">
      <c r="B15204" s="1"/>
    </row>
    <row r="15205" spans="2:2" hidden="1" x14ac:dyDescent="0.3">
      <c r="B15205" s="1"/>
    </row>
    <row r="15206" spans="2:2" hidden="1" x14ac:dyDescent="0.3">
      <c r="B15206" s="1"/>
    </row>
    <row r="15207" spans="2:2" hidden="1" x14ac:dyDescent="0.3">
      <c r="B15207" s="1"/>
    </row>
    <row r="15208" spans="2:2" hidden="1" x14ac:dyDescent="0.3">
      <c r="B15208" s="1"/>
    </row>
    <row r="15209" spans="2:2" hidden="1" x14ac:dyDescent="0.3">
      <c r="B15209" s="1"/>
    </row>
    <row r="15210" spans="2:2" hidden="1" x14ac:dyDescent="0.3">
      <c r="B15210" s="1"/>
    </row>
    <row r="15211" spans="2:2" hidden="1" x14ac:dyDescent="0.3">
      <c r="B15211" s="1"/>
    </row>
    <row r="15212" spans="2:2" hidden="1" x14ac:dyDescent="0.3">
      <c r="B15212" s="1"/>
    </row>
    <row r="15213" spans="2:2" hidden="1" x14ac:dyDescent="0.3">
      <c r="B15213" s="1"/>
    </row>
    <row r="15214" spans="2:2" hidden="1" x14ac:dyDescent="0.3">
      <c r="B15214" s="1"/>
    </row>
    <row r="15215" spans="2:2" hidden="1" x14ac:dyDescent="0.3">
      <c r="B15215" s="1"/>
    </row>
    <row r="15216" spans="2:2" hidden="1" x14ac:dyDescent="0.3">
      <c r="B15216" s="1"/>
    </row>
    <row r="15217" spans="2:2" hidden="1" x14ac:dyDescent="0.3">
      <c r="B15217" s="1"/>
    </row>
    <row r="15218" spans="2:2" hidden="1" x14ac:dyDescent="0.3">
      <c r="B15218" s="1"/>
    </row>
    <row r="15219" spans="2:2" hidden="1" x14ac:dyDescent="0.3">
      <c r="B15219" s="1"/>
    </row>
    <row r="15220" spans="2:2" hidden="1" x14ac:dyDescent="0.3">
      <c r="B15220" s="1"/>
    </row>
    <row r="15221" spans="2:2" hidden="1" x14ac:dyDescent="0.3">
      <c r="B15221" s="1"/>
    </row>
    <row r="15222" spans="2:2" hidden="1" x14ac:dyDescent="0.3">
      <c r="B15222" s="1"/>
    </row>
    <row r="15223" spans="2:2" hidden="1" x14ac:dyDescent="0.3">
      <c r="B15223" s="1"/>
    </row>
    <row r="15224" spans="2:2" hidden="1" x14ac:dyDescent="0.3">
      <c r="B15224" s="1"/>
    </row>
    <row r="15225" spans="2:2" hidden="1" x14ac:dyDescent="0.3">
      <c r="B15225" s="1"/>
    </row>
    <row r="15226" spans="2:2" hidden="1" x14ac:dyDescent="0.3">
      <c r="B15226" s="1"/>
    </row>
    <row r="15227" spans="2:2" hidden="1" x14ac:dyDescent="0.3">
      <c r="B15227" s="1"/>
    </row>
    <row r="15228" spans="2:2" hidden="1" x14ac:dyDescent="0.3">
      <c r="B15228" s="1"/>
    </row>
    <row r="15229" spans="2:2" hidden="1" x14ac:dyDescent="0.3">
      <c r="B15229" s="1"/>
    </row>
    <row r="15230" spans="2:2" hidden="1" x14ac:dyDescent="0.3">
      <c r="B15230" s="1"/>
    </row>
    <row r="15231" spans="2:2" hidden="1" x14ac:dyDescent="0.3">
      <c r="B15231" s="1"/>
    </row>
    <row r="15232" spans="2:2" hidden="1" x14ac:dyDescent="0.3">
      <c r="B15232" s="1"/>
    </row>
    <row r="15233" spans="2:2" hidden="1" x14ac:dyDescent="0.3">
      <c r="B15233" s="1"/>
    </row>
    <row r="15234" spans="2:2" hidden="1" x14ac:dyDescent="0.3">
      <c r="B15234" s="1"/>
    </row>
    <row r="15235" spans="2:2" hidden="1" x14ac:dyDescent="0.3">
      <c r="B15235" s="1"/>
    </row>
    <row r="15236" spans="2:2" hidden="1" x14ac:dyDescent="0.3">
      <c r="B15236" s="1"/>
    </row>
    <row r="15237" spans="2:2" hidden="1" x14ac:dyDescent="0.3">
      <c r="B15237" s="1"/>
    </row>
    <row r="15238" spans="2:2" hidden="1" x14ac:dyDescent="0.3">
      <c r="B15238" s="1"/>
    </row>
    <row r="15239" spans="2:2" hidden="1" x14ac:dyDescent="0.3">
      <c r="B15239" s="1"/>
    </row>
    <row r="15240" spans="2:2" hidden="1" x14ac:dyDescent="0.3">
      <c r="B15240" s="1"/>
    </row>
    <row r="15241" spans="2:2" hidden="1" x14ac:dyDescent="0.3">
      <c r="B15241" s="1"/>
    </row>
    <row r="15242" spans="2:2" hidden="1" x14ac:dyDescent="0.3">
      <c r="B15242" s="1"/>
    </row>
    <row r="15243" spans="2:2" hidden="1" x14ac:dyDescent="0.3">
      <c r="B15243" s="1"/>
    </row>
    <row r="15244" spans="2:2" hidden="1" x14ac:dyDescent="0.3">
      <c r="B15244" s="1"/>
    </row>
    <row r="15245" spans="2:2" hidden="1" x14ac:dyDescent="0.3">
      <c r="B15245" s="1"/>
    </row>
    <row r="15246" spans="2:2" hidden="1" x14ac:dyDescent="0.3">
      <c r="B15246" s="1"/>
    </row>
    <row r="15247" spans="2:2" hidden="1" x14ac:dyDescent="0.3">
      <c r="B15247" s="1"/>
    </row>
    <row r="15248" spans="2:2" hidden="1" x14ac:dyDescent="0.3">
      <c r="B15248" s="1"/>
    </row>
    <row r="15249" spans="2:2" hidden="1" x14ac:dyDescent="0.3">
      <c r="B15249" s="1"/>
    </row>
    <row r="15250" spans="2:2" hidden="1" x14ac:dyDescent="0.3">
      <c r="B15250" s="1"/>
    </row>
    <row r="15251" spans="2:2" hidden="1" x14ac:dyDescent="0.3">
      <c r="B15251" s="1"/>
    </row>
    <row r="15252" spans="2:2" hidden="1" x14ac:dyDescent="0.3">
      <c r="B15252" s="1"/>
    </row>
    <row r="15253" spans="2:2" hidden="1" x14ac:dyDescent="0.3">
      <c r="B15253" s="1"/>
    </row>
    <row r="15254" spans="2:2" hidden="1" x14ac:dyDescent="0.3">
      <c r="B15254" s="1"/>
    </row>
    <row r="15255" spans="2:2" hidden="1" x14ac:dyDescent="0.3">
      <c r="B15255" s="1"/>
    </row>
    <row r="15256" spans="2:2" hidden="1" x14ac:dyDescent="0.3">
      <c r="B15256" s="1"/>
    </row>
    <row r="15257" spans="2:2" hidden="1" x14ac:dyDescent="0.3">
      <c r="B15257" s="1"/>
    </row>
    <row r="15258" spans="2:2" hidden="1" x14ac:dyDescent="0.3">
      <c r="B15258" s="1"/>
    </row>
    <row r="15259" spans="2:2" hidden="1" x14ac:dyDescent="0.3">
      <c r="B15259" s="1"/>
    </row>
    <row r="15260" spans="2:2" hidden="1" x14ac:dyDescent="0.3">
      <c r="B15260" s="1"/>
    </row>
    <row r="15261" spans="2:2" hidden="1" x14ac:dyDescent="0.3">
      <c r="B15261" s="1"/>
    </row>
    <row r="15262" spans="2:2" hidden="1" x14ac:dyDescent="0.3">
      <c r="B15262" s="1"/>
    </row>
    <row r="15263" spans="2:2" hidden="1" x14ac:dyDescent="0.3">
      <c r="B15263" s="1"/>
    </row>
    <row r="15264" spans="2:2" hidden="1" x14ac:dyDescent="0.3">
      <c r="B15264" s="1"/>
    </row>
    <row r="15265" spans="2:2" hidden="1" x14ac:dyDescent="0.3">
      <c r="B15265" s="1"/>
    </row>
    <row r="15266" spans="2:2" hidden="1" x14ac:dyDescent="0.3">
      <c r="B15266" s="1"/>
    </row>
    <row r="15267" spans="2:2" hidden="1" x14ac:dyDescent="0.3">
      <c r="B15267" s="1"/>
    </row>
    <row r="15268" spans="2:2" hidden="1" x14ac:dyDescent="0.3">
      <c r="B15268" s="1"/>
    </row>
    <row r="15269" spans="2:2" hidden="1" x14ac:dyDescent="0.3">
      <c r="B15269" s="1"/>
    </row>
    <row r="15270" spans="2:2" hidden="1" x14ac:dyDescent="0.3">
      <c r="B15270" s="1"/>
    </row>
    <row r="15271" spans="2:2" hidden="1" x14ac:dyDescent="0.3">
      <c r="B15271" s="1"/>
    </row>
    <row r="15272" spans="2:2" hidden="1" x14ac:dyDescent="0.3">
      <c r="B15272" s="1"/>
    </row>
    <row r="15273" spans="2:2" hidden="1" x14ac:dyDescent="0.3">
      <c r="B15273" s="1"/>
    </row>
    <row r="15274" spans="2:2" hidden="1" x14ac:dyDescent="0.3">
      <c r="B15274" s="1"/>
    </row>
    <row r="15275" spans="2:2" hidden="1" x14ac:dyDescent="0.3">
      <c r="B15275" s="1"/>
    </row>
    <row r="15276" spans="2:2" hidden="1" x14ac:dyDescent="0.3">
      <c r="B15276" s="1"/>
    </row>
    <row r="15277" spans="2:2" hidden="1" x14ac:dyDescent="0.3">
      <c r="B15277" s="1"/>
    </row>
    <row r="15278" spans="2:2" hidden="1" x14ac:dyDescent="0.3">
      <c r="B15278" s="1"/>
    </row>
    <row r="15279" spans="2:2" hidden="1" x14ac:dyDescent="0.3">
      <c r="B15279" s="1"/>
    </row>
    <row r="15280" spans="2:2" hidden="1" x14ac:dyDescent="0.3">
      <c r="B15280" s="1"/>
    </row>
    <row r="15281" spans="2:2" hidden="1" x14ac:dyDescent="0.3">
      <c r="B15281" s="1"/>
    </row>
    <row r="15282" spans="2:2" hidden="1" x14ac:dyDescent="0.3">
      <c r="B15282" s="1"/>
    </row>
    <row r="15283" spans="2:2" hidden="1" x14ac:dyDescent="0.3">
      <c r="B15283" s="1"/>
    </row>
    <row r="15284" spans="2:2" hidden="1" x14ac:dyDescent="0.3">
      <c r="B15284" s="1"/>
    </row>
    <row r="15285" spans="2:2" hidden="1" x14ac:dyDescent="0.3">
      <c r="B15285" s="1"/>
    </row>
    <row r="15286" spans="2:2" hidden="1" x14ac:dyDescent="0.3">
      <c r="B15286" s="1"/>
    </row>
    <row r="15287" spans="2:2" hidden="1" x14ac:dyDescent="0.3">
      <c r="B15287" s="1"/>
    </row>
    <row r="15288" spans="2:2" hidden="1" x14ac:dyDescent="0.3">
      <c r="B15288" s="1"/>
    </row>
    <row r="15289" spans="2:2" hidden="1" x14ac:dyDescent="0.3">
      <c r="B15289" s="1"/>
    </row>
    <row r="15290" spans="2:2" hidden="1" x14ac:dyDescent="0.3">
      <c r="B15290" s="1"/>
    </row>
    <row r="15291" spans="2:2" hidden="1" x14ac:dyDescent="0.3">
      <c r="B15291" s="1"/>
    </row>
    <row r="15292" spans="2:2" hidden="1" x14ac:dyDescent="0.3">
      <c r="B15292" s="1"/>
    </row>
    <row r="15293" spans="2:2" hidden="1" x14ac:dyDescent="0.3">
      <c r="B15293" s="1"/>
    </row>
    <row r="15294" spans="2:2" hidden="1" x14ac:dyDescent="0.3">
      <c r="B15294" s="1"/>
    </row>
    <row r="15295" spans="2:2" hidden="1" x14ac:dyDescent="0.3">
      <c r="B15295" s="1"/>
    </row>
    <row r="15296" spans="2:2" hidden="1" x14ac:dyDescent="0.3">
      <c r="B15296" s="1"/>
    </row>
    <row r="15297" spans="2:2" hidden="1" x14ac:dyDescent="0.3">
      <c r="B15297" s="1"/>
    </row>
    <row r="15298" spans="2:2" hidden="1" x14ac:dyDescent="0.3">
      <c r="B15298" s="1"/>
    </row>
    <row r="15299" spans="2:2" hidden="1" x14ac:dyDescent="0.3">
      <c r="B15299" s="1"/>
    </row>
    <row r="15300" spans="2:2" hidden="1" x14ac:dyDescent="0.3">
      <c r="B15300" s="1"/>
    </row>
    <row r="15301" spans="2:2" hidden="1" x14ac:dyDescent="0.3">
      <c r="B15301" s="1"/>
    </row>
    <row r="15302" spans="2:2" hidden="1" x14ac:dyDescent="0.3">
      <c r="B15302" s="1"/>
    </row>
    <row r="15303" spans="2:2" hidden="1" x14ac:dyDescent="0.3">
      <c r="B15303" s="1"/>
    </row>
    <row r="15304" spans="2:2" hidden="1" x14ac:dyDescent="0.3">
      <c r="B15304" s="1"/>
    </row>
    <row r="15305" spans="2:2" hidden="1" x14ac:dyDescent="0.3">
      <c r="B15305" s="1"/>
    </row>
    <row r="15306" spans="2:2" hidden="1" x14ac:dyDescent="0.3">
      <c r="B15306" s="1"/>
    </row>
    <row r="15307" spans="2:2" hidden="1" x14ac:dyDescent="0.3">
      <c r="B15307" s="1"/>
    </row>
    <row r="15308" spans="2:2" hidden="1" x14ac:dyDescent="0.3">
      <c r="B15308" s="1"/>
    </row>
    <row r="15309" spans="2:2" hidden="1" x14ac:dyDescent="0.3">
      <c r="B15309" s="1"/>
    </row>
    <row r="15310" spans="2:2" hidden="1" x14ac:dyDescent="0.3">
      <c r="B15310" s="1"/>
    </row>
    <row r="15311" spans="2:2" hidden="1" x14ac:dyDescent="0.3">
      <c r="B15311" s="1"/>
    </row>
    <row r="15312" spans="2:2" hidden="1" x14ac:dyDescent="0.3">
      <c r="B15312" s="1"/>
    </row>
    <row r="15313" spans="2:2" hidden="1" x14ac:dyDescent="0.3">
      <c r="B15313" s="1"/>
    </row>
    <row r="15314" spans="2:2" hidden="1" x14ac:dyDescent="0.3">
      <c r="B15314" s="1"/>
    </row>
    <row r="15315" spans="2:2" hidden="1" x14ac:dyDescent="0.3">
      <c r="B15315" s="1"/>
    </row>
    <row r="15316" spans="2:2" hidden="1" x14ac:dyDescent="0.3">
      <c r="B15316" s="1"/>
    </row>
    <row r="15317" spans="2:2" hidden="1" x14ac:dyDescent="0.3">
      <c r="B15317" s="1"/>
    </row>
    <row r="15318" spans="2:2" hidden="1" x14ac:dyDescent="0.3">
      <c r="B15318" s="1"/>
    </row>
    <row r="15319" spans="2:2" hidden="1" x14ac:dyDescent="0.3">
      <c r="B15319" s="1"/>
    </row>
    <row r="15320" spans="2:2" hidden="1" x14ac:dyDescent="0.3">
      <c r="B15320" s="1"/>
    </row>
    <row r="15321" spans="2:2" hidden="1" x14ac:dyDescent="0.3">
      <c r="B15321" s="1"/>
    </row>
    <row r="15322" spans="2:2" hidden="1" x14ac:dyDescent="0.3">
      <c r="B15322" s="1"/>
    </row>
    <row r="15323" spans="2:2" hidden="1" x14ac:dyDescent="0.3">
      <c r="B15323" s="1"/>
    </row>
    <row r="15324" spans="2:2" hidden="1" x14ac:dyDescent="0.3">
      <c r="B15324" s="1"/>
    </row>
    <row r="15325" spans="2:2" hidden="1" x14ac:dyDescent="0.3">
      <c r="B15325" s="1"/>
    </row>
    <row r="15326" spans="2:2" hidden="1" x14ac:dyDescent="0.3">
      <c r="B15326" s="1"/>
    </row>
    <row r="15327" spans="2:2" hidden="1" x14ac:dyDescent="0.3">
      <c r="B15327" s="1"/>
    </row>
    <row r="15328" spans="2:2" hidden="1" x14ac:dyDescent="0.3">
      <c r="B15328" s="1"/>
    </row>
    <row r="15329" spans="2:2" hidden="1" x14ac:dyDescent="0.3">
      <c r="B15329" s="1"/>
    </row>
    <row r="15330" spans="2:2" hidden="1" x14ac:dyDescent="0.3">
      <c r="B15330" s="1"/>
    </row>
    <row r="15331" spans="2:2" hidden="1" x14ac:dyDescent="0.3">
      <c r="B15331" s="1"/>
    </row>
    <row r="15332" spans="2:2" hidden="1" x14ac:dyDescent="0.3">
      <c r="B15332" s="1"/>
    </row>
    <row r="15333" spans="2:2" hidden="1" x14ac:dyDescent="0.3">
      <c r="B15333" s="1"/>
    </row>
    <row r="15334" spans="2:2" hidden="1" x14ac:dyDescent="0.3">
      <c r="B15334" s="1"/>
    </row>
    <row r="15335" spans="2:2" hidden="1" x14ac:dyDescent="0.3">
      <c r="B15335" s="1"/>
    </row>
    <row r="15336" spans="2:2" hidden="1" x14ac:dyDescent="0.3">
      <c r="B15336" s="1"/>
    </row>
    <row r="15337" spans="2:2" hidden="1" x14ac:dyDescent="0.3">
      <c r="B15337" s="1"/>
    </row>
    <row r="15338" spans="2:2" hidden="1" x14ac:dyDescent="0.3">
      <c r="B15338" s="1"/>
    </row>
    <row r="15339" spans="2:2" hidden="1" x14ac:dyDescent="0.3">
      <c r="B15339" s="1"/>
    </row>
    <row r="15340" spans="2:2" hidden="1" x14ac:dyDescent="0.3">
      <c r="B15340" s="1"/>
    </row>
    <row r="15341" spans="2:2" hidden="1" x14ac:dyDescent="0.3">
      <c r="B15341" s="1"/>
    </row>
    <row r="15342" spans="2:2" hidden="1" x14ac:dyDescent="0.3">
      <c r="B15342" s="1"/>
    </row>
    <row r="15343" spans="2:2" hidden="1" x14ac:dyDescent="0.3">
      <c r="B15343" s="1"/>
    </row>
    <row r="15344" spans="2:2" hidden="1" x14ac:dyDescent="0.3">
      <c r="B15344" s="1"/>
    </row>
    <row r="15345" spans="2:2" hidden="1" x14ac:dyDescent="0.3">
      <c r="B15345" s="1"/>
    </row>
    <row r="15346" spans="2:2" hidden="1" x14ac:dyDescent="0.3">
      <c r="B15346" s="1"/>
    </row>
    <row r="15347" spans="2:2" hidden="1" x14ac:dyDescent="0.3">
      <c r="B15347" s="1"/>
    </row>
    <row r="15348" spans="2:2" hidden="1" x14ac:dyDescent="0.3">
      <c r="B15348" s="1"/>
    </row>
    <row r="15349" spans="2:2" hidden="1" x14ac:dyDescent="0.3">
      <c r="B15349" s="1"/>
    </row>
    <row r="15350" spans="2:2" hidden="1" x14ac:dyDescent="0.3">
      <c r="B15350" s="1"/>
    </row>
    <row r="15351" spans="2:2" hidden="1" x14ac:dyDescent="0.3">
      <c r="B15351" s="1"/>
    </row>
    <row r="15352" spans="2:2" hidden="1" x14ac:dyDescent="0.3">
      <c r="B15352" s="1"/>
    </row>
    <row r="15353" spans="2:2" hidden="1" x14ac:dyDescent="0.3">
      <c r="B15353" s="1"/>
    </row>
    <row r="15354" spans="2:2" hidden="1" x14ac:dyDescent="0.3">
      <c r="B15354" s="1"/>
    </row>
    <row r="15355" spans="2:2" hidden="1" x14ac:dyDescent="0.3">
      <c r="B15355" s="1"/>
    </row>
    <row r="15356" spans="2:2" hidden="1" x14ac:dyDescent="0.3">
      <c r="B15356" s="1"/>
    </row>
    <row r="15357" spans="2:2" hidden="1" x14ac:dyDescent="0.3">
      <c r="B15357" s="1"/>
    </row>
    <row r="15358" spans="2:2" hidden="1" x14ac:dyDescent="0.3">
      <c r="B15358" s="1"/>
    </row>
    <row r="15359" spans="2:2" hidden="1" x14ac:dyDescent="0.3">
      <c r="B15359" s="1"/>
    </row>
    <row r="15360" spans="2:2" hidden="1" x14ac:dyDescent="0.3">
      <c r="B15360" s="1"/>
    </row>
    <row r="15361" spans="2:2" hidden="1" x14ac:dyDescent="0.3">
      <c r="B15361" s="1"/>
    </row>
    <row r="15362" spans="2:2" hidden="1" x14ac:dyDescent="0.3">
      <c r="B15362" s="1"/>
    </row>
    <row r="15363" spans="2:2" hidden="1" x14ac:dyDescent="0.3">
      <c r="B15363" s="1"/>
    </row>
    <row r="15364" spans="2:2" hidden="1" x14ac:dyDescent="0.3">
      <c r="B15364" s="1"/>
    </row>
    <row r="15365" spans="2:2" hidden="1" x14ac:dyDescent="0.3">
      <c r="B15365" s="1"/>
    </row>
    <row r="15366" spans="2:2" hidden="1" x14ac:dyDescent="0.3">
      <c r="B15366" s="1"/>
    </row>
    <row r="15367" spans="2:2" hidden="1" x14ac:dyDescent="0.3">
      <c r="B15367" s="1"/>
    </row>
    <row r="15368" spans="2:2" hidden="1" x14ac:dyDescent="0.3">
      <c r="B15368" s="1"/>
    </row>
    <row r="15369" spans="2:2" hidden="1" x14ac:dyDescent="0.3">
      <c r="B15369" s="1"/>
    </row>
    <row r="15370" spans="2:2" hidden="1" x14ac:dyDescent="0.3">
      <c r="B15370" s="1"/>
    </row>
    <row r="15371" spans="2:2" hidden="1" x14ac:dyDescent="0.3">
      <c r="B15371" s="1"/>
    </row>
    <row r="15372" spans="2:2" hidden="1" x14ac:dyDescent="0.3">
      <c r="B15372" s="1"/>
    </row>
    <row r="15373" spans="2:2" hidden="1" x14ac:dyDescent="0.3">
      <c r="B15373" s="1"/>
    </row>
    <row r="15374" spans="2:2" hidden="1" x14ac:dyDescent="0.3">
      <c r="B15374" s="1"/>
    </row>
    <row r="15375" spans="2:2" hidden="1" x14ac:dyDescent="0.3">
      <c r="B15375" s="1"/>
    </row>
    <row r="15376" spans="2:2" hidden="1" x14ac:dyDescent="0.3">
      <c r="B15376" s="1"/>
    </row>
    <row r="15377" spans="2:2" hidden="1" x14ac:dyDescent="0.3">
      <c r="B15377" s="1"/>
    </row>
    <row r="15378" spans="2:2" hidden="1" x14ac:dyDescent="0.3">
      <c r="B15378" s="1"/>
    </row>
    <row r="15379" spans="2:2" hidden="1" x14ac:dyDescent="0.3">
      <c r="B15379" s="1"/>
    </row>
    <row r="15380" spans="2:2" hidden="1" x14ac:dyDescent="0.3">
      <c r="B15380" s="1"/>
    </row>
    <row r="15381" spans="2:2" hidden="1" x14ac:dyDescent="0.3">
      <c r="B15381" s="1"/>
    </row>
    <row r="15382" spans="2:2" hidden="1" x14ac:dyDescent="0.3">
      <c r="B15382" s="1"/>
    </row>
    <row r="15383" spans="2:2" hidden="1" x14ac:dyDescent="0.3">
      <c r="B15383" s="1"/>
    </row>
    <row r="15384" spans="2:2" hidden="1" x14ac:dyDescent="0.3">
      <c r="B15384" s="1"/>
    </row>
    <row r="15385" spans="2:2" hidden="1" x14ac:dyDescent="0.3">
      <c r="B15385" s="1"/>
    </row>
    <row r="15386" spans="2:2" hidden="1" x14ac:dyDescent="0.3">
      <c r="B15386" s="1"/>
    </row>
    <row r="15387" spans="2:2" hidden="1" x14ac:dyDescent="0.3">
      <c r="B15387" s="1"/>
    </row>
    <row r="15388" spans="2:2" hidden="1" x14ac:dyDescent="0.3">
      <c r="B15388" s="1"/>
    </row>
    <row r="15389" spans="2:2" hidden="1" x14ac:dyDescent="0.3">
      <c r="B15389" s="1"/>
    </row>
    <row r="15390" spans="2:2" hidden="1" x14ac:dyDescent="0.3">
      <c r="B15390" s="1"/>
    </row>
    <row r="15391" spans="2:2" hidden="1" x14ac:dyDescent="0.3">
      <c r="B15391" s="1"/>
    </row>
    <row r="15392" spans="2:2" hidden="1" x14ac:dyDescent="0.3">
      <c r="B15392" s="1"/>
    </row>
    <row r="15393" spans="2:2" hidden="1" x14ac:dyDescent="0.3">
      <c r="B15393" s="1"/>
    </row>
    <row r="15394" spans="2:2" hidden="1" x14ac:dyDescent="0.3">
      <c r="B15394" s="1"/>
    </row>
    <row r="15395" spans="2:2" hidden="1" x14ac:dyDescent="0.3">
      <c r="B15395" s="1"/>
    </row>
    <row r="15396" spans="2:2" hidden="1" x14ac:dyDescent="0.3">
      <c r="B15396" s="1"/>
    </row>
    <row r="15397" spans="2:2" hidden="1" x14ac:dyDescent="0.3">
      <c r="B15397" s="1"/>
    </row>
    <row r="15398" spans="2:2" hidden="1" x14ac:dyDescent="0.3">
      <c r="B15398" s="1"/>
    </row>
    <row r="15399" spans="2:2" hidden="1" x14ac:dyDescent="0.3">
      <c r="B15399" s="1"/>
    </row>
    <row r="15400" spans="2:2" hidden="1" x14ac:dyDescent="0.3">
      <c r="B15400" s="1"/>
    </row>
    <row r="15401" spans="2:2" hidden="1" x14ac:dyDescent="0.3">
      <c r="B15401" s="1"/>
    </row>
    <row r="15402" spans="2:2" hidden="1" x14ac:dyDescent="0.3">
      <c r="B15402" s="1"/>
    </row>
    <row r="15403" spans="2:2" hidden="1" x14ac:dyDescent="0.3">
      <c r="B15403" s="1"/>
    </row>
    <row r="15404" spans="2:2" hidden="1" x14ac:dyDescent="0.3">
      <c r="B15404" s="1"/>
    </row>
    <row r="15405" spans="2:2" hidden="1" x14ac:dyDescent="0.3">
      <c r="B15405" s="1"/>
    </row>
    <row r="15406" spans="2:2" hidden="1" x14ac:dyDescent="0.3">
      <c r="B15406" s="1"/>
    </row>
    <row r="15407" spans="2:2" hidden="1" x14ac:dyDescent="0.3">
      <c r="B15407" s="1"/>
    </row>
    <row r="15408" spans="2:2" hidden="1" x14ac:dyDescent="0.3">
      <c r="B15408" s="1"/>
    </row>
    <row r="15409" spans="2:2" hidden="1" x14ac:dyDescent="0.3">
      <c r="B15409" s="1"/>
    </row>
    <row r="15410" spans="2:2" hidden="1" x14ac:dyDescent="0.3">
      <c r="B15410" s="1"/>
    </row>
    <row r="15411" spans="2:2" hidden="1" x14ac:dyDescent="0.3">
      <c r="B15411" s="1"/>
    </row>
    <row r="15412" spans="2:2" hidden="1" x14ac:dyDescent="0.3">
      <c r="B15412" s="1"/>
    </row>
    <row r="15413" spans="2:2" hidden="1" x14ac:dyDescent="0.3">
      <c r="B15413" s="1"/>
    </row>
    <row r="15414" spans="2:2" hidden="1" x14ac:dyDescent="0.3">
      <c r="B15414" s="1"/>
    </row>
    <row r="15415" spans="2:2" hidden="1" x14ac:dyDescent="0.3">
      <c r="B15415" s="1"/>
    </row>
    <row r="15416" spans="2:2" hidden="1" x14ac:dyDescent="0.3">
      <c r="B15416" s="1"/>
    </row>
    <row r="15417" spans="2:2" hidden="1" x14ac:dyDescent="0.3">
      <c r="B15417" s="1"/>
    </row>
    <row r="15418" spans="2:2" hidden="1" x14ac:dyDescent="0.3">
      <c r="B15418" s="1"/>
    </row>
    <row r="15419" spans="2:2" hidden="1" x14ac:dyDescent="0.3">
      <c r="B15419" s="1"/>
    </row>
    <row r="15420" spans="2:2" hidden="1" x14ac:dyDescent="0.3">
      <c r="B15420" s="1"/>
    </row>
    <row r="15421" spans="2:2" hidden="1" x14ac:dyDescent="0.3">
      <c r="B15421" s="1"/>
    </row>
    <row r="15422" spans="2:2" hidden="1" x14ac:dyDescent="0.3">
      <c r="B15422" s="1"/>
    </row>
    <row r="15423" spans="2:2" hidden="1" x14ac:dyDescent="0.3">
      <c r="B15423" s="1"/>
    </row>
    <row r="15424" spans="2:2" hidden="1" x14ac:dyDescent="0.3">
      <c r="B15424" s="1"/>
    </row>
    <row r="15425" spans="2:2" hidden="1" x14ac:dyDescent="0.3">
      <c r="B15425" s="1"/>
    </row>
    <row r="15426" spans="2:2" hidden="1" x14ac:dyDescent="0.3">
      <c r="B15426" s="1"/>
    </row>
    <row r="15427" spans="2:2" hidden="1" x14ac:dyDescent="0.3">
      <c r="B15427" s="1"/>
    </row>
    <row r="15428" spans="2:2" hidden="1" x14ac:dyDescent="0.3">
      <c r="B15428" s="1"/>
    </row>
    <row r="15429" spans="2:2" hidden="1" x14ac:dyDescent="0.3">
      <c r="B15429" s="1"/>
    </row>
    <row r="15430" spans="2:2" hidden="1" x14ac:dyDescent="0.3">
      <c r="B15430" s="1"/>
    </row>
    <row r="15431" spans="2:2" hidden="1" x14ac:dyDescent="0.3">
      <c r="B15431" s="1"/>
    </row>
    <row r="15432" spans="2:2" hidden="1" x14ac:dyDescent="0.3">
      <c r="B15432" s="1"/>
    </row>
    <row r="15433" spans="2:2" hidden="1" x14ac:dyDescent="0.3">
      <c r="B15433" s="1"/>
    </row>
    <row r="15434" spans="2:2" hidden="1" x14ac:dyDescent="0.3">
      <c r="B15434" s="1"/>
    </row>
    <row r="15435" spans="2:2" hidden="1" x14ac:dyDescent="0.3">
      <c r="B15435" s="1"/>
    </row>
    <row r="15436" spans="2:2" hidden="1" x14ac:dyDescent="0.3">
      <c r="B15436" s="1"/>
    </row>
    <row r="15437" spans="2:2" hidden="1" x14ac:dyDescent="0.3">
      <c r="B15437" s="1"/>
    </row>
    <row r="15438" spans="2:2" hidden="1" x14ac:dyDescent="0.3">
      <c r="B15438" s="1"/>
    </row>
    <row r="15439" spans="2:2" hidden="1" x14ac:dyDescent="0.3">
      <c r="B15439" s="1"/>
    </row>
    <row r="15440" spans="2:2" hidden="1" x14ac:dyDescent="0.3">
      <c r="B15440" s="1"/>
    </row>
    <row r="15441" spans="2:2" hidden="1" x14ac:dyDescent="0.3">
      <c r="B15441" s="1"/>
    </row>
    <row r="15442" spans="2:2" hidden="1" x14ac:dyDescent="0.3">
      <c r="B15442" s="1"/>
    </row>
    <row r="15443" spans="2:2" hidden="1" x14ac:dyDescent="0.3">
      <c r="B15443" s="1"/>
    </row>
    <row r="15444" spans="2:2" hidden="1" x14ac:dyDescent="0.3">
      <c r="B15444" s="1"/>
    </row>
    <row r="15445" spans="2:2" hidden="1" x14ac:dyDescent="0.3">
      <c r="B15445" s="1"/>
    </row>
    <row r="15446" spans="2:2" hidden="1" x14ac:dyDescent="0.3">
      <c r="B15446" s="1"/>
    </row>
    <row r="15447" spans="2:2" hidden="1" x14ac:dyDescent="0.3">
      <c r="B15447" s="1"/>
    </row>
    <row r="15448" spans="2:2" hidden="1" x14ac:dyDescent="0.3">
      <c r="B15448" s="1"/>
    </row>
    <row r="15449" spans="2:2" hidden="1" x14ac:dyDescent="0.3">
      <c r="B15449" s="1"/>
    </row>
    <row r="15450" spans="2:2" hidden="1" x14ac:dyDescent="0.3">
      <c r="B15450" s="1"/>
    </row>
    <row r="15451" spans="2:2" hidden="1" x14ac:dyDescent="0.3">
      <c r="B15451" s="1"/>
    </row>
    <row r="15452" spans="2:2" hidden="1" x14ac:dyDescent="0.3">
      <c r="B15452" s="1"/>
    </row>
    <row r="15453" spans="2:2" hidden="1" x14ac:dyDescent="0.3">
      <c r="B15453" s="1"/>
    </row>
    <row r="15454" spans="2:2" hidden="1" x14ac:dyDescent="0.3">
      <c r="B15454" s="1"/>
    </row>
    <row r="15455" spans="2:2" hidden="1" x14ac:dyDescent="0.3">
      <c r="B15455" s="1"/>
    </row>
    <row r="15456" spans="2:2" hidden="1" x14ac:dyDescent="0.3">
      <c r="B15456" s="1"/>
    </row>
    <row r="15457" spans="2:2" hidden="1" x14ac:dyDescent="0.3">
      <c r="B15457" s="1"/>
    </row>
    <row r="15458" spans="2:2" hidden="1" x14ac:dyDescent="0.3">
      <c r="B15458" s="1"/>
    </row>
    <row r="15459" spans="2:2" hidden="1" x14ac:dyDescent="0.3">
      <c r="B15459" s="1"/>
    </row>
    <row r="15460" spans="2:2" hidden="1" x14ac:dyDescent="0.3">
      <c r="B15460" s="1"/>
    </row>
    <row r="15461" spans="2:2" hidden="1" x14ac:dyDescent="0.3">
      <c r="B15461" s="1"/>
    </row>
    <row r="15462" spans="2:2" hidden="1" x14ac:dyDescent="0.3">
      <c r="B15462" s="1"/>
    </row>
    <row r="15463" spans="2:2" hidden="1" x14ac:dyDescent="0.3">
      <c r="B15463" s="1"/>
    </row>
    <row r="15464" spans="2:2" hidden="1" x14ac:dyDescent="0.3">
      <c r="B15464" s="1"/>
    </row>
    <row r="15465" spans="2:2" hidden="1" x14ac:dyDescent="0.3">
      <c r="B15465" s="1"/>
    </row>
    <row r="15466" spans="2:2" hidden="1" x14ac:dyDescent="0.3">
      <c r="B15466" s="1"/>
    </row>
    <row r="15467" spans="2:2" hidden="1" x14ac:dyDescent="0.3">
      <c r="B15467" s="1"/>
    </row>
    <row r="15468" spans="2:2" hidden="1" x14ac:dyDescent="0.3">
      <c r="B15468" s="1"/>
    </row>
    <row r="15469" spans="2:2" hidden="1" x14ac:dyDescent="0.3">
      <c r="B15469" s="1"/>
    </row>
    <row r="15470" spans="2:2" hidden="1" x14ac:dyDescent="0.3">
      <c r="B15470" s="1"/>
    </row>
    <row r="15471" spans="2:2" hidden="1" x14ac:dyDescent="0.3">
      <c r="B15471" s="1"/>
    </row>
    <row r="15472" spans="2:2" hidden="1" x14ac:dyDescent="0.3">
      <c r="B15472" s="1"/>
    </row>
    <row r="15473" spans="2:2" hidden="1" x14ac:dyDescent="0.3">
      <c r="B15473" s="1"/>
    </row>
    <row r="15474" spans="2:2" hidden="1" x14ac:dyDescent="0.3">
      <c r="B15474" s="1"/>
    </row>
    <row r="15475" spans="2:2" hidden="1" x14ac:dyDescent="0.3">
      <c r="B15475" s="1"/>
    </row>
    <row r="15476" spans="2:2" hidden="1" x14ac:dyDescent="0.3">
      <c r="B15476" s="1"/>
    </row>
    <row r="15477" spans="2:2" hidden="1" x14ac:dyDescent="0.3">
      <c r="B15477" s="1"/>
    </row>
    <row r="15478" spans="2:2" hidden="1" x14ac:dyDescent="0.3">
      <c r="B15478" s="1"/>
    </row>
    <row r="15479" spans="2:2" hidden="1" x14ac:dyDescent="0.3">
      <c r="B15479" s="1"/>
    </row>
    <row r="15480" spans="2:2" hidden="1" x14ac:dyDescent="0.3">
      <c r="B15480" s="1"/>
    </row>
    <row r="15481" spans="2:2" hidden="1" x14ac:dyDescent="0.3">
      <c r="B15481" s="1"/>
    </row>
    <row r="15482" spans="2:2" hidden="1" x14ac:dyDescent="0.3">
      <c r="B15482" s="1"/>
    </row>
    <row r="15483" spans="2:2" hidden="1" x14ac:dyDescent="0.3">
      <c r="B15483" s="1"/>
    </row>
    <row r="15484" spans="2:2" hidden="1" x14ac:dyDescent="0.3">
      <c r="B15484" s="1"/>
    </row>
    <row r="15485" spans="2:2" hidden="1" x14ac:dyDescent="0.3">
      <c r="B15485" s="1"/>
    </row>
    <row r="15486" spans="2:2" hidden="1" x14ac:dyDescent="0.3">
      <c r="B15486" s="1"/>
    </row>
    <row r="15487" spans="2:2" hidden="1" x14ac:dyDescent="0.3">
      <c r="B15487" s="1"/>
    </row>
    <row r="15488" spans="2:2" hidden="1" x14ac:dyDescent="0.3">
      <c r="B15488" s="1"/>
    </row>
    <row r="15489" spans="2:2" hidden="1" x14ac:dyDescent="0.3">
      <c r="B15489" s="1"/>
    </row>
    <row r="15490" spans="2:2" hidden="1" x14ac:dyDescent="0.3">
      <c r="B15490" s="1"/>
    </row>
    <row r="15491" spans="2:2" hidden="1" x14ac:dyDescent="0.3">
      <c r="B15491" s="1"/>
    </row>
    <row r="15492" spans="2:2" hidden="1" x14ac:dyDescent="0.3">
      <c r="B15492" s="1"/>
    </row>
    <row r="15493" spans="2:2" hidden="1" x14ac:dyDescent="0.3">
      <c r="B15493" s="1"/>
    </row>
    <row r="15494" spans="2:2" hidden="1" x14ac:dyDescent="0.3">
      <c r="B15494" s="1"/>
    </row>
    <row r="15495" spans="2:2" hidden="1" x14ac:dyDescent="0.3">
      <c r="B15495" s="1"/>
    </row>
    <row r="15496" spans="2:2" hidden="1" x14ac:dyDescent="0.3">
      <c r="B15496" s="1"/>
    </row>
    <row r="15497" spans="2:2" hidden="1" x14ac:dyDescent="0.3">
      <c r="B15497" s="1"/>
    </row>
    <row r="15498" spans="2:2" hidden="1" x14ac:dyDescent="0.3">
      <c r="B15498" s="1"/>
    </row>
    <row r="15499" spans="2:2" hidden="1" x14ac:dyDescent="0.3">
      <c r="B15499" s="1"/>
    </row>
    <row r="15500" spans="2:2" hidden="1" x14ac:dyDescent="0.3">
      <c r="B15500" s="1"/>
    </row>
    <row r="15501" spans="2:2" hidden="1" x14ac:dyDescent="0.3">
      <c r="B15501" s="1"/>
    </row>
    <row r="15502" spans="2:2" hidden="1" x14ac:dyDescent="0.3">
      <c r="B15502" s="1"/>
    </row>
    <row r="15503" spans="2:2" hidden="1" x14ac:dyDescent="0.3">
      <c r="B15503" s="1"/>
    </row>
    <row r="15504" spans="2:2" hidden="1" x14ac:dyDescent="0.3">
      <c r="B15504" s="1"/>
    </row>
    <row r="15505" spans="2:2" hidden="1" x14ac:dyDescent="0.3">
      <c r="B15505" s="1"/>
    </row>
    <row r="15506" spans="2:2" hidden="1" x14ac:dyDescent="0.3">
      <c r="B15506" s="1"/>
    </row>
    <row r="15507" spans="2:2" hidden="1" x14ac:dyDescent="0.3">
      <c r="B15507" s="1"/>
    </row>
    <row r="15508" spans="2:2" hidden="1" x14ac:dyDescent="0.3">
      <c r="B15508" s="1"/>
    </row>
    <row r="15509" spans="2:2" hidden="1" x14ac:dyDescent="0.3">
      <c r="B15509" s="1"/>
    </row>
    <row r="15510" spans="2:2" hidden="1" x14ac:dyDescent="0.3">
      <c r="B15510" s="1"/>
    </row>
    <row r="15511" spans="2:2" hidden="1" x14ac:dyDescent="0.3">
      <c r="B15511" s="1"/>
    </row>
    <row r="15512" spans="2:2" hidden="1" x14ac:dyDescent="0.3">
      <c r="B15512" s="1"/>
    </row>
    <row r="15513" spans="2:2" hidden="1" x14ac:dyDescent="0.3">
      <c r="B15513" s="1"/>
    </row>
    <row r="15514" spans="2:2" hidden="1" x14ac:dyDescent="0.3">
      <c r="B15514" s="1"/>
    </row>
    <row r="15515" spans="2:2" hidden="1" x14ac:dyDescent="0.3">
      <c r="B15515" s="1"/>
    </row>
    <row r="15516" spans="2:2" hidden="1" x14ac:dyDescent="0.3">
      <c r="B15516" s="1"/>
    </row>
    <row r="15517" spans="2:2" hidden="1" x14ac:dyDescent="0.3">
      <c r="B15517" s="1"/>
    </row>
    <row r="15518" spans="2:2" hidden="1" x14ac:dyDescent="0.3">
      <c r="B15518" s="1"/>
    </row>
    <row r="15519" spans="2:2" hidden="1" x14ac:dyDescent="0.3">
      <c r="B15519" s="1"/>
    </row>
    <row r="15520" spans="2:2" hidden="1" x14ac:dyDescent="0.3">
      <c r="B15520" s="1"/>
    </row>
    <row r="15521" spans="2:2" hidden="1" x14ac:dyDescent="0.3">
      <c r="B15521" s="1"/>
    </row>
    <row r="15522" spans="2:2" hidden="1" x14ac:dyDescent="0.3">
      <c r="B15522" s="1"/>
    </row>
    <row r="15523" spans="2:2" hidden="1" x14ac:dyDescent="0.3">
      <c r="B15523" s="1"/>
    </row>
    <row r="15524" spans="2:2" hidden="1" x14ac:dyDescent="0.3">
      <c r="B15524" s="1"/>
    </row>
    <row r="15525" spans="2:2" hidden="1" x14ac:dyDescent="0.3">
      <c r="B15525" s="1"/>
    </row>
    <row r="15526" spans="2:2" hidden="1" x14ac:dyDescent="0.3">
      <c r="B15526" s="1"/>
    </row>
    <row r="15527" spans="2:2" hidden="1" x14ac:dyDescent="0.3">
      <c r="B15527" s="1"/>
    </row>
    <row r="15528" spans="2:2" hidden="1" x14ac:dyDescent="0.3">
      <c r="B15528" s="1"/>
    </row>
    <row r="15529" spans="2:2" hidden="1" x14ac:dyDescent="0.3">
      <c r="B15529" s="1"/>
    </row>
    <row r="15530" spans="2:2" hidden="1" x14ac:dyDescent="0.3">
      <c r="B15530" s="1"/>
    </row>
    <row r="15531" spans="2:2" hidden="1" x14ac:dyDescent="0.3">
      <c r="B15531" s="1"/>
    </row>
    <row r="15532" spans="2:2" hidden="1" x14ac:dyDescent="0.3">
      <c r="B15532" s="1"/>
    </row>
    <row r="15533" spans="2:2" hidden="1" x14ac:dyDescent="0.3">
      <c r="B15533" s="1"/>
    </row>
    <row r="15534" spans="2:2" hidden="1" x14ac:dyDescent="0.3">
      <c r="B15534" s="1"/>
    </row>
    <row r="15535" spans="2:2" hidden="1" x14ac:dyDescent="0.3">
      <c r="B15535" s="1"/>
    </row>
    <row r="15536" spans="2:2" hidden="1" x14ac:dyDescent="0.3">
      <c r="B15536" s="1"/>
    </row>
    <row r="15537" spans="2:2" hidden="1" x14ac:dyDescent="0.3">
      <c r="B15537" s="1"/>
    </row>
    <row r="15538" spans="2:2" hidden="1" x14ac:dyDescent="0.3">
      <c r="B15538" s="1"/>
    </row>
    <row r="15539" spans="2:2" hidden="1" x14ac:dyDescent="0.3">
      <c r="B15539" s="1"/>
    </row>
    <row r="15540" spans="2:2" hidden="1" x14ac:dyDescent="0.3">
      <c r="B15540" s="1"/>
    </row>
    <row r="15541" spans="2:2" hidden="1" x14ac:dyDescent="0.3">
      <c r="B15541" s="1"/>
    </row>
    <row r="15542" spans="2:2" hidden="1" x14ac:dyDescent="0.3">
      <c r="B15542" s="1"/>
    </row>
    <row r="15543" spans="2:2" hidden="1" x14ac:dyDescent="0.3">
      <c r="B15543" s="1"/>
    </row>
    <row r="15544" spans="2:2" hidden="1" x14ac:dyDescent="0.3">
      <c r="B15544" s="1"/>
    </row>
    <row r="15545" spans="2:2" hidden="1" x14ac:dyDescent="0.3">
      <c r="B15545" s="1"/>
    </row>
    <row r="15546" spans="2:2" hidden="1" x14ac:dyDescent="0.3">
      <c r="B15546" s="1"/>
    </row>
    <row r="15547" spans="2:2" hidden="1" x14ac:dyDescent="0.3">
      <c r="B15547" s="1"/>
    </row>
    <row r="15548" spans="2:2" hidden="1" x14ac:dyDescent="0.3">
      <c r="B15548" s="1"/>
    </row>
    <row r="15549" spans="2:2" hidden="1" x14ac:dyDescent="0.3">
      <c r="B15549" s="1"/>
    </row>
    <row r="15550" spans="2:2" hidden="1" x14ac:dyDescent="0.3">
      <c r="B15550" s="1"/>
    </row>
    <row r="15551" spans="2:2" hidden="1" x14ac:dyDescent="0.3">
      <c r="B15551" s="1"/>
    </row>
    <row r="15552" spans="2:2" hidden="1" x14ac:dyDescent="0.3">
      <c r="B15552" s="1"/>
    </row>
    <row r="15553" spans="2:2" hidden="1" x14ac:dyDescent="0.3">
      <c r="B15553" s="1"/>
    </row>
    <row r="15554" spans="2:2" hidden="1" x14ac:dyDescent="0.3">
      <c r="B15554" s="1"/>
    </row>
    <row r="15555" spans="2:2" hidden="1" x14ac:dyDescent="0.3">
      <c r="B15555" s="1"/>
    </row>
    <row r="15556" spans="2:2" hidden="1" x14ac:dyDescent="0.3">
      <c r="B15556" s="1"/>
    </row>
    <row r="15557" spans="2:2" hidden="1" x14ac:dyDescent="0.3">
      <c r="B15557" s="1"/>
    </row>
    <row r="15558" spans="2:2" hidden="1" x14ac:dyDescent="0.3">
      <c r="B15558" s="1"/>
    </row>
    <row r="15559" spans="2:2" hidden="1" x14ac:dyDescent="0.3">
      <c r="B15559" s="1"/>
    </row>
    <row r="15560" spans="2:2" hidden="1" x14ac:dyDescent="0.3">
      <c r="B15560" s="1"/>
    </row>
    <row r="15561" spans="2:2" hidden="1" x14ac:dyDescent="0.3">
      <c r="B15561" s="1"/>
    </row>
    <row r="15562" spans="2:2" hidden="1" x14ac:dyDescent="0.3">
      <c r="B15562" s="1"/>
    </row>
    <row r="15563" spans="2:2" hidden="1" x14ac:dyDescent="0.3">
      <c r="B15563" s="1"/>
    </row>
    <row r="15564" spans="2:2" hidden="1" x14ac:dyDescent="0.3">
      <c r="B15564" s="1"/>
    </row>
    <row r="15565" spans="2:2" hidden="1" x14ac:dyDescent="0.3">
      <c r="B15565" s="1"/>
    </row>
    <row r="15566" spans="2:2" hidden="1" x14ac:dyDescent="0.3">
      <c r="B15566" s="1"/>
    </row>
    <row r="15567" spans="2:2" hidden="1" x14ac:dyDescent="0.3">
      <c r="B15567" s="1"/>
    </row>
    <row r="15568" spans="2:2" hidden="1" x14ac:dyDescent="0.3">
      <c r="B15568" s="1"/>
    </row>
    <row r="15569" spans="2:2" hidden="1" x14ac:dyDescent="0.3">
      <c r="B15569" s="1"/>
    </row>
    <row r="15570" spans="2:2" hidden="1" x14ac:dyDescent="0.3">
      <c r="B15570" s="1"/>
    </row>
    <row r="15571" spans="2:2" hidden="1" x14ac:dyDescent="0.3">
      <c r="B15571" s="1"/>
    </row>
    <row r="15572" spans="2:2" hidden="1" x14ac:dyDescent="0.3">
      <c r="B15572" s="1"/>
    </row>
    <row r="15573" spans="2:2" hidden="1" x14ac:dyDescent="0.3">
      <c r="B15573" s="1"/>
    </row>
    <row r="15574" spans="2:2" hidden="1" x14ac:dyDescent="0.3">
      <c r="B15574" s="1"/>
    </row>
    <row r="15575" spans="2:2" hidden="1" x14ac:dyDescent="0.3">
      <c r="B15575" s="1"/>
    </row>
    <row r="15576" spans="2:2" hidden="1" x14ac:dyDescent="0.3">
      <c r="B15576" s="1"/>
    </row>
    <row r="15577" spans="2:2" hidden="1" x14ac:dyDescent="0.3">
      <c r="B15577" s="1"/>
    </row>
    <row r="15578" spans="2:2" hidden="1" x14ac:dyDescent="0.3">
      <c r="B15578" s="1"/>
    </row>
    <row r="15579" spans="2:2" hidden="1" x14ac:dyDescent="0.3">
      <c r="B15579" s="1"/>
    </row>
    <row r="15580" spans="2:2" hidden="1" x14ac:dyDescent="0.3">
      <c r="B15580" s="1"/>
    </row>
    <row r="15581" spans="2:2" hidden="1" x14ac:dyDescent="0.3">
      <c r="B15581" s="1"/>
    </row>
    <row r="15582" spans="2:2" hidden="1" x14ac:dyDescent="0.3">
      <c r="B15582" s="1"/>
    </row>
    <row r="15583" spans="2:2" hidden="1" x14ac:dyDescent="0.3">
      <c r="B15583" s="1"/>
    </row>
    <row r="15584" spans="2:2" hidden="1" x14ac:dyDescent="0.3">
      <c r="B15584" s="1"/>
    </row>
    <row r="15585" spans="2:2" hidden="1" x14ac:dyDescent="0.3">
      <c r="B15585" s="1"/>
    </row>
    <row r="15586" spans="2:2" hidden="1" x14ac:dyDescent="0.3">
      <c r="B15586" s="1"/>
    </row>
    <row r="15587" spans="2:2" hidden="1" x14ac:dyDescent="0.3">
      <c r="B15587" s="1"/>
    </row>
    <row r="15588" spans="2:2" hidden="1" x14ac:dyDescent="0.3">
      <c r="B15588" s="1"/>
    </row>
    <row r="15589" spans="2:2" hidden="1" x14ac:dyDescent="0.3">
      <c r="B15589" s="1"/>
    </row>
    <row r="15590" spans="2:2" hidden="1" x14ac:dyDescent="0.3">
      <c r="B15590" s="1"/>
    </row>
    <row r="15591" spans="2:2" hidden="1" x14ac:dyDescent="0.3">
      <c r="B15591" s="1"/>
    </row>
    <row r="15592" spans="2:2" hidden="1" x14ac:dyDescent="0.3">
      <c r="B15592" s="1"/>
    </row>
    <row r="15593" spans="2:2" hidden="1" x14ac:dyDescent="0.3">
      <c r="B15593" s="1"/>
    </row>
    <row r="15594" spans="2:2" hidden="1" x14ac:dyDescent="0.3">
      <c r="B15594" s="1"/>
    </row>
    <row r="15595" spans="2:2" hidden="1" x14ac:dyDescent="0.3">
      <c r="B15595" s="1"/>
    </row>
    <row r="15596" spans="2:2" hidden="1" x14ac:dyDescent="0.3">
      <c r="B15596" s="1"/>
    </row>
    <row r="15597" spans="2:2" hidden="1" x14ac:dyDescent="0.3">
      <c r="B15597" s="1"/>
    </row>
    <row r="15598" spans="2:2" hidden="1" x14ac:dyDescent="0.3">
      <c r="B15598" s="1"/>
    </row>
    <row r="15599" spans="2:2" hidden="1" x14ac:dyDescent="0.3">
      <c r="B15599" s="1"/>
    </row>
    <row r="15600" spans="2:2" hidden="1" x14ac:dyDescent="0.3">
      <c r="B15600" s="1"/>
    </row>
    <row r="15601" spans="2:2" hidden="1" x14ac:dyDescent="0.3">
      <c r="B15601" s="1"/>
    </row>
    <row r="15602" spans="2:2" hidden="1" x14ac:dyDescent="0.3">
      <c r="B15602" s="1"/>
    </row>
    <row r="15603" spans="2:2" hidden="1" x14ac:dyDescent="0.3">
      <c r="B15603" s="1"/>
    </row>
    <row r="15604" spans="2:2" hidden="1" x14ac:dyDescent="0.3">
      <c r="B15604" s="1"/>
    </row>
    <row r="15605" spans="2:2" hidden="1" x14ac:dyDescent="0.3">
      <c r="B15605" s="1"/>
    </row>
    <row r="15606" spans="2:2" hidden="1" x14ac:dyDescent="0.3">
      <c r="B15606" s="1"/>
    </row>
    <row r="15607" spans="2:2" hidden="1" x14ac:dyDescent="0.3">
      <c r="B15607" s="1"/>
    </row>
    <row r="15608" spans="2:2" hidden="1" x14ac:dyDescent="0.3">
      <c r="B15608" s="1"/>
    </row>
    <row r="15609" spans="2:2" hidden="1" x14ac:dyDescent="0.3">
      <c r="B15609" s="1"/>
    </row>
    <row r="15610" spans="2:2" hidden="1" x14ac:dyDescent="0.3">
      <c r="B15610" s="1"/>
    </row>
    <row r="15611" spans="2:2" hidden="1" x14ac:dyDescent="0.3">
      <c r="B15611" s="1"/>
    </row>
    <row r="15612" spans="2:2" hidden="1" x14ac:dyDescent="0.3">
      <c r="B15612" s="1"/>
    </row>
    <row r="15613" spans="2:2" hidden="1" x14ac:dyDescent="0.3">
      <c r="B15613" s="1"/>
    </row>
    <row r="15614" spans="2:2" hidden="1" x14ac:dyDescent="0.3">
      <c r="B15614" s="1"/>
    </row>
    <row r="15615" spans="2:2" hidden="1" x14ac:dyDescent="0.3">
      <c r="B15615" s="1"/>
    </row>
    <row r="15616" spans="2:2" hidden="1" x14ac:dyDescent="0.3">
      <c r="B15616" s="1"/>
    </row>
    <row r="15617" spans="2:2" hidden="1" x14ac:dyDescent="0.3">
      <c r="B15617" s="1"/>
    </row>
    <row r="15618" spans="2:2" hidden="1" x14ac:dyDescent="0.3">
      <c r="B15618" s="1"/>
    </row>
    <row r="15619" spans="2:2" hidden="1" x14ac:dyDescent="0.3">
      <c r="B15619" s="1"/>
    </row>
    <row r="15620" spans="2:2" hidden="1" x14ac:dyDescent="0.3">
      <c r="B15620" s="1"/>
    </row>
    <row r="15621" spans="2:2" hidden="1" x14ac:dyDescent="0.3">
      <c r="B15621" s="1"/>
    </row>
    <row r="15622" spans="2:2" hidden="1" x14ac:dyDescent="0.3">
      <c r="B15622" s="1"/>
    </row>
    <row r="15623" spans="2:2" hidden="1" x14ac:dyDescent="0.3">
      <c r="B15623" s="1"/>
    </row>
    <row r="15624" spans="2:2" hidden="1" x14ac:dyDescent="0.3">
      <c r="B15624" s="1"/>
    </row>
    <row r="15625" spans="2:2" hidden="1" x14ac:dyDescent="0.3">
      <c r="B15625" s="1"/>
    </row>
    <row r="15626" spans="2:2" hidden="1" x14ac:dyDescent="0.3">
      <c r="B15626" s="1"/>
    </row>
    <row r="15627" spans="2:2" hidden="1" x14ac:dyDescent="0.3">
      <c r="B15627" s="1"/>
    </row>
    <row r="15628" spans="2:2" hidden="1" x14ac:dyDescent="0.3">
      <c r="B15628" s="1"/>
    </row>
    <row r="15629" spans="2:2" hidden="1" x14ac:dyDescent="0.3">
      <c r="B15629" s="1"/>
    </row>
    <row r="15630" spans="2:2" hidden="1" x14ac:dyDescent="0.3">
      <c r="B15630" s="1"/>
    </row>
    <row r="15631" spans="2:2" hidden="1" x14ac:dyDescent="0.3">
      <c r="B15631" s="1"/>
    </row>
    <row r="15632" spans="2:2" hidden="1" x14ac:dyDescent="0.3">
      <c r="B15632" s="1"/>
    </row>
    <row r="15633" spans="2:2" hidden="1" x14ac:dyDescent="0.3">
      <c r="B15633" s="1"/>
    </row>
    <row r="15634" spans="2:2" hidden="1" x14ac:dyDescent="0.3">
      <c r="B15634" s="1"/>
    </row>
    <row r="15635" spans="2:2" hidden="1" x14ac:dyDescent="0.3">
      <c r="B15635" s="1"/>
    </row>
    <row r="15636" spans="2:2" hidden="1" x14ac:dyDescent="0.3">
      <c r="B15636" s="1"/>
    </row>
    <row r="15637" spans="2:2" hidden="1" x14ac:dyDescent="0.3">
      <c r="B15637" s="1"/>
    </row>
    <row r="15638" spans="2:2" hidden="1" x14ac:dyDescent="0.3">
      <c r="B15638" s="1"/>
    </row>
    <row r="15639" spans="2:2" hidden="1" x14ac:dyDescent="0.3">
      <c r="B15639" s="1"/>
    </row>
    <row r="15640" spans="2:2" hidden="1" x14ac:dyDescent="0.3">
      <c r="B15640" s="1"/>
    </row>
    <row r="15641" spans="2:2" hidden="1" x14ac:dyDescent="0.3">
      <c r="B15641" s="1"/>
    </row>
    <row r="15642" spans="2:2" hidden="1" x14ac:dyDescent="0.3">
      <c r="B15642" s="1"/>
    </row>
    <row r="15643" spans="2:2" hidden="1" x14ac:dyDescent="0.3">
      <c r="B15643" s="1"/>
    </row>
    <row r="15644" spans="2:2" hidden="1" x14ac:dyDescent="0.3">
      <c r="B15644" s="1"/>
    </row>
    <row r="15645" spans="2:2" hidden="1" x14ac:dyDescent="0.3">
      <c r="B15645" s="1"/>
    </row>
    <row r="15646" spans="2:2" hidden="1" x14ac:dyDescent="0.3">
      <c r="B15646" s="1"/>
    </row>
    <row r="15647" spans="2:2" hidden="1" x14ac:dyDescent="0.3">
      <c r="B15647" s="1"/>
    </row>
    <row r="15648" spans="2:2" hidden="1" x14ac:dyDescent="0.3">
      <c r="B15648" s="1"/>
    </row>
    <row r="15649" spans="2:2" hidden="1" x14ac:dyDescent="0.3">
      <c r="B15649" s="1"/>
    </row>
    <row r="15650" spans="2:2" hidden="1" x14ac:dyDescent="0.3">
      <c r="B15650" s="1"/>
    </row>
    <row r="15651" spans="2:2" hidden="1" x14ac:dyDescent="0.3">
      <c r="B15651" s="1"/>
    </row>
    <row r="15652" spans="2:2" hidden="1" x14ac:dyDescent="0.3">
      <c r="B15652" s="1"/>
    </row>
    <row r="15653" spans="2:2" hidden="1" x14ac:dyDescent="0.3">
      <c r="B15653" s="1"/>
    </row>
    <row r="15654" spans="2:2" hidden="1" x14ac:dyDescent="0.3">
      <c r="B15654" s="1"/>
    </row>
    <row r="15655" spans="2:2" hidden="1" x14ac:dyDescent="0.3">
      <c r="B15655" s="1"/>
    </row>
    <row r="15656" spans="2:2" hidden="1" x14ac:dyDescent="0.3">
      <c r="B15656" s="1"/>
    </row>
    <row r="15657" spans="2:2" hidden="1" x14ac:dyDescent="0.3">
      <c r="B15657" s="1"/>
    </row>
    <row r="15658" spans="2:2" hidden="1" x14ac:dyDescent="0.3">
      <c r="B15658" s="1"/>
    </row>
    <row r="15659" spans="2:2" hidden="1" x14ac:dyDescent="0.3">
      <c r="B15659" s="1"/>
    </row>
    <row r="15660" spans="2:2" hidden="1" x14ac:dyDescent="0.3">
      <c r="B15660" s="1"/>
    </row>
    <row r="15661" spans="2:2" hidden="1" x14ac:dyDescent="0.3">
      <c r="B15661" s="1"/>
    </row>
    <row r="15662" spans="2:2" hidden="1" x14ac:dyDescent="0.3">
      <c r="B15662" s="1"/>
    </row>
    <row r="15663" spans="2:2" hidden="1" x14ac:dyDescent="0.3">
      <c r="B15663" s="1"/>
    </row>
    <row r="15664" spans="2:2" hidden="1" x14ac:dyDescent="0.3">
      <c r="B15664" s="1"/>
    </row>
    <row r="15665" spans="2:2" hidden="1" x14ac:dyDescent="0.3">
      <c r="B15665" s="1"/>
    </row>
    <row r="15666" spans="2:2" hidden="1" x14ac:dyDescent="0.3">
      <c r="B15666" s="1"/>
    </row>
    <row r="15667" spans="2:2" hidden="1" x14ac:dyDescent="0.3">
      <c r="B15667" s="1"/>
    </row>
    <row r="15668" spans="2:2" hidden="1" x14ac:dyDescent="0.3">
      <c r="B15668" s="1"/>
    </row>
    <row r="15669" spans="2:2" hidden="1" x14ac:dyDescent="0.3">
      <c r="B15669" s="1"/>
    </row>
    <row r="15670" spans="2:2" hidden="1" x14ac:dyDescent="0.3">
      <c r="B15670" s="1"/>
    </row>
    <row r="15671" spans="2:2" hidden="1" x14ac:dyDescent="0.3">
      <c r="B15671" s="1"/>
    </row>
    <row r="15672" spans="2:2" hidden="1" x14ac:dyDescent="0.3">
      <c r="B15672" s="1"/>
    </row>
    <row r="15673" spans="2:2" hidden="1" x14ac:dyDescent="0.3">
      <c r="B15673" s="1"/>
    </row>
    <row r="15674" spans="2:2" hidden="1" x14ac:dyDescent="0.3">
      <c r="B15674" s="1"/>
    </row>
    <row r="15675" spans="2:2" hidden="1" x14ac:dyDescent="0.3">
      <c r="B15675" s="1"/>
    </row>
    <row r="15676" spans="2:2" hidden="1" x14ac:dyDescent="0.3">
      <c r="B15676" s="1"/>
    </row>
    <row r="15677" spans="2:2" hidden="1" x14ac:dyDescent="0.3">
      <c r="B15677" s="1"/>
    </row>
    <row r="15678" spans="2:2" hidden="1" x14ac:dyDescent="0.3">
      <c r="B15678" s="1"/>
    </row>
    <row r="15679" spans="2:2" hidden="1" x14ac:dyDescent="0.3">
      <c r="B15679" s="1"/>
    </row>
    <row r="15680" spans="2:2" hidden="1" x14ac:dyDescent="0.3">
      <c r="B15680" s="1"/>
    </row>
    <row r="15681" spans="2:2" hidden="1" x14ac:dyDescent="0.3">
      <c r="B15681" s="1"/>
    </row>
    <row r="15682" spans="2:2" hidden="1" x14ac:dyDescent="0.3">
      <c r="B15682" s="1"/>
    </row>
    <row r="15683" spans="2:2" hidden="1" x14ac:dyDescent="0.3">
      <c r="B15683" s="1"/>
    </row>
    <row r="15684" spans="2:2" hidden="1" x14ac:dyDescent="0.3">
      <c r="B15684" s="1"/>
    </row>
    <row r="15685" spans="2:2" hidden="1" x14ac:dyDescent="0.3">
      <c r="B15685" s="1"/>
    </row>
    <row r="15686" spans="2:2" hidden="1" x14ac:dyDescent="0.3">
      <c r="B15686" s="1"/>
    </row>
    <row r="15687" spans="2:2" hidden="1" x14ac:dyDescent="0.3">
      <c r="B15687" s="1"/>
    </row>
    <row r="15688" spans="2:2" hidden="1" x14ac:dyDescent="0.3">
      <c r="B15688" s="1"/>
    </row>
    <row r="15689" spans="2:2" hidden="1" x14ac:dyDescent="0.3">
      <c r="B15689" s="1"/>
    </row>
    <row r="15690" spans="2:2" hidden="1" x14ac:dyDescent="0.3">
      <c r="B15690" s="1"/>
    </row>
    <row r="15691" spans="2:2" hidden="1" x14ac:dyDescent="0.3">
      <c r="B15691" s="1"/>
    </row>
    <row r="15692" spans="2:2" hidden="1" x14ac:dyDescent="0.3">
      <c r="B15692" s="1"/>
    </row>
    <row r="15693" spans="2:2" hidden="1" x14ac:dyDescent="0.3">
      <c r="B15693" s="1"/>
    </row>
    <row r="15694" spans="2:2" hidden="1" x14ac:dyDescent="0.3">
      <c r="B15694" s="1"/>
    </row>
    <row r="15695" spans="2:2" hidden="1" x14ac:dyDescent="0.3">
      <c r="B15695" s="1"/>
    </row>
    <row r="15696" spans="2:2" hidden="1" x14ac:dyDescent="0.3">
      <c r="B15696" s="1"/>
    </row>
    <row r="15697" spans="2:2" hidden="1" x14ac:dyDescent="0.3">
      <c r="B15697" s="1"/>
    </row>
    <row r="15698" spans="2:2" hidden="1" x14ac:dyDescent="0.3">
      <c r="B15698" s="1"/>
    </row>
    <row r="15699" spans="2:2" hidden="1" x14ac:dyDescent="0.3">
      <c r="B15699" s="1"/>
    </row>
    <row r="15700" spans="2:2" hidden="1" x14ac:dyDescent="0.3">
      <c r="B15700" s="1"/>
    </row>
    <row r="15701" spans="2:2" hidden="1" x14ac:dyDescent="0.3">
      <c r="B15701" s="1"/>
    </row>
    <row r="15702" spans="2:2" hidden="1" x14ac:dyDescent="0.3">
      <c r="B15702" s="1"/>
    </row>
    <row r="15703" spans="2:2" hidden="1" x14ac:dyDescent="0.3">
      <c r="B15703" s="1"/>
    </row>
    <row r="15704" spans="2:2" hidden="1" x14ac:dyDescent="0.3">
      <c r="B15704" s="1"/>
    </row>
    <row r="15705" spans="2:2" hidden="1" x14ac:dyDescent="0.3">
      <c r="B15705" s="1"/>
    </row>
    <row r="15706" spans="2:2" hidden="1" x14ac:dyDescent="0.3">
      <c r="B15706" s="1"/>
    </row>
    <row r="15707" spans="2:2" hidden="1" x14ac:dyDescent="0.3">
      <c r="B15707" s="1"/>
    </row>
    <row r="15708" spans="2:2" hidden="1" x14ac:dyDescent="0.3">
      <c r="B15708" s="1"/>
    </row>
    <row r="15709" spans="2:2" hidden="1" x14ac:dyDescent="0.3">
      <c r="B15709" s="1"/>
    </row>
    <row r="15710" spans="2:2" hidden="1" x14ac:dyDescent="0.3">
      <c r="B15710" s="1"/>
    </row>
    <row r="15711" spans="2:2" hidden="1" x14ac:dyDescent="0.3">
      <c r="B15711" s="1"/>
    </row>
    <row r="15712" spans="2:2" hidden="1" x14ac:dyDescent="0.3">
      <c r="B15712" s="1"/>
    </row>
    <row r="15713" spans="2:2" hidden="1" x14ac:dyDescent="0.3">
      <c r="B15713" s="1"/>
    </row>
    <row r="15714" spans="2:2" hidden="1" x14ac:dyDescent="0.3">
      <c r="B15714" s="1"/>
    </row>
    <row r="15715" spans="2:2" hidden="1" x14ac:dyDescent="0.3">
      <c r="B15715" s="1"/>
    </row>
    <row r="15716" spans="2:2" hidden="1" x14ac:dyDescent="0.3">
      <c r="B15716" s="1"/>
    </row>
    <row r="15717" spans="2:2" hidden="1" x14ac:dyDescent="0.3">
      <c r="B15717" s="1"/>
    </row>
    <row r="15718" spans="2:2" hidden="1" x14ac:dyDescent="0.3">
      <c r="B15718" s="1"/>
    </row>
    <row r="15719" spans="2:2" hidden="1" x14ac:dyDescent="0.3">
      <c r="B15719" s="1"/>
    </row>
    <row r="15720" spans="2:2" hidden="1" x14ac:dyDescent="0.3">
      <c r="B15720" s="1"/>
    </row>
    <row r="15721" spans="2:2" hidden="1" x14ac:dyDescent="0.3">
      <c r="B15721" s="1"/>
    </row>
    <row r="15722" spans="2:2" hidden="1" x14ac:dyDescent="0.3">
      <c r="B15722" s="1"/>
    </row>
    <row r="15723" spans="2:2" hidden="1" x14ac:dyDescent="0.3">
      <c r="B15723" s="1"/>
    </row>
    <row r="15724" spans="2:2" hidden="1" x14ac:dyDescent="0.3">
      <c r="B15724" s="1"/>
    </row>
    <row r="15725" spans="2:2" hidden="1" x14ac:dyDescent="0.3">
      <c r="B15725" s="1"/>
    </row>
    <row r="15726" spans="2:2" hidden="1" x14ac:dyDescent="0.3">
      <c r="B15726" s="1"/>
    </row>
    <row r="15727" spans="2:2" hidden="1" x14ac:dyDescent="0.3">
      <c r="B15727" s="1"/>
    </row>
    <row r="15728" spans="2:2" hidden="1" x14ac:dyDescent="0.3">
      <c r="B15728" s="1"/>
    </row>
    <row r="15729" spans="2:2" hidden="1" x14ac:dyDescent="0.3">
      <c r="B15729" s="1"/>
    </row>
    <row r="15730" spans="2:2" hidden="1" x14ac:dyDescent="0.3">
      <c r="B15730" s="1"/>
    </row>
    <row r="15731" spans="2:2" hidden="1" x14ac:dyDescent="0.3">
      <c r="B15731" s="1"/>
    </row>
    <row r="15732" spans="2:2" hidden="1" x14ac:dyDescent="0.3">
      <c r="B15732" s="1"/>
    </row>
    <row r="15733" spans="2:2" hidden="1" x14ac:dyDescent="0.3">
      <c r="B15733" s="1"/>
    </row>
    <row r="15734" spans="2:2" hidden="1" x14ac:dyDescent="0.3">
      <c r="B15734" s="1"/>
    </row>
    <row r="15735" spans="2:2" hidden="1" x14ac:dyDescent="0.3">
      <c r="B15735" s="1"/>
    </row>
    <row r="15736" spans="2:2" hidden="1" x14ac:dyDescent="0.3">
      <c r="B15736" s="1"/>
    </row>
    <row r="15737" spans="2:2" hidden="1" x14ac:dyDescent="0.3">
      <c r="B15737" s="1"/>
    </row>
    <row r="15738" spans="2:2" hidden="1" x14ac:dyDescent="0.3">
      <c r="B15738" s="1"/>
    </row>
    <row r="15739" spans="2:2" hidden="1" x14ac:dyDescent="0.3">
      <c r="B15739" s="1"/>
    </row>
    <row r="15740" spans="2:2" hidden="1" x14ac:dyDescent="0.3">
      <c r="B15740" s="1"/>
    </row>
    <row r="15741" spans="2:2" hidden="1" x14ac:dyDescent="0.3">
      <c r="B15741" s="1"/>
    </row>
    <row r="15742" spans="2:2" hidden="1" x14ac:dyDescent="0.3">
      <c r="B15742" s="1"/>
    </row>
    <row r="15743" spans="2:2" hidden="1" x14ac:dyDescent="0.3">
      <c r="B15743" s="1"/>
    </row>
    <row r="15744" spans="2:2" hidden="1" x14ac:dyDescent="0.3">
      <c r="B15744" s="1"/>
    </row>
    <row r="15745" spans="2:2" hidden="1" x14ac:dyDescent="0.3">
      <c r="B15745" s="1"/>
    </row>
    <row r="15746" spans="2:2" hidden="1" x14ac:dyDescent="0.3">
      <c r="B15746" s="1"/>
    </row>
    <row r="15747" spans="2:2" hidden="1" x14ac:dyDescent="0.3">
      <c r="B15747" s="1"/>
    </row>
    <row r="15748" spans="2:2" hidden="1" x14ac:dyDescent="0.3">
      <c r="B15748" s="1"/>
    </row>
    <row r="15749" spans="2:2" hidden="1" x14ac:dyDescent="0.3">
      <c r="B15749" s="1"/>
    </row>
    <row r="15750" spans="2:2" hidden="1" x14ac:dyDescent="0.3">
      <c r="B15750" s="1"/>
    </row>
    <row r="15751" spans="2:2" hidden="1" x14ac:dyDescent="0.3">
      <c r="B15751" s="1"/>
    </row>
    <row r="15752" spans="2:2" hidden="1" x14ac:dyDescent="0.3">
      <c r="B15752" s="1"/>
    </row>
    <row r="15753" spans="2:2" hidden="1" x14ac:dyDescent="0.3">
      <c r="B15753" s="1"/>
    </row>
    <row r="15754" spans="2:2" hidden="1" x14ac:dyDescent="0.3">
      <c r="B15754" s="1"/>
    </row>
    <row r="15755" spans="2:2" hidden="1" x14ac:dyDescent="0.3">
      <c r="B15755" s="1"/>
    </row>
    <row r="15756" spans="2:2" hidden="1" x14ac:dyDescent="0.3">
      <c r="B15756" s="1"/>
    </row>
    <row r="15757" spans="2:2" hidden="1" x14ac:dyDescent="0.3">
      <c r="B15757" s="1"/>
    </row>
    <row r="15758" spans="2:2" hidden="1" x14ac:dyDescent="0.3">
      <c r="B15758" s="1"/>
    </row>
    <row r="15759" spans="2:2" hidden="1" x14ac:dyDescent="0.3">
      <c r="B15759" s="1"/>
    </row>
    <row r="15760" spans="2:2" hidden="1" x14ac:dyDescent="0.3">
      <c r="B15760" s="1"/>
    </row>
    <row r="15761" spans="2:2" hidden="1" x14ac:dyDescent="0.3">
      <c r="B15761" s="1"/>
    </row>
    <row r="15762" spans="2:2" hidden="1" x14ac:dyDescent="0.3">
      <c r="B15762" s="1"/>
    </row>
    <row r="15763" spans="2:2" hidden="1" x14ac:dyDescent="0.3">
      <c r="B15763" s="1"/>
    </row>
    <row r="15764" spans="2:2" hidden="1" x14ac:dyDescent="0.3">
      <c r="B15764" s="1"/>
    </row>
    <row r="15765" spans="2:2" hidden="1" x14ac:dyDescent="0.3">
      <c r="B15765" s="1"/>
    </row>
    <row r="15766" spans="2:2" hidden="1" x14ac:dyDescent="0.3">
      <c r="B15766" s="1"/>
    </row>
    <row r="15767" spans="2:2" hidden="1" x14ac:dyDescent="0.3">
      <c r="B15767" s="1"/>
    </row>
    <row r="15768" spans="2:2" hidden="1" x14ac:dyDescent="0.3">
      <c r="B15768" s="1"/>
    </row>
    <row r="15769" spans="2:2" hidden="1" x14ac:dyDescent="0.3">
      <c r="B15769" s="1"/>
    </row>
    <row r="15770" spans="2:2" hidden="1" x14ac:dyDescent="0.3">
      <c r="B15770" s="1"/>
    </row>
    <row r="15771" spans="2:2" hidden="1" x14ac:dyDescent="0.3">
      <c r="B15771" s="1"/>
    </row>
    <row r="15772" spans="2:2" hidden="1" x14ac:dyDescent="0.3">
      <c r="B15772" s="1"/>
    </row>
    <row r="15773" spans="2:2" hidden="1" x14ac:dyDescent="0.3">
      <c r="B15773" s="1"/>
    </row>
    <row r="15774" spans="2:2" hidden="1" x14ac:dyDescent="0.3">
      <c r="B15774" s="1"/>
    </row>
    <row r="15775" spans="2:2" hidden="1" x14ac:dyDescent="0.3">
      <c r="B15775" s="1"/>
    </row>
    <row r="15776" spans="2:2" hidden="1" x14ac:dyDescent="0.3">
      <c r="B15776" s="1"/>
    </row>
    <row r="15777" spans="2:2" hidden="1" x14ac:dyDescent="0.3">
      <c r="B15777" s="1"/>
    </row>
    <row r="15778" spans="2:2" hidden="1" x14ac:dyDescent="0.3">
      <c r="B15778" s="1"/>
    </row>
    <row r="15779" spans="2:2" hidden="1" x14ac:dyDescent="0.3">
      <c r="B15779" s="1"/>
    </row>
    <row r="15780" spans="2:2" hidden="1" x14ac:dyDescent="0.3">
      <c r="B15780" s="1"/>
    </row>
    <row r="15781" spans="2:2" hidden="1" x14ac:dyDescent="0.3">
      <c r="B15781" s="1"/>
    </row>
    <row r="15782" spans="2:2" hidden="1" x14ac:dyDescent="0.3">
      <c r="B15782" s="1"/>
    </row>
    <row r="15783" spans="2:2" hidden="1" x14ac:dyDescent="0.3">
      <c r="B15783" s="1"/>
    </row>
    <row r="15784" spans="2:2" hidden="1" x14ac:dyDescent="0.3">
      <c r="B15784" s="1"/>
    </row>
    <row r="15785" spans="2:2" hidden="1" x14ac:dyDescent="0.3">
      <c r="B15785" s="1"/>
    </row>
    <row r="15786" spans="2:2" hidden="1" x14ac:dyDescent="0.3">
      <c r="B15786" s="1"/>
    </row>
    <row r="15787" spans="2:2" hidden="1" x14ac:dyDescent="0.3">
      <c r="B15787" s="1"/>
    </row>
    <row r="15788" spans="2:2" hidden="1" x14ac:dyDescent="0.3">
      <c r="B15788" s="1"/>
    </row>
    <row r="15789" spans="2:2" hidden="1" x14ac:dyDescent="0.3">
      <c r="B15789" s="1"/>
    </row>
    <row r="15790" spans="2:2" hidden="1" x14ac:dyDescent="0.3">
      <c r="B15790" s="1"/>
    </row>
    <row r="15791" spans="2:2" hidden="1" x14ac:dyDescent="0.3">
      <c r="B15791" s="1"/>
    </row>
    <row r="15792" spans="2:2" hidden="1" x14ac:dyDescent="0.3">
      <c r="B15792" s="1"/>
    </row>
    <row r="15793" spans="2:2" hidden="1" x14ac:dyDescent="0.3">
      <c r="B15793" s="1"/>
    </row>
    <row r="15794" spans="2:2" hidden="1" x14ac:dyDescent="0.3">
      <c r="B15794" s="1"/>
    </row>
    <row r="15795" spans="2:2" hidden="1" x14ac:dyDescent="0.3">
      <c r="B15795" s="1"/>
    </row>
    <row r="15796" spans="2:2" hidden="1" x14ac:dyDescent="0.3">
      <c r="B15796" s="1"/>
    </row>
    <row r="15797" spans="2:2" hidden="1" x14ac:dyDescent="0.3">
      <c r="B15797" s="1"/>
    </row>
    <row r="15798" spans="2:2" hidden="1" x14ac:dyDescent="0.3">
      <c r="B15798" s="1"/>
    </row>
    <row r="15799" spans="2:2" hidden="1" x14ac:dyDescent="0.3">
      <c r="B15799" s="1"/>
    </row>
    <row r="15800" spans="2:2" hidden="1" x14ac:dyDescent="0.3">
      <c r="B15800" s="1"/>
    </row>
    <row r="15801" spans="2:2" hidden="1" x14ac:dyDescent="0.3">
      <c r="B15801" s="1"/>
    </row>
    <row r="15802" spans="2:2" hidden="1" x14ac:dyDescent="0.3">
      <c r="B15802" s="1"/>
    </row>
    <row r="15803" spans="2:2" hidden="1" x14ac:dyDescent="0.3">
      <c r="B15803" s="1"/>
    </row>
    <row r="15804" spans="2:2" hidden="1" x14ac:dyDescent="0.3">
      <c r="B15804" s="1"/>
    </row>
    <row r="15805" spans="2:2" hidden="1" x14ac:dyDescent="0.3">
      <c r="B15805" s="1"/>
    </row>
    <row r="15806" spans="2:2" hidden="1" x14ac:dyDescent="0.3">
      <c r="B15806" s="1"/>
    </row>
    <row r="15807" spans="2:2" hidden="1" x14ac:dyDescent="0.3">
      <c r="B15807" s="1"/>
    </row>
    <row r="15808" spans="2:2" hidden="1" x14ac:dyDescent="0.3">
      <c r="B15808" s="1"/>
    </row>
    <row r="15809" spans="2:2" hidden="1" x14ac:dyDescent="0.3">
      <c r="B15809" s="1"/>
    </row>
    <row r="15810" spans="2:2" hidden="1" x14ac:dyDescent="0.3">
      <c r="B15810" s="1"/>
    </row>
    <row r="15811" spans="2:2" hidden="1" x14ac:dyDescent="0.3">
      <c r="B15811" s="1"/>
    </row>
    <row r="15812" spans="2:2" hidden="1" x14ac:dyDescent="0.3">
      <c r="B15812" s="1"/>
    </row>
    <row r="15813" spans="2:2" hidden="1" x14ac:dyDescent="0.3">
      <c r="B15813" s="1"/>
    </row>
    <row r="15814" spans="2:2" hidden="1" x14ac:dyDescent="0.3">
      <c r="B15814" s="1"/>
    </row>
    <row r="15815" spans="2:2" hidden="1" x14ac:dyDescent="0.3">
      <c r="B15815" s="1"/>
    </row>
    <row r="15816" spans="2:2" hidden="1" x14ac:dyDescent="0.3">
      <c r="B15816" s="1"/>
    </row>
    <row r="15817" spans="2:2" hidden="1" x14ac:dyDescent="0.3">
      <c r="B15817" s="1"/>
    </row>
    <row r="15818" spans="2:2" hidden="1" x14ac:dyDescent="0.3">
      <c r="B15818" s="1"/>
    </row>
    <row r="15819" spans="2:2" hidden="1" x14ac:dyDescent="0.3">
      <c r="B15819" s="1"/>
    </row>
    <row r="15820" spans="2:2" hidden="1" x14ac:dyDescent="0.3">
      <c r="B15820" s="1"/>
    </row>
    <row r="15821" spans="2:2" hidden="1" x14ac:dyDescent="0.3">
      <c r="B15821" s="1"/>
    </row>
    <row r="15822" spans="2:2" hidden="1" x14ac:dyDescent="0.3">
      <c r="B15822" s="1"/>
    </row>
    <row r="15823" spans="2:2" hidden="1" x14ac:dyDescent="0.3">
      <c r="B15823" s="1"/>
    </row>
    <row r="15824" spans="2:2" hidden="1" x14ac:dyDescent="0.3">
      <c r="B15824" s="1"/>
    </row>
    <row r="15825" spans="2:2" hidden="1" x14ac:dyDescent="0.3">
      <c r="B15825" s="1"/>
    </row>
    <row r="15826" spans="2:2" hidden="1" x14ac:dyDescent="0.3">
      <c r="B15826" s="1"/>
    </row>
    <row r="15827" spans="2:2" hidden="1" x14ac:dyDescent="0.3">
      <c r="B15827" s="1"/>
    </row>
    <row r="15828" spans="2:2" hidden="1" x14ac:dyDescent="0.3">
      <c r="B15828" s="1"/>
    </row>
    <row r="15829" spans="2:2" hidden="1" x14ac:dyDescent="0.3">
      <c r="B15829" s="1"/>
    </row>
    <row r="15830" spans="2:2" hidden="1" x14ac:dyDescent="0.3">
      <c r="B15830" s="1"/>
    </row>
    <row r="15831" spans="2:2" hidden="1" x14ac:dyDescent="0.3">
      <c r="B15831" s="1"/>
    </row>
    <row r="15832" spans="2:2" hidden="1" x14ac:dyDescent="0.3">
      <c r="B15832" s="1"/>
    </row>
    <row r="15833" spans="2:2" hidden="1" x14ac:dyDescent="0.3">
      <c r="B15833" s="1"/>
    </row>
    <row r="15834" spans="2:2" hidden="1" x14ac:dyDescent="0.3">
      <c r="B15834" s="1"/>
    </row>
    <row r="15835" spans="2:2" hidden="1" x14ac:dyDescent="0.3">
      <c r="B15835" s="1"/>
    </row>
    <row r="15836" spans="2:2" hidden="1" x14ac:dyDescent="0.3">
      <c r="B15836" s="1"/>
    </row>
    <row r="15837" spans="2:2" hidden="1" x14ac:dyDescent="0.3">
      <c r="B15837" s="1"/>
    </row>
    <row r="15838" spans="2:2" hidden="1" x14ac:dyDescent="0.3">
      <c r="B15838" s="1"/>
    </row>
    <row r="15839" spans="2:2" hidden="1" x14ac:dyDescent="0.3">
      <c r="B15839" s="1"/>
    </row>
    <row r="15840" spans="2:2" hidden="1" x14ac:dyDescent="0.3">
      <c r="B15840" s="1"/>
    </row>
    <row r="15841" spans="2:2" hidden="1" x14ac:dyDescent="0.3">
      <c r="B15841" s="1"/>
    </row>
    <row r="15842" spans="2:2" hidden="1" x14ac:dyDescent="0.3">
      <c r="B15842" s="1"/>
    </row>
    <row r="15843" spans="2:2" hidden="1" x14ac:dyDescent="0.3">
      <c r="B15843" s="1"/>
    </row>
    <row r="15844" spans="2:2" hidden="1" x14ac:dyDescent="0.3">
      <c r="B15844" s="1"/>
    </row>
    <row r="15845" spans="2:2" hidden="1" x14ac:dyDescent="0.3">
      <c r="B15845" s="1"/>
    </row>
    <row r="15846" spans="2:2" hidden="1" x14ac:dyDescent="0.3">
      <c r="B15846" s="1"/>
    </row>
    <row r="15847" spans="2:2" hidden="1" x14ac:dyDescent="0.3">
      <c r="B15847" s="1"/>
    </row>
    <row r="15848" spans="2:2" hidden="1" x14ac:dyDescent="0.3">
      <c r="B15848" s="1"/>
    </row>
    <row r="15849" spans="2:2" hidden="1" x14ac:dyDescent="0.3">
      <c r="B15849" s="1"/>
    </row>
    <row r="15850" spans="2:2" hidden="1" x14ac:dyDescent="0.3">
      <c r="B15850" s="1"/>
    </row>
    <row r="15851" spans="2:2" hidden="1" x14ac:dyDescent="0.3">
      <c r="B15851" s="1"/>
    </row>
    <row r="15852" spans="2:2" hidden="1" x14ac:dyDescent="0.3">
      <c r="B15852" s="1"/>
    </row>
    <row r="15853" spans="2:2" hidden="1" x14ac:dyDescent="0.3">
      <c r="B15853" s="1"/>
    </row>
    <row r="15854" spans="2:2" hidden="1" x14ac:dyDescent="0.3">
      <c r="B15854" s="1"/>
    </row>
    <row r="15855" spans="2:2" hidden="1" x14ac:dyDescent="0.3">
      <c r="B15855" s="1"/>
    </row>
    <row r="15856" spans="2:2" hidden="1" x14ac:dyDescent="0.3">
      <c r="B15856" s="1"/>
    </row>
    <row r="15857" spans="2:2" hidden="1" x14ac:dyDescent="0.3">
      <c r="B15857" s="1"/>
    </row>
    <row r="15858" spans="2:2" hidden="1" x14ac:dyDescent="0.3">
      <c r="B15858" s="1"/>
    </row>
    <row r="15859" spans="2:2" hidden="1" x14ac:dyDescent="0.3">
      <c r="B15859" s="1"/>
    </row>
    <row r="15860" spans="2:2" hidden="1" x14ac:dyDescent="0.3">
      <c r="B15860" s="1"/>
    </row>
    <row r="15861" spans="2:2" hidden="1" x14ac:dyDescent="0.3">
      <c r="B15861" s="1"/>
    </row>
    <row r="15862" spans="2:2" hidden="1" x14ac:dyDescent="0.3">
      <c r="B15862" s="1"/>
    </row>
    <row r="15863" spans="2:2" hidden="1" x14ac:dyDescent="0.3">
      <c r="B15863" s="1"/>
    </row>
    <row r="15864" spans="2:2" hidden="1" x14ac:dyDescent="0.3">
      <c r="B15864" s="1"/>
    </row>
    <row r="15865" spans="2:2" hidden="1" x14ac:dyDescent="0.3">
      <c r="B15865" s="1"/>
    </row>
    <row r="15866" spans="2:2" hidden="1" x14ac:dyDescent="0.3">
      <c r="B15866" s="1"/>
    </row>
    <row r="15867" spans="2:2" hidden="1" x14ac:dyDescent="0.3">
      <c r="B15867" s="1"/>
    </row>
    <row r="15868" spans="2:2" hidden="1" x14ac:dyDescent="0.3">
      <c r="B15868" s="1"/>
    </row>
    <row r="15869" spans="2:2" hidden="1" x14ac:dyDescent="0.3">
      <c r="B15869" s="1"/>
    </row>
    <row r="15870" spans="2:2" hidden="1" x14ac:dyDescent="0.3">
      <c r="B15870" s="1"/>
    </row>
    <row r="15871" spans="2:2" hidden="1" x14ac:dyDescent="0.3">
      <c r="B15871" s="1"/>
    </row>
    <row r="15872" spans="2:2" hidden="1" x14ac:dyDescent="0.3">
      <c r="B15872" s="1"/>
    </row>
    <row r="15873" spans="2:2" hidden="1" x14ac:dyDescent="0.3">
      <c r="B15873" s="1"/>
    </row>
    <row r="15874" spans="2:2" hidden="1" x14ac:dyDescent="0.3">
      <c r="B15874" s="1"/>
    </row>
    <row r="15875" spans="2:2" hidden="1" x14ac:dyDescent="0.3">
      <c r="B15875" s="1"/>
    </row>
    <row r="15876" spans="2:2" hidden="1" x14ac:dyDescent="0.3">
      <c r="B15876" s="1"/>
    </row>
    <row r="15877" spans="2:2" hidden="1" x14ac:dyDescent="0.3">
      <c r="B15877" s="1"/>
    </row>
    <row r="15878" spans="2:2" hidden="1" x14ac:dyDescent="0.3">
      <c r="B15878" s="1"/>
    </row>
    <row r="15879" spans="2:2" hidden="1" x14ac:dyDescent="0.3">
      <c r="B15879" s="1"/>
    </row>
    <row r="15880" spans="2:2" hidden="1" x14ac:dyDescent="0.3">
      <c r="B15880" s="1"/>
    </row>
    <row r="15881" spans="2:2" hidden="1" x14ac:dyDescent="0.3">
      <c r="B15881" s="1"/>
    </row>
    <row r="15882" spans="2:2" hidden="1" x14ac:dyDescent="0.3">
      <c r="B15882" s="1"/>
    </row>
    <row r="15883" spans="2:2" hidden="1" x14ac:dyDescent="0.3">
      <c r="B15883" s="1"/>
    </row>
    <row r="15884" spans="2:2" hidden="1" x14ac:dyDescent="0.3">
      <c r="B15884" s="1"/>
    </row>
    <row r="15885" spans="2:2" hidden="1" x14ac:dyDescent="0.3">
      <c r="B15885" s="1"/>
    </row>
    <row r="15886" spans="2:2" hidden="1" x14ac:dyDescent="0.3">
      <c r="B15886" s="1"/>
    </row>
    <row r="15887" spans="2:2" hidden="1" x14ac:dyDescent="0.3">
      <c r="B15887" s="1"/>
    </row>
    <row r="15888" spans="2:2" hidden="1" x14ac:dyDescent="0.3">
      <c r="B15888" s="1"/>
    </row>
    <row r="15889" spans="2:2" hidden="1" x14ac:dyDescent="0.3">
      <c r="B15889" s="1"/>
    </row>
    <row r="15890" spans="2:2" hidden="1" x14ac:dyDescent="0.3">
      <c r="B15890" s="1"/>
    </row>
    <row r="15891" spans="2:2" hidden="1" x14ac:dyDescent="0.3">
      <c r="B15891" s="1"/>
    </row>
    <row r="15892" spans="2:2" hidden="1" x14ac:dyDescent="0.3">
      <c r="B15892" s="1"/>
    </row>
    <row r="15893" spans="2:2" hidden="1" x14ac:dyDescent="0.3">
      <c r="B15893" s="1"/>
    </row>
    <row r="15894" spans="2:2" hidden="1" x14ac:dyDescent="0.3">
      <c r="B15894" s="1"/>
    </row>
    <row r="15895" spans="2:2" hidden="1" x14ac:dyDescent="0.3">
      <c r="B15895" s="1"/>
    </row>
    <row r="15896" spans="2:2" hidden="1" x14ac:dyDescent="0.3">
      <c r="B15896" s="1"/>
    </row>
    <row r="15897" spans="2:2" hidden="1" x14ac:dyDescent="0.3">
      <c r="B15897" s="1"/>
    </row>
    <row r="15898" spans="2:2" hidden="1" x14ac:dyDescent="0.3">
      <c r="B15898" s="1"/>
    </row>
    <row r="15899" spans="2:2" hidden="1" x14ac:dyDescent="0.3">
      <c r="B15899" s="1"/>
    </row>
    <row r="15900" spans="2:2" hidden="1" x14ac:dyDescent="0.3">
      <c r="B15900" s="1"/>
    </row>
    <row r="15901" spans="2:2" hidden="1" x14ac:dyDescent="0.3">
      <c r="B15901" s="1"/>
    </row>
    <row r="15902" spans="2:2" hidden="1" x14ac:dyDescent="0.3">
      <c r="B15902" s="1"/>
    </row>
    <row r="15903" spans="2:2" hidden="1" x14ac:dyDescent="0.3">
      <c r="B15903" s="1"/>
    </row>
    <row r="15904" spans="2:2" hidden="1" x14ac:dyDescent="0.3">
      <c r="B15904" s="1"/>
    </row>
    <row r="15905" spans="2:2" hidden="1" x14ac:dyDescent="0.3">
      <c r="B15905" s="1"/>
    </row>
    <row r="15906" spans="2:2" hidden="1" x14ac:dyDescent="0.3">
      <c r="B15906" s="1"/>
    </row>
    <row r="15907" spans="2:2" hidden="1" x14ac:dyDescent="0.3">
      <c r="B15907" s="1"/>
    </row>
    <row r="15908" spans="2:2" hidden="1" x14ac:dyDescent="0.3">
      <c r="B15908" s="1"/>
    </row>
    <row r="15909" spans="2:2" hidden="1" x14ac:dyDescent="0.3">
      <c r="B15909" s="1"/>
    </row>
    <row r="15910" spans="2:2" hidden="1" x14ac:dyDescent="0.3">
      <c r="B15910" s="1"/>
    </row>
    <row r="15911" spans="2:2" hidden="1" x14ac:dyDescent="0.3">
      <c r="B15911" s="1"/>
    </row>
    <row r="15912" spans="2:2" hidden="1" x14ac:dyDescent="0.3">
      <c r="B15912" s="1"/>
    </row>
    <row r="15913" spans="2:2" hidden="1" x14ac:dyDescent="0.3">
      <c r="B15913" s="1"/>
    </row>
    <row r="15914" spans="2:2" hidden="1" x14ac:dyDescent="0.3">
      <c r="B15914" s="1"/>
    </row>
    <row r="15915" spans="2:2" hidden="1" x14ac:dyDescent="0.3">
      <c r="B15915" s="1"/>
    </row>
    <row r="15916" spans="2:2" hidden="1" x14ac:dyDescent="0.3">
      <c r="B15916" s="1"/>
    </row>
    <row r="15917" spans="2:2" hidden="1" x14ac:dyDescent="0.3">
      <c r="B15917" s="1"/>
    </row>
    <row r="15918" spans="2:2" hidden="1" x14ac:dyDescent="0.3">
      <c r="B15918" s="1"/>
    </row>
    <row r="15919" spans="2:2" hidden="1" x14ac:dyDescent="0.3">
      <c r="B15919" s="1"/>
    </row>
    <row r="15920" spans="2:2" hidden="1" x14ac:dyDescent="0.3">
      <c r="B15920" s="1"/>
    </row>
    <row r="15921" spans="2:2" hidden="1" x14ac:dyDescent="0.3">
      <c r="B15921" s="1"/>
    </row>
    <row r="15922" spans="2:2" hidden="1" x14ac:dyDescent="0.3">
      <c r="B15922" s="1"/>
    </row>
    <row r="15923" spans="2:2" hidden="1" x14ac:dyDescent="0.3">
      <c r="B15923" s="1"/>
    </row>
    <row r="15924" spans="2:2" hidden="1" x14ac:dyDescent="0.3">
      <c r="B15924" s="1"/>
    </row>
    <row r="15925" spans="2:2" hidden="1" x14ac:dyDescent="0.3">
      <c r="B15925" s="1"/>
    </row>
    <row r="15926" spans="2:2" hidden="1" x14ac:dyDescent="0.3">
      <c r="B15926" s="1"/>
    </row>
    <row r="15927" spans="2:2" hidden="1" x14ac:dyDescent="0.3">
      <c r="B15927" s="1"/>
    </row>
    <row r="15928" spans="2:2" hidden="1" x14ac:dyDescent="0.3">
      <c r="B15928" s="1"/>
    </row>
    <row r="15929" spans="2:2" hidden="1" x14ac:dyDescent="0.3">
      <c r="B15929" s="1"/>
    </row>
    <row r="15930" spans="2:2" hidden="1" x14ac:dyDescent="0.3">
      <c r="B15930" s="1"/>
    </row>
    <row r="15931" spans="2:2" hidden="1" x14ac:dyDescent="0.3">
      <c r="B15931" s="1"/>
    </row>
    <row r="15932" spans="2:2" hidden="1" x14ac:dyDescent="0.3">
      <c r="B15932" s="1"/>
    </row>
    <row r="15933" spans="2:2" hidden="1" x14ac:dyDescent="0.3">
      <c r="B15933" s="1"/>
    </row>
    <row r="15934" spans="2:2" hidden="1" x14ac:dyDescent="0.3">
      <c r="B15934" s="1"/>
    </row>
    <row r="15935" spans="2:2" hidden="1" x14ac:dyDescent="0.3">
      <c r="B15935" s="1"/>
    </row>
    <row r="15936" spans="2:2" hidden="1" x14ac:dyDescent="0.3">
      <c r="B15936" s="1"/>
    </row>
    <row r="15937" spans="2:2" hidden="1" x14ac:dyDescent="0.3">
      <c r="B15937" s="1"/>
    </row>
    <row r="15938" spans="2:2" hidden="1" x14ac:dyDescent="0.3">
      <c r="B15938" s="1"/>
    </row>
    <row r="15939" spans="2:2" hidden="1" x14ac:dyDescent="0.3">
      <c r="B15939" s="1"/>
    </row>
    <row r="15940" spans="2:2" hidden="1" x14ac:dyDescent="0.3">
      <c r="B15940" s="1"/>
    </row>
    <row r="15941" spans="2:2" hidden="1" x14ac:dyDescent="0.3">
      <c r="B15941" s="1"/>
    </row>
    <row r="15942" spans="2:2" hidden="1" x14ac:dyDescent="0.3">
      <c r="B15942" s="1"/>
    </row>
    <row r="15943" spans="2:2" hidden="1" x14ac:dyDescent="0.3">
      <c r="B15943" s="1"/>
    </row>
    <row r="15944" spans="2:2" hidden="1" x14ac:dyDescent="0.3">
      <c r="B15944" s="1"/>
    </row>
    <row r="15945" spans="2:2" hidden="1" x14ac:dyDescent="0.3">
      <c r="B15945" s="1"/>
    </row>
    <row r="15946" spans="2:2" hidden="1" x14ac:dyDescent="0.3">
      <c r="B15946" s="1"/>
    </row>
    <row r="15947" spans="2:2" hidden="1" x14ac:dyDescent="0.3">
      <c r="B15947" s="1"/>
    </row>
    <row r="15948" spans="2:2" hidden="1" x14ac:dyDescent="0.3">
      <c r="B15948" s="1"/>
    </row>
    <row r="15949" spans="2:2" hidden="1" x14ac:dyDescent="0.3">
      <c r="B15949" s="1"/>
    </row>
    <row r="15950" spans="2:2" hidden="1" x14ac:dyDescent="0.3">
      <c r="B15950" s="1"/>
    </row>
    <row r="15951" spans="2:2" hidden="1" x14ac:dyDescent="0.3">
      <c r="B15951" s="1"/>
    </row>
    <row r="15952" spans="2:2" hidden="1" x14ac:dyDescent="0.3">
      <c r="B15952" s="1"/>
    </row>
    <row r="15953" spans="2:2" hidden="1" x14ac:dyDescent="0.3">
      <c r="B15953" s="1"/>
    </row>
    <row r="15954" spans="2:2" hidden="1" x14ac:dyDescent="0.3">
      <c r="B15954" s="1"/>
    </row>
    <row r="15955" spans="2:2" hidden="1" x14ac:dyDescent="0.3">
      <c r="B15955" s="1"/>
    </row>
    <row r="15956" spans="2:2" hidden="1" x14ac:dyDescent="0.3">
      <c r="B15956" s="1"/>
    </row>
    <row r="15957" spans="2:2" hidden="1" x14ac:dyDescent="0.3">
      <c r="B15957" s="1"/>
    </row>
    <row r="15958" spans="2:2" hidden="1" x14ac:dyDescent="0.3">
      <c r="B15958" s="1"/>
    </row>
    <row r="15959" spans="2:2" hidden="1" x14ac:dyDescent="0.3">
      <c r="B15959" s="1"/>
    </row>
    <row r="15960" spans="2:2" hidden="1" x14ac:dyDescent="0.3">
      <c r="B15960" s="1"/>
    </row>
    <row r="15961" spans="2:2" hidden="1" x14ac:dyDescent="0.3">
      <c r="B15961" s="1"/>
    </row>
    <row r="15962" spans="2:2" hidden="1" x14ac:dyDescent="0.3">
      <c r="B15962" s="1"/>
    </row>
    <row r="15963" spans="2:2" hidden="1" x14ac:dyDescent="0.3">
      <c r="B15963" s="1"/>
    </row>
    <row r="15964" spans="2:2" hidden="1" x14ac:dyDescent="0.3">
      <c r="B15964" s="1"/>
    </row>
    <row r="15965" spans="2:2" hidden="1" x14ac:dyDescent="0.3">
      <c r="B15965" s="1"/>
    </row>
    <row r="15966" spans="2:2" hidden="1" x14ac:dyDescent="0.3">
      <c r="B15966" s="1"/>
    </row>
    <row r="15967" spans="2:2" hidden="1" x14ac:dyDescent="0.3">
      <c r="B15967" s="1"/>
    </row>
    <row r="15968" spans="2:2" hidden="1" x14ac:dyDescent="0.3">
      <c r="B15968" s="1"/>
    </row>
    <row r="15969" spans="2:2" hidden="1" x14ac:dyDescent="0.3">
      <c r="B15969" s="1"/>
    </row>
    <row r="15970" spans="2:2" hidden="1" x14ac:dyDescent="0.3">
      <c r="B15970" s="1"/>
    </row>
    <row r="15971" spans="2:2" hidden="1" x14ac:dyDescent="0.3">
      <c r="B15971" s="1"/>
    </row>
    <row r="15972" spans="2:2" hidden="1" x14ac:dyDescent="0.3">
      <c r="B15972" s="1"/>
    </row>
    <row r="15973" spans="2:2" hidden="1" x14ac:dyDescent="0.3">
      <c r="B15973" s="1"/>
    </row>
    <row r="15974" spans="2:2" hidden="1" x14ac:dyDescent="0.3">
      <c r="B15974" s="1"/>
    </row>
    <row r="15975" spans="2:2" hidden="1" x14ac:dyDescent="0.3">
      <c r="B15975" s="1"/>
    </row>
    <row r="15976" spans="2:2" hidden="1" x14ac:dyDescent="0.3">
      <c r="B15976" s="1"/>
    </row>
    <row r="15977" spans="2:2" hidden="1" x14ac:dyDescent="0.3">
      <c r="B15977" s="1"/>
    </row>
    <row r="15978" spans="2:2" hidden="1" x14ac:dyDescent="0.3">
      <c r="B15978" s="1"/>
    </row>
    <row r="15979" spans="2:2" hidden="1" x14ac:dyDescent="0.3">
      <c r="B15979" s="1"/>
    </row>
    <row r="15980" spans="2:2" hidden="1" x14ac:dyDescent="0.3">
      <c r="B15980" s="1"/>
    </row>
    <row r="15981" spans="2:2" hidden="1" x14ac:dyDescent="0.3">
      <c r="B15981" s="1"/>
    </row>
    <row r="15982" spans="2:2" hidden="1" x14ac:dyDescent="0.3">
      <c r="B15982" s="1"/>
    </row>
    <row r="15983" spans="2:2" hidden="1" x14ac:dyDescent="0.3">
      <c r="B15983" s="1"/>
    </row>
    <row r="15984" spans="2:2" hidden="1" x14ac:dyDescent="0.3">
      <c r="B15984" s="1"/>
    </row>
    <row r="15985" spans="2:2" hidden="1" x14ac:dyDescent="0.3">
      <c r="B15985" s="1"/>
    </row>
    <row r="15986" spans="2:2" hidden="1" x14ac:dyDescent="0.3">
      <c r="B15986" s="1"/>
    </row>
    <row r="15987" spans="2:2" hidden="1" x14ac:dyDescent="0.3">
      <c r="B15987" s="1"/>
    </row>
    <row r="15988" spans="2:2" hidden="1" x14ac:dyDescent="0.3">
      <c r="B15988" s="1"/>
    </row>
    <row r="15989" spans="2:2" hidden="1" x14ac:dyDescent="0.3">
      <c r="B15989" s="1"/>
    </row>
    <row r="15990" spans="2:2" hidden="1" x14ac:dyDescent="0.3">
      <c r="B15990" s="1"/>
    </row>
    <row r="15991" spans="2:2" hidden="1" x14ac:dyDescent="0.3">
      <c r="B15991" s="1"/>
    </row>
    <row r="15992" spans="2:2" hidden="1" x14ac:dyDescent="0.3">
      <c r="B15992" s="1"/>
    </row>
    <row r="15993" spans="2:2" hidden="1" x14ac:dyDescent="0.3">
      <c r="B15993" s="1"/>
    </row>
    <row r="15994" spans="2:2" hidden="1" x14ac:dyDescent="0.3">
      <c r="B15994" s="1"/>
    </row>
    <row r="15995" spans="2:2" hidden="1" x14ac:dyDescent="0.3">
      <c r="B15995" s="1"/>
    </row>
    <row r="15996" spans="2:2" hidden="1" x14ac:dyDescent="0.3">
      <c r="B15996" s="1"/>
    </row>
    <row r="15997" spans="2:2" hidden="1" x14ac:dyDescent="0.3">
      <c r="B15997" s="1"/>
    </row>
    <row r="15998" spans="2:2" hidden="1" x14ac:dyDescent="0.3">
      <c r="B15998" s="1"/>
    </row>
    <row r="15999" spans="2:2" hidden="1" x14ac:dyDescent="0.3">
      <c r="B15999" s="1"/>
    </row>
    <row r="16000" spans="2:2" hidden="1" x14ac:dyDescent="0.3">
      <c r="B16000" s="1"/>
    </row>
    <row r="16001" spans="2:2" hidden="1" x14ac:dyDescent="0.3">
      <c r="B16001" s="1"/>
    </row>
    <row r="16002" spans="2:2" hidden="1" x14ac:dyDescent="0.3">
      <c r="B16002" s="1"/>
    </row>
    <row r="16003" spans="2:2" hidden="1" x14ac:dyDescent="0.3">
      <c r="B16003" s="1"/>
    </row>
    <row r="16004" spans="2:2" hidden="1" x14ac:dyDescent="0.3">
      <c r="B16004" s="1"/>
    </row>
    <row r="16005" spans="2:2" hidden="1" x14ac:dyDescent="0.3">
      <c r="B16005" s="1"/>
    </row>
    <row r="16006" spans="2:2" hidden="1" x14ac:dyDescent="0.3">
      <c r="B16006" s="1"/>
    </row>
    <row r="16007" spans="2:2" hidden="1" x14ac:dyDescent="0.3">
      <c r="B16007" s="1"/>
    </row>
    <row r="16008" spans="2:2" hidden="1" x14ac:dyDescent="0.3">
      <c r="B16008" s="1"/>
    </row>
    <row r="16009" spans="2:2" hidden="1" x14ac:dyDescent="0.3">
      <c r="B16009" s="1"/>
    </row>
    <row r="16010" spans="2:2" hidden="1" x14ac:dyDescent="0.3">
      <c r="B16010" s="1"/>
    </row>
    <row r="16011" spans="2:2" hidden="1" x14ac:dyDescent="0.3">
      <c r="B16011" s="1"/>
    </row>
    <row r="16012" spans="2:2" hidden="1" x14ac:dyDescent="0.3">
      <c r="B16012" s="1"/>
    </row>
    <row r="16013" spans="2:2" hidden="1" x14ac:dyDescent="0.3">
      <c r="B16013" s="1"/>
    </row>
    <row r="16014" spans="2:2" hidden="1" x14ac:dyDescent="0.3">
      <c r="B16014" s="1"/>
    </row>
    <row r="16015" spans="2:2" hidden="1" x14ac:dyDescent="0.3">
      <c r="B16015" s="1"/>
    </row>
    <row r="16016" spans="2:2" hidden="1" x14ac:dyDescent="0.3">
      <c r="B16016" s="1"/>
    </row>
    <row r="16017" spans="2:2" hidden="1" x14ac:dyDescent="0.3">
      <c r="B16017" s="1"/>
    </row>
    <row r="16018" spans="2:2" hidden="1" x14ac:dyDescent="0.3">
      <c r="B16018" s="1"/>
    </row>
    <row r="16019" spans="2:2" hidden="1" x14ac:dyDescent="0.3">
      <c r="B16019" s="1"/>
    </row>
    <row r="16020" spans="2:2" hidden="1" x14ac:dyDescent="0.3">
      <c r="B16020" s="1"/>
    </row>
    <row r="16021" spans="2:2" hidden="1" x14ac:dyDescent="0.3">
      <c r="B16021" s="1"/>
    </row>
    <row r="16022" spans="2:2" hidden="1" x14ac:dyDescent="0.3">
      <c r="B16022" s="1"/>
    </row>
    <row r="16023" spans="2:2" hidden="1" x14ac:dyDescent="0.3">
      <c r="B16023" s="1"/>
    </row>
    <row r="16024" spans="2:2" hidden="1" x14ac:dyDescent="0.3">
      <c r="B16024" s="1"/>
    </row>
    <row r="16025" spans="2:2" hidden="1" x14ac:dyDescent="0.3">
      <c r="B16025" s="1"/>
    </row>
    <row r="16026" spans="2:2" hidden="1" x14ac:dyDescent="0.3">
      <c r="B16026" s="1"/>
    </row>
    <row r="16027" spans="2:2" hidden="1" x14ac:dyDescent="0.3">
      <c r="B16027" s="1"/>
    </row>
    <row r="16028" spans="2:2" hidden="1" x14ac:dyDescent="0.3">
      <c r="B16028" s="1"/>
    </row>
    <row r="16029" spans="2:2" hidden="1" x14ac:dyDescent="0.3">
      <c r="B16029" s="1"/>
    </row>
    <row r="16030" spans="2:2" hidden="1" x14ac:dyDescent="0.3">
      <c r="B16030" s="1"/>
    </row>
    <row r="16031" spans="2:2" hidden="1" x14ac:dyDescent="0.3">
      <c r="B16031" s="1"/>
    </row>
    <row r="16032" spans="2:2" hidden="1" x14ac:dyDescent="0.3">
      <c r="B16032" s="1"/>
    </row>
    <row r="16033" spans="2:2" hidden="1" x14ac:dyDescent="0.3">
      <c r="B16033" s="1"/>
    </row>
    <row r="16034" spans="2:2" hidden="1" x14ac:dyDescent="0.3">
      <c r="B16034" s="1"/>
    </row>
    <row r="16035" spans="2:2" hidden="1" x14ac:dyDescent="0.3">
      <c r="B16035" s="1"/>
    </row>
    <row r="16036" spans="2:2" hidden="1" x14ac:dyDescent="0.3">
      <c r="B16036" s="1"/>
    </row>
    <row r="16037" spans="2:2" hidden="1" x14ac:dyDescent="0.3">
      <c r="B16037" s="1"/>
    </row>
    <row r="16038" spans="2:2" hidden="1" x14ac:dyDescent="0.3">
      <c r="B16038" s="1"/>
    </row>
    <row r="16039" spans="2:2" hidden="1" x14ac:dyDescent="0.3">
      <c r="B16039" s="1"/>
    </row>
    <row r="16040" spans="2:2" hidden="1" x14ac:dyDescent="0.3">
      <c r="B16040" s="1"/>
    </row>
    <row r="16041" spans="2:2" hidden="1" x14ac:dyDescent="0.3">
      <c r="B16041" s="1"/>
    </row>
    <row r="16042" spans="2:2" hidden="1" x14ac:dyDescent="0.3">
      <c r="B16042" s="1"/>
    </row>
    <row r="16043" spans="2:2" hidden="1" x14ac:dyDescent="0.3">
      <c r="B16043" s="1"/>
    </row>
    <row r="16044" spans="2:2" hidden="1" x14ac:dyDescent="0.3">
      <c r="B16044" s="1"/>
    </row>
    <row r="16045" spans="2:2" hidden="1" x14ac:dyDescent="0.3">
      <c r="B16045" s="1"/>
    </row>
    <row r="16046" spans="2:2" hidden="1" x14ac:dyDescent="0.3">
      <c r="B16046" s="1"/>
    </row>
    <row r="16047" spans="2:2" hidden="1" x14ac:dyDescent="0.3">
      <c r="B16047" s="1"/>
    </row>
    <row r="16048" spans="2:2" hidden="1" x14ac:dyDescent="0.3">
      <c r="B16048" s="1"/>
    </row>
    <row r="16049" spans="2:2" hidden="1" x14ac:dyDescent="0.3">
      <c r="B16049" s="1"/>
    </row>
    <row r="16050" spans="2:2" hidden="1" x14ac:dyDescent="0.3">
      <c r="B16050" s="1"/>
    </row>
    <row r="16051" spans="2:2" hidden="1" x14ac:dyDescent="0.3">
      <c r="B16051" s="1"/>
    </row>
    <row r="16052" spans="2:2" hidden="1" x14ac:dyDescent="0.3">
      <c r="B16052" s="1"/>
    </row>
    <row r="16053" spans="2:2" hidden="1" x14ac:dyDescent="0.3">
      <c r="B16053" s="1"/>
    </row>
    <row r="16054" spans="2:2" hidden="1" x14ac:dyDescent="0.3">
      <c r="B16054" s="1"/>
    </row>
    <row r="16055" spans="2:2" hidden="1" x14ac:dyDescent="0.3">
      <c r="B16055" s="1"/>
    </row>
    <row r="16056" spans="2:2" hidden="1" x14ac:dyDescent="0.3">
      <c r="B16056" s="1"/>
    </row>
    <row r="16057" spans="2:2" hidden="1" x14ac:dyDescent="0.3">
      <c r="B16057" s="1"/>
    </row>
    <row r="16058" spans="2:2" hidden="1" x14ac:dyDescent="0.3">
      <c r="B16058" s="1"/>
    </row>
    <row r="16059" spans="2:2" hidden="1" x14ac:dyDescent="0.3">
      <c r="B16059" s="1"/>
    </row>
    <row r="16060" spans="2:2" hidden="1" x14ac:dyDescent="0.3">
      <c r="B16060" s="1"/>
    </row>
    <row r="16061" spans="2:2" hidden="1" x14ac:dyDescent="0.3">
      <c r="B16061" s="1"/>
    </row>
    <row r="16062" spans="2:2" hidden="1" x14ac:dyDescent="0.3">
      <c r="B16062" s="1"/>
    </row>
    <row r="16063" spans="2:2" hidden="1" x14ac:dyDescent="0.3">
      <c r="B16063" s="1"/>
    </row>
    <row r="16064" spans="2:2" hidden="1" x14ac:dyDescent="0.3">
      <c r="B16064" s="1"/>
    </row>
    <row r="16065" spans="2:2" hidden="1" x14ac:dyDescent="0.3">
      <c r="B16065" s="1"/>
    </row>
    <row r="16066" spans="2:2" hidden="1" x14ac:dyDescent="0.3">
      <c r="B16066" s="1"/>
    </row>
    <row r="16067" spans="2:2" hidden="1" x14ac:dyDescent="0.3">
      <c r="B16067" s="1"/>
    </row>
    <row r="16068" spans="2:2" hidden="1" x14ac:dyDescent="0.3">
      <c r="B16068" s="1"/>
    </row>
    <row r="16069" spans="2:2" hidden="1" x14ac:dyDescent="0.3">
      <c r="B16069" s="1"/>
    </row>
    <row r="16070" spans="2:2" hidden="1" x14ac:dyDescent="0.3">
      <c r="B16070" s="1"/>
    </row>
    <row r="16071" spans="2:2" hidden="1" x14ac:dyDescent="0.3">
      <c r="B16071" s="1"/>
    </row>
    <row r="16072" spans="2:2" hidden="1" x14ac:dyDescent="0.3">
      <c r="B16072" s="1"/>
    </row>
    <row r="16073" spans="2:2" hidden="1" x14ac:dyDescent="0.3">
      <c r="B16073" s="1"/>
    </row>
    <row r="16074" spans="2:2" hidden="1" x14ac:dyDescent="0.3">
      <c r="B16074" s="1"/>
    </row>
    <row r="16075" spans="2:2" hidden="1" x14ac:dyDescent="0.3">
      <c r="B16075" s="1"/>
    </row>
    <row r="16076" spans="2:2" hidden="1" x14ac:dyDescent="0.3">
      <c r="B16076" s="1"/>
    </row>
    <row r="16077" spans="2:2" hidden="1" x14ac:dyDescent="0.3">
      <c r="B16077" s="1"/>
    </row>
    <row r="16078" spans="2:2" hidden="1" x14ac:dyDescent="0.3">
      <c r="B16078" s="1"/>
    </row>
    <row r="16079" spans="2:2" hidden="1" x14ac:dyDescent="0.3">
      <c r="B16079" s="1"/>
    </row>
    <row r="16080" spans="2:2" hidden="1" x14ac:dyDescent="0.3">
      <c r="B16080" s="1"/>
    </row>
    <row r="16081" spans="2:2" hidden="1" x14ac:dyDescent="0.3">
      <c r="B16081" s="1"/>
    </row>
    <row r="16082" spans="2:2" hidden="1" x14ac:dyDescent="0.3">
      <c r="B16082" s="1"/>
    </row>
    <row r="16083" spans="2:2" hidden="1" x14ac:dyDescent="0.3">
      <c r="B16083" s="1"/>
    </row>
    <row r="16084" spans="2:2" hidden="1" x14ac:dyDescent="0.3">
      <c r="B16084" s="1"/>
    </row>
    <row r="16085" spans="2:2" hidden="1" x14ac:dyDescent="0.3">
      <c r="B16085" s="1"/>
    </row>
    <row r="16086" spans="2:2" hidden="1" x14ac:dyDescent="0.3">
      <c r="B16086" s="1"/>
    </row>
    <row r="16087" spans="2:2" hidden="1" x14ac:dyDescent="0.3">
      <c r="B16087" s="1"/>
    </row>
    <row r="16088" spans="2:2" hidden="1" x14ac:dyDescent="0.3">
      <c r="B16088" s="1"/>
    </row>
    <row r="16089" spans="2:2" hidden="1" x14ac:dyDescent="0.3">
      <c r="B16089" s="1"/>
    </row>
    <row r="16090" spans="2:2" hidden="1" x14ac:dyDescent="0.3">
      <c r="B16090" s="1"/>
    </row>
    <row r="16091" spans="2:2" hidden="1" x14ac:dyDescent="0.3">
      <c r="B16091" s="1"/>
    </row>
    <row r="16092" spans="2:2" hidden="1" x14ac:dyDescent="0.3">
      <c r="B16092" s="1"/>
    </row>
    <row r="16093" spans="2:2" hidden="1" x14ac:dyDescent="0.3">
      <c r="B16093" s="1"/>
    </row>
    <row r="16094" spans="2:2" hidden="1" x14ac:dyDescent="0.3">
      <c r="B16094" s="1"/>
    </row>
    <row r="16095" spans="2:2" hidden="1" x14ac:dyDescent="0.3">
      <c r="B16095" s="1"/>
    </row>
    <row r="16096" spans="2:2" hidden="1" x14ac:dyDescent="0.3">
      <c r="B16096" s="1"/>
    </row>
    <row r="16097" spans="2:2" hidden="1" x14ac:dyDescent="0.3">
      <c r="B16097" s="1"/>
    </row>
    <row r="16098" spans="2:2" hidden="1" x14ac:dyDescent="0.3">
      <c r="B16098" s="1"/>
    </row>
    <row r="16099" spans="2:2" hidden="1" x14ac:dyDescent="0.3">
      <c r="B16099" s="1"/>
    </row>
    <row r="16100" spans="2:2" hidden="1" x14ac:dyDescent="0.3">
      <c r="B16100" s="1"/>
    </row>
    <row r="16101" spans="2:2" hidden="1" x14ac:dyDescent="0.3">
      <c r="B16101" s="1"/>
    </row>
    <row r="16102" spans="2:2" hidden="1" x14ac:dyDescent="0.3">
      <c r="B16102" s="1"/>
    </row>
    <row r="16103" spans="2:2" hidden="1" x14ac:dyDescent="0.3">
      <c r="B16103" s="1"/>
    </row>
    <row r="16104" spans="2:2" hidden="1" x14ac:dyDescent="0.3">
      <c r="B16104" s="1"/>
    </row>
    <row r="16105" spans="2:2" hidden="1" x14ac:dyDescent="0.3">
      <c r="B16105" s="1"/>
    </row>
    <row r="16106" spans="2:2" hidden="1" x14ac:dyDescent="0.3">
      <c r="B16106" s="1"/>
    </row>
    <row r="16107" spans="2:2" hidden="1" x14ac:dyDescent="0.3">
      <c r="B16107" s="1"/>
    </row>
    <row r="16108" spans="2:2" hidden="1" x14ac:dyDescent="0.3">
      <c r="B16108" s="1"/>
    </row>
    <row r="16109" spans="2:2" hidden="1" x14ac:dyDescent="0.3">
      <c r="B16109" s="1"/>
    </row>
    <row r="16110" spans="2:2" hidden="1" x14ac:dyDescent="0.3">
      <c r="B16110" s="1"/>
    </row>
    <row r="16111" spans="2:2" hidden="1" x14ac:dyDescent="0.3">
      <c r="B16111" s="1"/>
    </row>
    <row r="16112" spans="2:2" hidden="1" x14ac:dyDescent="0.3">
      <c r="B16112" s="1"/>
    </row>
    <row r="16113" spans="2:2" hidden="1" x14ac:dyDescent="0.3">
      <c r="B16113" s="1"/>
    </row>
    <row r="16114" spans="2:2" hidden="1" x14ac:dyDescent="0.3">
      <c r="B16114" s="1"/>
    </row>
    <row r="16115" spans="2:2" hidden="1" x14ac:dyDescent="0.3">
      <c r="B16115" s="1"/>
    </row>
    <row r="16116" spans="2:2" hidden="1" x14ac:dyDescent="0.3">
      <c r="B16116" s="1"/>
    </row>
    <row r="16117" spans="2:2" hidden="1" x14ac:dyDescent="0.3">
      <c r="B16117" s="1"/>
    </row>
    <row r="16118" spans="2:2" hidden="1" x14ac:dyDescent="0.3">
      <c r="B16118" s="1"/>
    </row>
    <row r="16119" spans="2:2" hidden="1" x14ac:dyDescent="0.3">
      <c r="B16119" s="1"/>
    </row>
    <row r="16120" spans="2:2" hidden="1" x14ac:dyDescent="0.3">
      <c r="B16120" s="1"/>
    </row>
    <row r="16121" spans="2:2" hidden="1" x14ac:dyDescent="0.3">
      <c r="B16121" s="1"/>
    </row>
    <row r="16122" spans="2:2" hidden="1" x14ac:dyDescent="0.3">
      <c r="B16122" s="1"/>
    </row>
    <row r="16123" spans="2:2" hidden="1" x14ac:dyDescent="0.3">
      <c r="B16123" s="1"/>
    </row>
    <row r="16124" spans="2:2" hidden="1" x14ac:dyDescent="0.3">
      <c r="B16124" s="1"/>
    </row>
    <row r="16125" spans="2:2" hidden="1" x14ac:dyDescent="0.3">
      <c r="B16125" s="1"/>
    </row>
    <row r="16126" spans="2:2" hidden="1" x14ac:dyDescent="0.3">
      <c r="B16126" s="1"/>
    </row>
    <row r="16127" spans="2:2" hidden="1" x14ac:dyDescent="0.3">
      <c r="B16127" s="1"/>
    </row>
    <row r="16128" spans="2:2" hidden="1" x14ac:dyDescent="0.3">
      <c r="B16128" s="1"/>
    </row>
    <row r="16129" spans="2:2" hidden="1" x14ac:dyDescent="0.3">
      <c r="B16129" s="1"/>
    </row>
    <row r="16130" spans="2:2" hidden="1" x14ac:dyDescent="0.3">
      <c r="B16130" s="1"/>
    </row>
    <row r="16131" spans="2:2" hidden="1" x14ac:dyDescent="0.3">
      <c r="B16131" s="1"/>
    </row>
    <row r="16132" spans="2:2" hidden="1" x14ac:dyDescent="0.3">
      <c r="B16132" s="1"/>
    </row>
    <row r="16133" spans="2:2" hidden="1" x14ac:dyDescent="0.3">
      <c r="B16133" s="1"/>
    </row>
    <row r="16134" spans="2:2" hidden="1" x14ac:dyDescent="0.3">
      <c r="B16134" s="1"/>
    </row>
    <row r="16135" spans="2:2" hidden="1" x14ac:dyDescent="0.3">
      <c r="B16135" s="1"/>
    </row>
    <row r="16136" spans="2:2" hidden="1" x14ac:dyDescent="0.3">
      <c r="B16136" s="1"/>
    </row>
    <row r="16137" spans="2:2" hidden="1" x14ac:dyDescent="0.3">
      <c r="B16137" s="1"/>
    </row>
    <row r="16138" spans="2:2" hidden="1" x14ac:dyDescent="0.3">
      <c r="B16138" s="1"/>
    </row>
    <row r="16139" spans="2:2" hidden="1" x14ac:dyDescent="0.3">
      <c r="B16139" s="1"/>
    </row>
    <row r="16140" spans="2:2" hidden="1" x14ac:dyDescent="0.3">
      <c r="B16140" s="1"/>
    </row>
    <row r="16141" spans="2:2" hidden="1" x14ac:dyDescent="0.3">
      <c r="B16141" s="1"/>
    </row>
    <row r="16142" spans="2:2" hidden="1" x14ac:dyDescent="0.3">
      <c r="B16142" s="1"/>
    </row>
    <row r="16143" spans="2:2" hidden="1" x14ac:dyDescent="0.3">
      <c r="B16143" s="1"/>
    </row>
    <row r="16144" spans="2:2" hidden="1" x14ac:dyDescent="0.3">
      <c r="B16144" s="1"/>
    </row>
    <row r="16145" spans="2:2" hidden="1" x14ac:dyDescent="0.3">
      <c r="B16145" s="1"/>
    </row>
    <row r="16146" spans="2:2" hidden="1" x14ac:dyDescent="0.3">
      <c r="B16146" s="1"/>
    </row>
    <row r="16147" spans="2:2" hidden="1" x14ac:dyDescent="0.3">
      <c r="B16147" s="1"/>
    </row>
    <row r="16148" spans="2:2" hidden="1" x14ac:dyDescent="0.3">
      <c r="B16148" s="1"/>
    </row>
    <row r="16149" spans="2:2" hidden="1" x14ac:dyDescent="0.3">
      <c r="B16149" s="1"/>
    </row>
    <row r="16150" spans="2:2" hidden="1" x14ac:dyDescent="0.3">
      <c r="B16150" s="1"/>
    </row>
    <row r="16151" spans="2:2" hidden="1" x14ac:dyDescent="0.3">
      <c r="B16151" s="1"/>
    </row>
    <row r="16152" spans="2:2" hidden="1" x14ac:dyDescent="0.3">
      <c r="B16152" s="1"/>
    </row>
    <row r="16153" spans="2:2" hidden="1" x14ac:dyDescent="0.3">
      <c r="B16153" s="1"/>
    </row>
    <row r="16154" spans="2:2" hidden="1" x14ac:dyDescent="0.3">
      <c r="B16154" s="1"/>
    </row>
    <row r="16155" spans="2:2" hidden="1" x14ac:dyDescent="0.3">
      <c r="B16155" s="1"/>
    </row>
    <row r="16156" spans="2:2" hidden="1" x14ac:dyDescent="0.3">
      <c r="B16156" s="1"/>
    </row>
    <row r="16157" spans="2:2" hidden="1" x14ac:dyDescent="0.3">
      <c r="B16157" s="1"/>
    </row>
    <row r="16158" spans="2:2" hidden="1" x14ac:dyDescent="0.3">
      <c r="B16158" s="1"/>
    </row>
    <row r="16159" spans="2:2" hidden="1" x14ac:dyDescent="0.3">
      <c r="B16159" s="1"/>
    </row>
    <row r="16160" spans="2:2" hidden="1" x14ac:dyDescent="0.3">
      <c r="B16160" s="1"/>
    </row>
    <row r="16161" spans="2:2" hidden="1" x14ac:dyDescent="0.3">
      <c r="B16161" s="1"/>
    </row>
    <row r="16162" spans="2:2" hidden="1" x14ac:dyDescent="0.3">
      <c r="B16162" s="1"/>
    </row>
    <row r="16163" spans="2:2" hidden="1" x14ac:dyDescent="0.3">
      <c r="B16163" s="1"/>
    </row>
    <row r="16164" spans="2:2" hidden="1" x14ac:dyDescent="0.3">
      <c r="B16164" s="1"/>
    </row>
    <row r="16165" spans="2:2" hidden="1" x14ac:dyDescent="0.3">
      <c r="B16165" s="1"/>
    </row>
    <row r="16166" spans="2:2" hidden="1" x14ac:dyDescent="0.3">
      <c r="B16166" s="1"/>
    </row>
    <row r="16167" spans="2:2" hidden="1" x14ac:dyDescent="0.3">
      <c r="B16167" s="1"/>
    </row>
    <row r="16168" spans="2:2" hidden="1" x14ac:dyDescent="0.3">
      <c r="B16168" s="1"/>
    </row>
    <row r="16169" spans="2:2" hidden="1" x14ac:dyDescent="0.3">
      <c r="B16169" s="1"/>
    </row>
    <row r="16170" spans="2:2" hidden="1" x14ac:dyDescent="0.3">
      <c r="B16170" s="1"/>
    </row>
    <row r="16171" spans="2:2" hidden="1" x14ac:dyDescent="0.3">
      <c r="B16171" s="1"/>
    </row>
    <row r="16172" spans="2:2" hidden="1" x14ac:dyDescent="0.3">
      <c r="B16172" s="1"/>
    </row>
    <row r="16173" spans="2:2" hidden="1" x14ac:dyDescent="0.3">
      <c r="B16173" s="1"/>
    </row>
    <row r="16174" spans="2:2" hidden="1" x14ac:dyDescent="0.3">
      <c r="B16174" s="1"/>
    </row>
    <row r="16175" spans="2:2" hidden="1" x14ac:dyDescent="0.3">
      <c r="B16175" s="1"/>
    </row>
    <row r="16176" spans="2:2" hidden="1" x14ac:dyDescent="0.3">
      <c r="B16176" s="1"/>
    </row>
    <row r="16177" spans="2:2" hidden="1" x14ac:dyDescent="0.3">
      <c r="B16177" s="1"/>
    </row>
    <row r="16178" spans="2:2" hidden="1" x14ac:dyDescent="0.3">
      <c r="B16178" s="1"/>
    </row>
    <row r="16179" spans="2:2" hidden="1" x14ac:dyDescent="0.3">
      <c r="B16179" s="1"/>
    </row>
    <row r="16180" spans="2:2" hidden="1" x14ac:dyDescent="0.3">
      <c r="B16180" s="1"/>
    </row>
    <row r="16181" spans="2:2" hidden="1" x14ac:dyDescent="0.3">
      <c r="B16181" s="1"/>
    </row>
    <row r="16182" spans="2:2" hidden="1" x14ac:dyDescent="0.3">
      <c r="B16182" s="1"/>
    </row>
    <row r="16183" spans="2:2" hidden="1" x14ac:dyDescent="0.3">
      <c r="B16183" s="1"/>
    </row>
    <row r="16184" spans="2:2" hidden="1" x14ac:dyDescent="0.3">
      <c r="B16184" s="1"/>
    </row>
    <row r="16185" spans="2:2" hidden="1" x14ac:dyDescent="0.3">
      <c r="B16185" s="1"/>
    </row>
    <row r="16186" spans="2:2" hidden="1" x14ac:dyDescent="0.3">
      <c r="B16186" s="1"/>
    </row>
    <row r="16187" spans="2:2" hidden="1" x14ac:dyDescent="0.3">
      <c r="B16187" s="1"/>
    </row>
    <row r="16188" spans="2:2" hidden="1" x14ac:dyDescent="0.3">
      <c r="B16188" s="1"/>
    </row>
    <row r="16189" spans="2:2" hidden="1" x14ac:dyDescent="0.3">
      <c r="B16189" s="1"/>
    </row>
    <row r="16190" spans="2:2" hidden="1" x14ac:dyDescent="0.3">
      <c r="B16190" s="1"/>
    </row>
    <row r="16191" spans="2:2" hidden="1" x14ac:dyDescent="0.3">
      <c r="B16191" s="1"/>
    </row>
    <row r="16192" spans="2:2" hidden="1" x14ac:dyDescent="0.3">
      <c r="B16192" s="1"/>
    </row>
    <row r="16193" spans="2:2" hidden="1" x14ac:dyDescent="0.3">
      <c r="B16193" s="1"/>
    </row>
    <row r="16194" spans="2:2" hidden="1" x14ac:dyDescent="0.3">
      <c r="B16194" s="1"/>
    </row>
    <row r="16195" spans="2:2" hidden="1" x14ac:dyDescent="0.3">
      <c r="B16195" s="1"/>
    </row>
    <row r="16196" spans="2:2" hidden="1" x14ac:dyDescent="0.3">
      <c r="B16196" s="1"/>
    </row>
    <row r="16197" spans="2:2" hidden="1" x14ac:dyDescent="0.3">
      <c r="B16197" s="1"/>
    </row>
    <row r="16198" spans="2:2" hidden="1" x14ac:dyDescent="0.3">
      <c r="B16198" s="1"/>
    </row>
    <row r="16199" spans="2:2" hidden="1" x14ac:dyDescent="0.3">
      <c r="B16199" s="1"/>
    </row>
    <row r="16200" spans="2:2" hidden="1" x14ac:dyDescent="0.3">
      <c r="B16200" s="1"/>
    </row>
    <row r="16201" spans="2:2" hidden="1" x14ac:dyDescent="0.3">
      <c r="B16201" s="1"/>
    </row>
    <row r="16202" spans="2:2" hidden="1" x14ac:dyDescent="0.3">
      <c r="B16202" s="1"/>
    </row>
    <row r="16203" spans="2:2" hidden="1" x14ac:dyDescent="0.3">
      <c r="B16203" s="1"/>
    </row>
    <row r="16204" spans="2:2" hidden="1" x14ac:dyDescent="0.3">
      <c r="B16204" s="1"/>
    </row>
    <row r="16205" spans="2:2" hidden="1" x14ac:dyDescent="0.3">
      <c r="B16205" s="1"/>
    </row>
    <row r="16206" spans="2:2" hidden="1" x14ac:dyDescent="0.3">
      <c r="B16206" s="1"/>
    </row>
    <row r="16207" spans="2:2" hidden="1" x14ac:dyDescent="0.3">
      <c r="B16207" s="1"/>
    </row>
    <row r="16208" spans="2:2" hidden="1" x14ac:dyDescent="0.3">
      <c r="B16208" s="1"/>
    </row>
    <row r="16209" spans="2:2" hidden="1" x14ac:dyDescent="0.3">
      <c r="B16209" s="1"/>
    </row>
    <row r="16210" spans="2:2" hidden="1" x14ac:dyDescent="0.3">
      <c r="B16210" s="1"/>
    </row>
    <row r="16211" spans="2:2" hidden="1" x14ac:dyDescent="0.3">
      <c r="B16211" s="1"/>
    </row>
    <row r="16212" spans="2:2" hidden="1" x14ac:dyDescent="0.3">
      <c r="B16212" s="1"/>
    </row>
    <row r="16213" spans="2:2" hidden="1" x14ac:dyDescent="0.3">
      <c r="B16213" s="1"/>
    </row>
    <row r="16214" spans="2:2" hidden="1" x14ac:dyDescent="0.3">
      <c r="B16214" s="1"/>
    </row>
    <row r="16215" spans="2:2" hidden="1" x14ac:dyDescent="0.3">
      <c r="B16215" s="1"/>
    </row>
    <row r="16216" spans="2:2" hidden="1" x14ac:dyDescent="0.3">
      <c r="B16216" s="1"/>
    </row>
    <row r="16217" spans="2:2" hidden="1" x14ac:dyDescent="0.3">
      <c r="B16217" s="1"/>
    </row>
    <row r="16218" spans="2:2" hidden="1" x14ac:dyDescent="0.3">
      <c r="B16218" s="1"/>
    </row>
    <row r="16219" spans="2:2" hidden="1" x14ac:dyDescent="0.3">
      <c r="B16219" s="1"/>
    </row>
    <row r="16220" spans="2:2" hidden="1" x14ac:dyDescent="0.3">
      <c r="B16220" s="1"/>
    </row>
    <row r="16221" spans="2:2" hidden="1" x14ac:dyDescent="0.3">
      <c r="B16221" s="1"/>
    </row>
    <row r="16222" spans="2:2" hidden="1" x14ac:dyDescent="0.3">
      <c r="B16222" s="1"/>
    </row>
    <row r="16223" spans="2:2" hidden="1" x14ac:dyDescent="0.3">
      <c r="B16223" s="1"/>
    </row>
    <row r="16224" spans="2:2" hidden="1" x14ac:dyDescent="0.3">
      <c r="B16224" s="1"/>
    </row>
    <row r="16225" spans="2:2" hidden="1" x14ac:dyDescent="0.3">
      <c r="B16225" s="1"/>
    </row>
    <row r="16226" spans="2:2" hidden="1" x14ac:dyDescent="0.3">
      <c r="B16226" s="1"/>
    </row>
    <row r="16227" spans="2:2" hidden="1" x14ac:dyDescent="0.3">
      <c r="B16227" s="1"/>
    </row>
    <row r="16228" spans="2:2" hidden="1" x14ac:dyDescent="0.3">
      <c r="B16228" s="1"/>
    </row>
    <row r="16229" spans="2:2" hidden="1" x14ac:dyDescent="0.3">
      <c r="B16229" s="1"/>
    </row>
    <row r="16230" spans="2:2" hidden="1" x14ac:dyDescent="0.3">
      <c r="B16230" s="1"/>
    </row>
    <row r="16231" spans="2:2" hidden="1" x14ac:dyDescent="0.3">
      <c r="B16231" s="1"/>
    </row>
    <row r="16232" spans="2:2" hidden="1" x14ac:dyDescent="0.3">
      <c r="B16232" s="1"/>
    </row>
    <row r="16233" spans="2:2" hidden="1" x14ac:dyDescent="0.3">
      <c r="B16233" s="1"/>
    </row>
    <row r="16234" spans="2:2" hidden="1" x14ac:dyDescent="0.3">
      <c r="B16234" s="1"/>
    </row>
    <row r="16235" spans="2:2" hidden="1" x14ac:dyDescent="0.3">
      <c r="B16235" s="1"/>
    </row>
    <row r="16236" spans="2:2" hidden="1" x14ac:dyDescent="0.3">
      <c r="B16236" s="1"/>
    </row>
    <row r="16237" spans="2:2" hidden="1" x14ac:dyDescent="0.3">
      <c r="B16237" s="1"/>
    </row>
    <row r="16238" spans="2:2" hidden="1" x14ac:dyDescent="0.3">
      <c r="B16238" s="1"/>
    </row>
    <row r="16239" spans="2:2" hidden="1" x14ac:dyDescent="0.3">
      <c r="B16239" s="1"/>
    </row>
    <row r="16240" spans="2:2" hidden="1" x14ac:dyDescent="0.3">
      <c r="B16240" s="1"/>
    </row>
    <row r="16241" spans="2:2" hidden="1" x14ac:dyDescent="0.3">
      <c r="B16241" s="1"/>
    </row>
    <row r="16242" spans="2:2" hidden="1" x14ac:dyDescent="0.3">
      <c r="B16242" s="1"/>
    </row>
    <row r="16243" spans="2:2" hidden="1" x14ac:dyDescent="0.3">
      <c r="B16243" s="1"/>
    </row>
    <row r="16244" spans="2:2" hidden="1" x14ac:dyDescent="0.3">
      <c r="B16244" s="1"/>
    </row>
    <row r="16245" spans="2:2" hidden="1" x14ac:dyDescent="0.3">
      <c r="B16245" s="1"/>
    </row>
    <row r="16246" spans="2:2" hidden="1" x14ac:dyDescent="0.3">
      <c r="B16246" s="1"/>
    </row>
    <row r="16247" spans="2:2" hidden="1" x14ac:dyDescent="0.3">
      <c r="B16247" s="1"/>
    </row>
    <row r="16248" spans="2:2" hidden="1" x14ac:dyDescent="0.3">
      <c r="B16248" s="1"/>
    </row>
    <row r="16249" spans="2:2" hidden="1" x14ac:dyDescent="0.3">
      <c r="B16249" s="1"/>
    </row>
    <row r="16250" spans="2:2" hidden="1" x14ac:dyDescent="0.3">
      <c r="B16250" s="1"/>
    </row>
    <row r="16251" spans="2:2" hidden="1" x14ac:dyDescent="0.3">
      <c r="B16251" s="1"/>
    </row>
    <row r="16252" spans="2:2" hidden="1" x14ac:dyDescent="0.3">
      <c r="B16252" s="1"/>
    </row>
    <row r="16253" spans="2:2" hidden="1" x14ac:dyDescent="0.3">
      <c r="B16253" s="1"/>
    </row>
    <row r="16254" spans="2:2" hidden="1" x14ac:dyDescent="0.3">
      <c r="B16254" s="1"/>
    </row>
    <row r="16255" spans="2:2" hidden="1" x14ac:dyDescent="0.3">
      <c r="B16255" s="1"/>
    </row>
    <row r="16256" spans="2:2" hidden="1" x14ac:dyDescent="0.3">
      <c r="B16256" s="1"/>
    </row>
    <row r="16257" spans="2:2" hidden="1" x14ac:dyDescent="0.3">
      <c r="B16257" s="1"/>
    </row>
    <row r="16258" spans="2:2" hidden="1" x14ac:dyDescent="0.3">
      <c r="B16258" s="1"/>
    </row>
    <row r="16259" spans="2:2" hidden="1" x14ac:dyDescent="0.3">
      <c r="B16259" s="1"/>
    </row>
    <row r="16260" spans="2:2" hidden="1" x14ac:dyDescent="0.3">
      <c r="B16260" s="1"/>
    </row>
    <row r="16261" spans="2:2" hidden="1" x14ac:dyDescent="0.3">
      <c r="B16261" s="1"/>
    </row>
    <row r="16262" spans="2:2" hidden="1" x14ac:dyDescent="0.3">
      <c r="B16262" s="1"/>
    </row>
    <row r="16263" spans="2:2" hidden="1" x14ac:dyDescent="0.3">
      <c r="B16263" s="1"/>
    </row>
    <row r="16264" spans="2:2" hidden="1" x14ac:dyDescent="0.3">
      <c r="B16264" s="1"/>
    </row>
    <row r="16265" spans="2:2" hidden="1" x14ac:dyDescent="0.3">
      <c r="B16265" s="1"/>
    </row>
    <row r="16266" spans="2:2" hidden="1" x14ac:dyDescent="0.3">
      <c r="B16266" s="1"/>
    </row>
    <row r="16267" spans="2:2" hidden="1" x14ac:dyDescent="0.3">
      <c r="B16267" s="1"/>
    </row>
    <row r="16268" spans="2:2" hidden="1" x14ac:dyDescent="0.3">
      <c r="B16268" s="1"/>
    </row>
    <row r="16269" spans="2:2" hidden="1" x14ac:dyDescent="0.3">
      <c r="B16269" s="1"/>
    </row>
    <row r="16270" spans="2:2" hidden="1" x14ac:dyDescent="0.3">
      <c r="B16270" s="1"/>
    </row>
    <row r="16271" spans="2:2" hidden="1" x14ac:dyDescent="0.3">
      <c r="B16271" s="1"/>
    </row>
    <row r="16272" spans="2:2" hidden="1" x14ac:dyDescent="0.3">
      <c r="B16272" s="1"/>
    </row>
    <row r="16273" spans="2:2" hidden="1" x14ac:dyDescent="0.3">
      <c r="B16273" s="1"/>
    </row>
    <row r="16274" spans="2:2" hidden="1" x14ac:dyDescent="0.3">
      <c r="B16274" s="1"/>
    </row>
    <row r="16275" spans="2:2" hidden="1" x14ac:dyDescent="0.3">
      <c r="B16275" s="1"/>
    </row>
    <row r="16276" spans="2:2" hidden="1" x14ac:dyDescent="0.3">
      <c r="B16276" s="1"/>
    </row>
    <row r="16277" spans="2:2" hidden="1" x14ac:dyDescent="0.3">
      <c r="B16277" s="1"/>
    </row>
    <row r="16278" spans="2:2" hidden="1" x14ac:dyDescent="0.3">
      <c r="B16278" s="1"/>
    </row>
    <row r="16279" spans="2:2" hidden="1" x14ac:dyDescent="0.3">
      <c r="B16279" s="1"/>
    </row>
    <row r="16280" spans="2:2" hidden="1" x14ac:dyDescent="0.3">
      <c r="B16280" s="1"/>
    </row>
    <row r="16281" spans="2:2" hidden="1" x14ac:dyDescent="0.3">
      <c r="B16281" s="1"/>
    </row>
    <row r="16282" spans="2:2" hidden="1" x14ac:dyDescent="0.3">
      <c r="B16282" s="1"/>
    </row>
    <row r="16283" spans="2:2" hidden="1" x14ac:dyDescent="0.3">
      <c r="B16283" s="1"/>
    </row>
    <row r="16284" spans="2:2" hidden="1" x14ac:dyDescent="0.3">
      <c r="B16284" s="1"/>
    </row>
    <row r="16285" spans="2:2" hidden="1" x14ac:dyDescent="0.3">
      <c r="B16285" s="1"/>
    </row>
    <row r="16286" spans="2:2" hidden="1" x14ac:dyDescent="0.3">
      <c r="B16286" s="1"/>
    </row>
    <row r="16287" spans="2:2" hidden="1" x14ac:dyDescent="0.3">
      <c r="B16287" s="1"/>
    </row>
    <row r="16288" spans="2:2" hidden="1" x14ac:dyDescent="0.3">
      <c r="B16288" s="1"/>
    </row>
    <row r="16289" spans="2:2" hidden="1" x14ac:dyDescent="0.3">
      <c r="B16289" s="1"/>
    </row>
    <row r="16290" spans="2:2" hidden="1" x14ac:dyDescent="0.3">
      <c r="B16290" s="1"/>
    </row>
    <row r="16291" spans="2:2" hidden="1" x14ac:dyDescent="0.3">
      <c r="B16291" s="1"/>
    </row>
    <row r="16292" spans="2:2" hidden="1" x14ac:dyDescent="0.3">
      <c r="B16292" s="1"/>
    </row>
    <row r="16293" spans="2:2" hidden="1" x14ac:dyDescent="0.3">
      <c r="B16293" s="1"/>
    </row>
    <row r="16294" spans="2:2" hidden="1" x14ac:dyDescent="0.3">
      <c r="B16294" s="1"/>
    </row>
    <row r="16295" spans="2:2" hidden="1" x14ac:dyDescent="0.3">
      <c r="B16295" s="1"/>
    </row>
    <row r="16296" spans="2:2" hidden="1" x14ac:dyDescent="0.3">
      <c r="B16296" s="1"/>
    </row>
    <row r="16297" spans="2:2" hidden="1" x14ac:dyDescent="0.3">
      <c r="B16297" s="1"/>
    </row>
    <row r="16298" spans="2:2" hidden="1" x14ac:dyDescent="0.3">
      <c r="B16298" s="1"/>
    </row>
    <row r="16299" spans="2:2" hidden="1" x14ac:dyDescent="0.3">
      <c r="B16299" s="1"/>
    </row>
    <row r="16300" spans="2:2" hidden="1" x14ac:dyDescent="0.3">
      <c r="B16300" s="1"/>
    </row>
    <row r="16301" spans="2:2" hidden="1" x14ac:dyDescent="0.3">
      <c r="B16301" s="1"/>
    </row>
    <row r="16302" spans="2:2" hidden="1" x14ac:dyDescent="0.3">
      <c r="B16302" s="1"/>
    </row>
    <row r="16303" spans="2:2" hidden="1" x14ac:dyDescent="0.3">
      <c r="B16303" s="1"/>
    </row>
    <row r="16304" spans="2:2" hidden="1" x14ac:dyDescent="0.3">
      <c r="B16304" s="1"/>
    </row>
    <row r="16305" spans="2:2" hidden="1" x14ac:dyDescent="0.3">
      <c r="B16305" s="1"/>
    </row>
    <row r="16306" spans="2:2" hidden="1" x14ac:dyDescent="0.3">
      <c r="B16306" s="1"/>
    </row>
    <row r="16307" spans="2:2" hidden="1" x14ac:dyDescent="0.3">
      <c r="B16307" s="1"/>
    </row>
    <row r="16308" spans="2:2" hidden="1" x14ac:dyDescent="0.3">
      <c r="B16308" s="1"/>
    </row>
    <row r="16309" spans="2:2" hidden="1" x14ac:dyDescent="0.3">
      <c r="B16309" s="1"/>
    </row>
    <row r="16310" spans="2:2" hidden="1" x14ac:dyDescent="0.3">
      <c r="B16310" s="1"/>
    </row>
    <row r="16311" spans="2:2" hidden="1" x14ac:dyDescent="0.3">
      <c r="B16311" s="1"/>
    </row>
    <row r="16312" spans="2:2" hidden="1" x14ac:dyDescent="0.3">
      <c r="B16312" s="1"/>
    </row>
    <row r="16313" spans="2:2" hidden="1" x14ac:dyDescent="0.3">
      <c r="B16313" s="1"/>
    </row>
    <row r="16314" spans="2:2" hidden="1" x14ac:dyDescent="0.3">
      <c r="B16314" s="1"/>
    </row>
    <row r="16315" spans="2:2" hidden="1" x14ac:dyDescent="0.3">
      <c r="B16315" s="1"/>
    </row>
    <row r="16316" spans="2:2" hidden="1" x14ac:dyDescent="0.3">
      <c r="B16316" s="1"/>
    </row>
    <row r="16317" spans="2:2" hidden="1" x14ac:dyDescent="0.3">
      <c r="B16317" s="1"/>
    </row>
    <row r="16318" spans="2:2" hidden="1" x14ac:dyDescent="0.3">
      <c r="B16318" s="1"/>
    </row>
    <row r="16319" spans="2:2" hidden="1" x14ac:dyDescent="0.3">
      <c r="B16319" s="1"/>
    </row>
    <row r="16320" spans="2:2" hidden="1" x14ac:dyDescent="0.3">
      <c r="B16320" s="1"/>
    </row>
    <row r="16321" spans="2:2" hidden="1" x14ac:dyDescent="0.3">
      <c r="B16321" s="1"/>
    </row>
    <row r="16322" spans="2:2" hidden="1" x14ac:dyDescent="0.3">
      <c r="B16322" s="1"/>
    </row>
    <row r="16323" spans="2:2" hidden="1" x14ac:dyDescent="0.3">
      <c r="B16323" s="1"/>
    </row>
    <row r="16324" spans="2:2" hidden="1" x14ac:dyDescent="0.3">
      <c r="B16324" s="1"/>
    </row>
    <row r="16325" spans="2:2" hidden="1" x14ac:dyDescent="0.3">
      <c r="B16325" s="1"/>
    </row>
    <row r="16326" spans="2:2" hidden="1" x14ac:dyDescent="0.3">
      <c r="B16326" s="1"/>
    </row>
    <row r="16327" spans="2:2" hidden="1" x14ac:dyDescent="0.3">
      <c r="B16327" s="1"/>
    </row>
    <row r="16328" spans="2:2" hidden="1" x14ac:dyDescent="0.3">
      <c r="B16328" s="1"/>
    </row>
    <row r="16329" spans="2:2" hidden="1" x14ac:dyDescent="0.3">
      <c r="B16329" s="1"/>
    </row>
    <row r="16330" spans="2:2" hidden="1" x14ac:dyDescent="0.3">
      <c r="B16330" s="1"/>
    </row>
    <row r="16331" spans="2:2" hidden="1" x14ac:dyDescent="0.3">
      <c r="B16331" s="1"/>
    </row>
    <row r="16332" spans="2:2" hidden="1" x14ac:dyDescent="0.3">
      <c r="B16332" s="1"/>
    </row>
    <row r="16333" spans="2:2" hidden="1" x14ac:dyDescent="0.3">
      <c r="B16333" s="1"/>
    </row>
    <row r="16334" spans="2:2" hidden="1" x14ac:dyDescent="0.3">
      <c r="B16334" s="1"/>
    </row>
    <row r="16335" spans="2:2" hidden="1" x14ac:dyDescent="0.3">
      <c r="B16335" s="1"/>
    </row>
    <row r="16336" spans="2:2" hidden="1" x14ac:dyDescent="0.3">
      <c r="B16336" s="1"/>
    </row>
    <row r="16337" spans="2:2" hidden="1" x14ac:dyDescent="0.3">
      <c r="B16337" s="1"/>
    </row>
    <row r="16338" spans="2:2" hidden="1" x14ac:dyDescent="0.3">
      <c r="B16338" s="1"/>
    </row>
    <row r="16339" spans="2:2" hidden="1" x14ac:dyDescent="0.3">
      <c r="B16339" s="1"/>
    </row>
    <row r="16340" spans="2:2" hidden="1" x14ac:dyDescent="0.3">
      <c r="B16340" s="1"/>
    </row>
    <row r="16341" spans="2:2" hidden="1" x14ac:dyDescent="0.3">
      <c r="B16341" s="1"/>
    </row>
    <row r="16342" spans="2:2" hidden="1" x14ac:dyDescent="0.3">
      <c r="B16342" s="1"/>
    </row>
    <row r="16343" spans="2:2" hidden="1" x14ac:dyDescent="0.3">
      <c r="B16343" s="1"/>
    </row>
    <row r="16344" spans="2:2" hidden="1" x14ac:dyDescent="0.3">
      <c r="B16344" s="1"/>
    </row>
    <row r="16345" spans="2:2" hidden="1" x14ac:dyDescent="0.3">
      <c r="B16345" s="1"/>
    </row>
    <row r="16346" spans="2:2" hidden="1" x14ac:dyDescent="0.3">
      <c r="B16346" s="1"/>
    </row>
    <row r="16347" spans="2:2" hidden="1" x14ac:dyDescent="0.3">
      <c r="B16347" s="1"/>
    </row>
    <row r="16348" spans="2:2" hidden="1" x14ac:dyDescent="0.3">
      <c r="B16348" s="1"/>
    </row>
    <row r="16349" spans="2:2" hidden="1" x14ac:dyDescent="0.3">
      <c r="B16349" s="1"/>
    </row>
    <row r="16350" spans="2:2" hidden="1" x14ac:dyDescent="0.3">
      <c r="B16350" s="1"/>
    </row>
    <row r="16351" spans="2:2" hidden="1" x14ac:dyDescent="0.3">
      <c r="B16351" s="1"/>
    </row>
    <row r="16352" spans="2:2" hidden="1" x14ac:dyDescent="0.3">
      <c r="B16352" s="1"/>
    </row>
    <row r="16353" spans="2:2" hidden="1" x14ac:dyDescent="0.3">
      <c r="B16353" s="1"/>
    </row>
    <row r="16354" spans="2:2" hidden="1" x14ac:dyDescent="0.3">
      <c r="B16354" s="1"/>
    </row>
    <row r="16355" spans="2:2" hidden="1" x14ac:dyDescent="0.3">
      <c r="B16355" s="1"/>
    </row>
    <row r="16356" spans="2:2" hidden="1" x14ac:dyDescent="0.3">
      <c r="B16356" s="1"/>
    </row>
    <row r="16357" spans="2:2" hidden="1" x14ac:dyDescent="0.3">
      <c r="B16357" s="1"/>
    </row>
    <row r="16358" spans="2:2" hidden="1" x14ac:dyDescent="0.3">
      <c r="B16358" s="1"/>
    </row>
    <row r="16359" spans="2:2" hidden="1" x14ac:dyDescent="0.3">
      <c r="B16359" s="1"/>
    </row>
    <row r="16360" spans="2:2" hidden="1" x14ac:dyDescent="0.3">
      <c r="B16360" s="1"/>
    </row>
    <row r="16361" spans="2:2" hidden="1" x14ac:dyDescent="0.3">
      <c r="B16361" s="1"/>
    </row>
    <row r="16362" spans="2:2" hidden="1" x14ac:dyDescent="0.3">
      <c r="B16362" s="1"/>
    </row>
    <row r="16363" spans="2:2" hidden="1" x14ac:dyDescent="0.3">
      <c r="B16363" s="1"/>
    </row>
    <row r="16364" spans="2:2" hidden="1" x14ac:dyDescent="0.3">
      <c r="B16364" s="1"/>
    </row>
    <row r="16365" spans="2:2" hidden="1" x14ac:dyDescent="0.3">
      <c r="B16365" s="1"/>
    </row>
    <row r="16366" spans="2:2" hidden="1" x14ac:dyDescent="0.3">
      <c r="B16366" s="1"/>
    </row>
    <row r="16367" spans="2:2" hidden="1" x14ac:dyDescent="0.3">
      <c r="B16367" s="1"/>
    </row>
    <row r="16368" spans="2:2" hidden="1" x14ac:dyDescent="0.3">
      <c r="B16368" s="1"/>
    </row>
    <row r="16369" spans="2:2" hidden="1" x14ac:dyDescent="0.3">
      <c r="B16369" s="1"/>
    </row>
    <row r="16370" spans="2:2" hidden="1" x14ac:dyDescent="0.3">
      <c r="B16370" s="1"/>
    </row>
    <row r="16371" spans="2:2" hidden="1" x14ac:dyDescent="0.3">
      <c r="B16371" s="1"/>
    </row>
    <row r="16372" spans="2:2" hidden="1" x14ac:dyDescent="0.3">
      <c r="B16372" s="1"/>
    </row>
    <row r="16373" spans="2:2" hidden="1" x14ac:dyDescent="0.3">
      <c r="B16373" s="1"/>
    </row>
    <row r="16374" spans="2:2" hidden="1" x14ac:dyDescent="0.3">
      <c r="B16374" s="1"/>
    </row>
    <row r="16375" spans="2:2" hidden="1" x14ac:dyDescent="0.3">
      <c r="B16375" s="1"/>
    </row>
    <row r="16376" spans="2:2" hidden="1" x14ac:dyDescent="0.3">
      <c r="B16376" s="1"/>
    </row>
    <row r="16377" spans="2:2" hidden="1" x14ac:dyDescent="0.3">
      <c r="B16377" s="1"/>
    </row>
    <row r="16378" spans="2:2" hidden="1" x14ac:dyDescent="0.3">
      <c r="B16378" s="1"/>
    </row>
    <row r="16379" spans="2:2" hidden="1" x14ac:dyDescent="0.3">
      <c r="B16379" s="1"/>
    </row>
    <row r="16380" spans="2:2" hidden="1" x14ac:dyDescent="0.3">
      <c r="B16380" s="1"/>
    </row>
    <row r="16381" spans="2:2" hidden="1" x14ac:dyDescent="0.3">
      <c r="B16381" s="1"/>
    </row>
    <row r="16382" spans="2:2" hidden="1" x14ac:dyDescent="0.3">
      <c r="B16382" s="1"/>
    </row>
    <row r="16383" spans="2:2" hidden="1" x14ac:dyDescent="0.3">
      <c r="B16383" s="1"/>
    </row>
    <row r="16384" spans="2:2" hidden="1" x14ac:dyDescent="0.3">
      <c r="B16384" s="1"/>
    </row>
    <row r="16385" spans="2:2" hidden="1" x14ac:dyDescent="0.3">
      <c r="B16385" s="1"/>
    </row>
    <row r="16386" spans="2:2" hidden="1" x14ac:dyDescent="0.3">
      <c r="B16386" s="1"/>
    </row>
    <row r="16387" spans="2:2" hidden="1" x14ac:dyDescent="0.3">
      <c r="B16387" s="1"/>
    </row>
    <row r="16388" spans="2:2" hidden="1" x14ac:dyDescent="0.3">
      <c r="B16388" s="1"/>
    </row>
    <row r="16389" spans="2:2" hidden="1" x14ac:dyDescent="0.3">
      <c r="B16389" s="1"/>
    </row>
    <row r="16390" spans="2:2" hidden="1" x14ac:dyDescent="0.3">
      <c r="B16390" s="1"/>
    </row>
    <row r="16391" spans="2:2" hidden="1" x14ac:dyDescent="0.3">
      <c r="B16391" s="1"/>
    </row>
    <row r="16392" spans="2:2" hidden="1" x14ac:dyDescent="0.3">
      <c r="B16392" s="1"/>
    </row>
    <row r="16393" spans="2:2" hidden="1" x14ac:dyDescent="0.3">
      <c r="B16393" s="1"/>
    </row>
    <row r="16394" spans="2:2" hidden="1" x14ac:dyDescent="0.3">
      <c r="B16394" s="1"/>
    </row>
    <row r="16395" spans="2:2" hidden="1" x14ac:dyDescent="0.3">
      <c r="B16395" s="1"/>
    </row>
    <row r="16396" spans="2:2" hidden="1" x14ac:dyDescent="0.3">
      <c r="B16396" s="1"/>
    </row>
    <row r="16397" spans="2:2" hidden="1" x14ac:dyDescent="0.3">
      <c r="B16397" s="1"/>
    </row>
    <row r="16398" spans="2:2" hidden="1" x14ac:dyDescent="0.3">
      <c r="B16398" s="1"/>
    </row>
    <row r="16399" spans="2:2" hidden="1" x14ac:dyDescent="0.3">
      <c r="B16399" s="1"/>
    </row>
    <row r="16400" spans="2:2" hidden="1" x14ac:dyDescent="0.3">
      <c r="B16400" s="1"/>
    </row>
    <row r="16401" spans="2:2" hidden="1" x14ac:dyDescent="0.3">
      <c r="B16401" s="1"/>
    </row>
    <row r="16402" spans="2:2" hidden="1" x14ac:dyDescent="0.3">
      <c r="B16402" s="1"/>
    </row>
    <row r="16403" spans="2:2" hidden="1" x14ac:dyDescent="0.3">
      <c r="B16403" s="1"/>
    </row>
    <row r="16404" spans="2:2" hidden="1" x14ac:dyDescent="0.3">
      <c r="B16404" s="1"/>
    </row>
    <row r="16405" spans="2:2" hidden="1" x14ac:dyDescent="0.3">
      <c r="B16405" s="1"/>
    </row>
    <row r="16406" spans="2:2" hidden="1" x14ac:dyDescent="0.3">
      <c r="B16406" s="1"/>
    </row>
    <row r="16407" spans="2:2" hidden="1" x14ac:dyDescent="0.3">
      <c r="B16407" s="1"/>
    </row>
    <row r="16408" spans="2:2" hidden="1" x14ac:dyDescent="0.3">
      <c r="B16408" s="1"/>
    </row>
    <row r="16409" spans="2:2" hidden="1" x14ac:dyDescent="0.3">
      <c r="B16409" s="1"/>
    </row>
    <row r="16410" spans="2:2" hidden="1" x14ac:dyDescent="0.3">
      <c r="B16410" s="1"/>
    </row>
    <row r="16411" spans="2:2" hidden="1" x14ac:dyDescent="0.3">
      <c r="B16411" s="1"/>
    </row>
    <row r="16412" spans="2:2" hidden="1" x14ac:dyDescent="0.3">
      <c r="B16412" s="1"/>
    </row>
    <row r="16413" spans="2:2" hidden="1" x14ac:dyDescent="0.3">
      <c r="B16413" s="1"/>
    </row>
    <row r="16414" spans="2:2" hidden="1" x14ac:dyDescent="0.3">
      <c r="B16414" s="1"/>
    </row>
    <row r="16415" spans="2:2" hidden="1" x14ac:dyDescent="0.3">
      <c r="B16415" s="1"/>
    </row>
    <row r="16416" spans="2:2" hidden="1" x14ac:dyDescent="0.3">
      <c r="B16416" s="1"/>
    </row>
    <row r="16417" spans="2:2" hidden="1" x14ac:dyDescent="0.3">
      <c r="B16417" s="1"/>
    </row>
    <row r="16418" spans="2:2" hidden="1" x14ac:dyDescent="0.3">
      <c r="B16418" s="1"/>
    </row>
    <row r="16419" spans="2:2" hidden="1" x14ac:dyDescent="0.3">
      <c r="B16419" s="1"/>
    </row>
    <row r="16420" spans="2:2" hidden="1" x14ac:dyDescent="0.3">
      <c r="B16420" s="1"/>
    </row>
    <row r="16421" spans="2:2" hidden="1" x14ac:dyDescent="0.3">
      <c r="B16421" s="1"/>
    </row>
    <row r="16422" spans="2:2" hidden="1" x14ac:dyDescent="0.3">
      <c r="B16422" s="1"/>
    </row>
    <row r="16423" spans="2:2" hidden="1" x14ac:dyDescent="0.3">
      <c r="B16423" s="1"/>
    </row>
    <row r="16424" spans="2:2" hidden="1" x14ac:dyDescent="0.3">
      <c r="B16424" s="1"/>
    </row>
    <row r="16425" spans="2:2" hidden="1" x14ac:dyDescent="0.3">
      <c r="B16425" s="1"/>
    </row>
    <row r="16426" spans="2:2" hidden="1" x14ac:dyDescent="0.3">
      <c r="B16426" s="1"/>
    </row>
    <row r="16427" spans="2:2" hidden="1" x14ac:dyDescent="0.3">
      <c r="B16427" s="1"/>
    </row>
    <row r="16428" spans="2:2" hidden="1" x14ac:dyDescent="0.3">
      <c r="B16428" s="1"/>
    </row>
    <row r="16429" spans="2:2" hidden="1" x14ac:dyDescent="0.3">
      <c r="B16429" s="1"/>
    </row>
    <row r="16430" spans="2:2" hidden="1" x14ac:dyDescent="0.3">
      <c r="B16430" s="1"/>
    </row>
    <row r="16431" spans="2:2" hidden="1" x14ac:dyDescent="0.3">
      <c r="B16431" s="1"/>
    </row>
    <row r="16432" spans="2:2" hidden="1" x14ac:dyDescent="0.3">
      <c r="B16432" s="1"/>
    </row>
    <row r="16433" spans="2:2" hidden="1" x14ac:dyDescent="0.3">
      <c r="B16433" s="1"/>
    </row>
    <row r="16434" spans="2:2" hidden="1" x14ac:dyDescent="0.3">
      <c r="B16434" s="1"/>
    </row>
    <row r="16435" spans="2:2" hidden="1" x14ac:dyDescent="0.3">
      <c r="B16435" s="1"/>
    </row>
    <row r="16436" spans="2:2" hidden="1" x14ac:dyDescent="0.3">
      <c r="B16436" s="1"/>
    </row>
    <row r="16437" spans="2:2" hidden="1" x14ac:dyDescent="0.3">
      <c r="B16437" s="1"/>
    </row>
    <row r="16438" spans="2:2" hidden="1" x14ac:dyDescent="0.3">
      <c r="B16438" s="1"/>
    </row>
    <row r="16439" spans="2:2" hidden="1" x14ac:dyDescent="0.3">
      <c r="B16439" s="1"/>
    </row>
    <row r="16440" spans="2:2" hidden="1" x14ac:dyDescent="0.3">
      <c r="B16440" s="1"/>
    </row>
    <row r="16441" spans="2:2" hidden="1" x14ac:dyDescent="0.3">
      <c r="B16441" s="1"/>
    </row>
    <row r="16442" spans="2:2" hidden="1" x14ac:dyDescent="0.3">
      <c r="B16442" s="1"/>
    </row>
    <row r="16443" spans="2:2" hidden="1" x14ac:dyDescent="0.3">
      <c r="B16443" s="1"/>
    </row>
    <row r="16444" spans="2:2" hidden="1" x14ac:dyDescent="0.3">
      <c r="B16444" s="1"/>
    </row>
    <row r="16445" spans="2:2" hidden="1" x14ac:dyDescent="0.3">
      <c r="B16445" s="1"/>
    </row>
    <row r="16446" spans="2:2" hidden="1" x14ac:dyDescent="0.3">
      <c r="B16446" s="1"/>
    </row>
    <row r="16447" spans="2:2" hidden="1" x14ac:dyDescent="0.3">
      <c r="B16447" s="1"/>
    </row>
    <row r="16448" spans="2:2" hidden="1" x14ac:dyDescent="0.3">
      <c r="B16448" s="1"/>
    </row>
    <row r="16449" spans="2:2" hidden="1" x14ac:dyDescent="0.3">
      <c r="B16449" s="1"/>
    </row>
    <row r="16450" spans="2:2" hidden="1" x14ac:dyDescent="0.3">
      <c r="B16450" s="1"/>
    </row>
    <row r="16451" spans="2:2" hidden="1" x14ac:dyDescent="0.3">
      <c r="B16451" s="1"/>
    </row>
    <row r="16452" spans="2:2" hidden="1" x14ac:dyDescent="0.3">
      <c r="B16452" s="1"/>
    </row>
    <row r="16453" spans="2:2" hidden="1" x14ac:dyDescent="0.3">
      <c r="B16453" s="1"/>
    </row>
    <row r="16454" spans="2:2" hidden="1" x14ac:dyDescent="0.3">
      <c r="B16454" s="1"/>
    </row>
    <row r="16455" spans="2:2" hidden="1" x14ac:dyDescent="0.3">
      <c r="B16455" s="1"/>
    </row>
    <row r="16456" spans="2:2" hidden="1" x14ac:dyDescent="0.3">
      <c r="B16456" s="1"/>
    </row>
    <row r="16457" spans="2:2" hidden="1" x14ac:dyDescent="0.3">
      <c r="B16457" s="1"/>
    </row>
    <row r="16458" spans="2:2" hidden="1" x14ac:dyDescent="0.3">
      <c r="B16458" s="1"/>
    </row>
    <row r="16459" spans="2:2" hidden="1" x14ac:dyDescent="0.3">
      <c r="B16459" s="1"/>
    </row>
    <row r="16460" spans="2:2" hidden="1" x14ac:dyDescent="0.3">
      <c r="B16460" s="1"/>
    </row>
    <row r="16461" spans="2:2" hidden="1" x14ac:dyDescent="0.3">
      <c r="B16461" s="1"/>
    </row>
    <row r="16462" spans="2:2" hidden="1" x14ac:dyDescent="0.3">
      <c r="B16462" s="1"/>
    </row>
    <row r="16463" spans="2:2" hidden="1" x14ac:dyDescent="0.3">
      <c r="B16463" s="1"/>
    </row>
    <row r="16464" spans="2:2" hidden="1" x14ac:dyDescent="0.3">
      <c r="B16464" s="1"/>
    </row>
    <row r="16465" spans="2:2" hidden="1" x14ac:dyDescent="0.3">
      <c r="B16465" s="1"/>
    </row>
    <row r="16466" spans="2:2" hidden="1" x14ac:dyDescent="0.3">
      <c r="B16466" s="1"/>
    </row>
    <row r="16467" spans="2:2" hidden="1" x14ac:dyDescent="0.3">
      <c r="B16467" s="1"/>
    </row>
    <row r="16468" spans="2:2" hidden="1" x14ac:dyDescent="0.3">
      <c r="B16468" s="1"/>
    </row>
    <row r="16469" spans="2:2" hidden="1" x14ac:dyDescent="0.3">
      <c r="B16469" s="1"/>
    </row>
    <row r="16470" spans="2:2" hidden="1" x14ac:dyDescent="0.3">
      <c r="B16470" s="1"/>
    </row>
    <row r="16471" spans="2:2" hidden="1" x14ac:dyDescent="0.3">
      <c r="B16471" s="1"/>
    </row>
    <row r="16472" spans="2:2" hidden="1" x14ac:dyDescent="0.3">
      <c r="B16472" s="1"/>
    </row>
    <row r="16473" spans="2:2" hidden="1" x14ac:dyDescent="0.3">
      <c r="B16473" s="1"/>
    </row>
    <row r="16474" spans="2:2" hidden="1" x14ac:dyDescent="0.3">
      <c r="B16474" s="1"/>
    </row>
    <row r="16475" spans="2:2" hidden="1" x14ac:dyDescent="0.3">
      <c r="B16475" s="1"/>
    </row>
    <row r="16476" spans="2:2" hidden="1" x14ac:dyDescent="0.3">
      <c r="B16476" s="1"/>
    </row>
    <row r="16477" spans="2:2" hidden="1" x14ac:dyDescent="0.3">
      <c r="B16477" s="1"/>
    </row>
    <row r="16478" spans="2:2" hidden="1" x14ac:dyDescent="0.3">
      <c r="B16478" s="1"/>
    </row>
    <row r="16479" spans="2:2" hidden="1" x14ac:dyDescent="0.3">
      <c r="B16479" s="1"/>
    </row>
    <row r="16480" spans="2:2" hidden="1" x14ac:dyDescent="0.3">
      <c r="B16480" s="1"/>
    </row>
    <row r="16481" spans="2:2" hidden="1" x14ac:dyDescent="0.3">
      <c r="B16481" s="1"/>
    </row>
    <row r="16482" spans="2:2" hidden="1" x14ac:dyDescent="0.3">
      <c r="B16482" s="1"/>
    </row>
    <row r="16483" spans="2:2" hidden="1" x14ac:dyDescent="0.3">
      <c r="B16483" s="1"/>
    </row>
    <row r="16484" spans="2:2" hidden="1" x14ac:dyDescent="0.3">
      <c r="B16484" s="1"/>
    </row>
    <row r="16485" spans="2:2" hidden="1" x14ac:dyDescent="0.3">
      <c r="B16485" s="1"/>
    </row>
    <row r="16486" spans="2:2" hidden="1" x14ac:dyDescent="0.3">
      <c r="B16486" s="1"/>
    </row>
    <row r="16487" spans="2:2" hidden="1" x14ac:dyDescent="0.3">
      <c r="B16487" s="1"/>
    </row>
    <row r="16488" spans="2:2" hidden="1" x14ac:dyDescent="0.3">
      <c r="B16488" s="1"/>
    </row>
    <row r="16489" spans="2:2" hidden="1" x14ac:dyDescent="0.3">
      <c r="B16489" s="1"/>
    </row>
    <row r="16490" spans="2:2" hidden="1" x14ac:dyDescent="0.3">
      <c r="B16490" s="1"/>
    </row>
    <row r="16491" spans="2:2" hidden="1" x14ac:dyDescent="0.3">
      <c r="B16491" s="1"/>
    </row>
    <row r="16492" spans="2:2" hidden="1" x14ac:dyDescent="0.3">
      <c r="B16492" s="1"/>
    </row>
    <row r="16493" spans="2:2" hidden="1" x14ac:dyDescent="0.3">
      <c r="B16493" s="1"/>
    </row>
    <row r="16494" spans="2:2" hidden="1" x14ac:dyDescent="0.3">
      <c r="B16494" s="1"/>
    </row>
    <row r="16495" spans="2:2" hidden="1" x14ac:dyDescent="0.3">
      <c r="B16495" s="1"/>
    </row>
    <row r="16496" spans="2:2" hidden="1" x14ac:dyDescent="0.3">
      <c r="B16496" s="1"/>
    </row>
    <row r="16497" spans="2:2" hidden="1" x14ac:dyDescent="0.3">
      <c r="B16497" s="1"/>
    </row>
    <row r="16498" spans="2:2" hidden="1" x14ac:dyDescent="0.3">
      <c r="B16498" s="1"/>
    </row>
    <row r="16499" spans="2:2" hidden="1" x14ac:dyDescent="0.3">
      <c r="B16499" s="1"/>
    </row>
    <row r="16500" spans="2:2" hidden="1" x14ac:dyDescent="0.3">
      <c r="B16500" s="1"/>
    </row>
    <row r="16501" spans="2:2" hidden="1" x14ac:dyDescent="0.3">
      <c r="B16501" s="1"/>
    </row>
    <row r="16502" spans="2:2" hidden="1" x14ac:dyDescent="0.3">
      <c r="B16502" s="1"/>
    </row>
    <row r="16503" spans="2:2" hidden="1" x14ac:dyDescent="0.3">
      <c r="B16503" s="1"/>
    </row>
    <row r="16504" spans="2:2" hidden="1" x14ac:dyDescent="0.3">
      <c r="B16504" s="1"/>
    </row>
    <row r="16505" spans="2:2" hidden="1" x14ac:dyDescent="0.3">
      <c r="B16505" s="1"/>
    </row>
    <row r="16506" spans="2:2" hidden="1" x14ac:dyDescent="0.3">
      <c r="B16506" s="1"/>
    </row>
    <row r="16507" spans="2:2" hidden="1" x14ac:dyDescent="0.3">
      <c r="B16507" s="1"/>
    </row>
    <row r="16508" spans="2:2" hidden="1" x14ac:dyDescent="0.3">
      <c r="B16508" s="1"/>
    </row>
    <row r="16509" spans="2:2" hidden="1" x14ac:dyDescent="0.3">
      <c r="B16509" s="1"/>
    </row>
    <row r="16510" spans="2:2" hidden="1" x14ac:dyDescent="0.3">
      <c r="B16510" s="1"/>
    </row>
    <row r="16511" spans="2:2" hidden="1" x14ac:dyDescent="0.3">
      <c r="B16511" s="1"/>
    </row>
    <row r="16512" spans="2:2" hidden="1" x14ac:dyDescent="0.3">
      <c r="B16512" s="1"/>
    </row>
    <row r="16513" spans="2:2" hidden="1" x14ac:dyDescent="0.3">
      <c r="B16513" s="1"/>
    </row>
    <row r="16514" spans="2:2" hidden="1" x14ac:dyDescent="0.3">
      <c r="B16514" s="1"/>
    </row>
    <row r="16515" spans="2:2" hidden="1" x14ac:dyDescent="0.3">
      <c r="B16515" s="1"/>
    </row>
    <row r="16516" spans="2:2" hidden="1" x14ac:dyDescent="0.3">
      <c r="B16516" s="1"/>
    </row>
    <row r="16517" spans="2:2" hidden="1" x14ac:dyDescent="0.3">
      <c r="B16517" s="1"/>
    </row>
    <row r="16518" spans="2:2" hidden="1" x14ac:dyDescent="0.3">
      <c r="B16518" s="1"/>
    </row>
    <row r="16519" spans="2:2" hidden="1" x14ac:dyDescent="0.3">
      <c r="B16519" s="1"/>
    </row>
    <row r="16520" spans="2:2" hidden="1" x14ac:dyDescent="0.3">
      <c r="B16520" s="1"/>
    </row>
    <row r="16521" spans="2:2" hidden="1" x14ac:dyDescent="0.3">
      <c r="B16521" s="1"/>
    </row>
    <row r="16522" spans="2:2" hidden="1" x14ac:dyDescent="0.3">
      <c r="B16522" s="1"/>
    </row>
    <row r="16523" spans="2:2" hidden="1" x14ac:dyDescent="0.3">
      <c r="B16523" s="1"/>
    </row>
    <row r="16524" spans="2:2" hidden="1" x14ac:dyDescent="0.3">
      <c r="B16524" s="1"/>
    </row>
    <row r="16525" spans="2:2" hidden="1" x14ac:dyDescent="0.3">
      <c r="B16525" s="1"/>
    </row>
    <row r="16526" spans="2:2" hidden="1" x14ac:dyDescent="0.3">
      <c r="B16526" s="1"/>
    </row>
    <row r="16527" spans="2:2" hidden="1" x14ac:dyDescent="0.3">
      <c r="B16527" s="1"/>
    </row>
    <row r="16528" spans="2:2" hidden="1" x14ac:dyDescent="0.3">
      <c r="B16528" s="1"/>
    </row>
    <row r="16529" spans="2:2" hidden="1" x14ac:dyDescent="0.3">
      <c r="B16529" s="1"/>
    </row>
    <row r="16530" spans="2:2" hidden="1" x14ac:dyDescent="0.3">
      <c r="B16530" s="1"/>
    </row>
    <row r="16531" spans="2:2" hidden="1" x14ac:dyDescent="0.3">
      <c r="B16531" s="1"/>
    </row>
    <row r="16532" spans="2:2" hidden="1" x14ac:dyDescent="0.3">
      <c r="B16532" s="1"/>
    </row>
    <row r="16533" spans="2:2" hidden="1" x14ac:dyDescent="0.3">
      <c r="B16533" s="1"/>
    </row>
    <row r="16534" spans="2:2" hidden="1" x14ac:dyDescent="0.3">
      <c r="B16534" s="1"/>
    </row>
    <row r="16535" spans="2:2" hidden="1" x14ac:dyDescent="0.3">
      <c r="B16535" s="1"/>
    </row>
    <row r="16536" spans="2:2" hidden="1" x14ac:dyDescent="0.3">
      <c r="B16536" s="1"/>
    </row>
    <row r="16537" spans="2:2" hidden="1" x14ac:dyDescent="0.3">
      <c r="B16537" s="1"/>
    </row>
    <row r="16538" spans="2:2" hidden="1" x14ac:dyDescent="0.3">
      <c r="B16538" s="1"/>
    </row>
    <row r="16539" spans="2:2" hidden="1" x14ac:dyDescent="0.3">
      <c r="B16539" s="1"/>
    </row>
    <row r="16540" spans="2:2" hidden="1" x14ac:dyDescent="0.3">
      <c r="B16540" s="1"/>
    </row>
    <row r="16541" spans="2:2" hidden="1" x14ac:dyDescent="0.3">
      <c r="B16541" s="1"/>
    </row>
    <row r="16542" spans="2:2" hidden="1" x14ac:dyDescent="0.3">
      <c r="B16542" s="1"/>
    </row>
    <row r="16543" spans="2:2" hidden="1" x14ac:dyDescent="0.3">
      <c r="B16543" s="1"/>
    </row>
    <row r="16544" spans="2:2" hidden="1" x14ac:dyDescent="0.3">
      <c r="B16544" s="1"/>
    </row>
    <row r="16545" spans="2:2" hidden="1" x14ac:dyDescent="0.3">
      <c r="B16545" s="1"/>
    </row>
    <row r="16546" spans="2:2" hidden="1" x14ac:dyDescent="0.3">
      <c r="B16546" s="1"/>
    </row>
    <row r="16547" spans="2:2" hidden="1" x14ac:dyDescent="0.3">
      <c r="B16547" s="1"/>
    </row>
    <row r="16548" spans="2:2" hidden="1" x14ac:dyDescent="0.3">
      <c r="B16548" s="1"/>
    </row>
    <row r="16549" spans="2:2" hidden="1" x14ac:dyDescent="0.3">
      <c r="B16549" s="1"/>
    </row>
    <row r="16550" spans="2:2" hidden="1" x14ac:dyDescent="0.3">
      <c r="B16550" s="1"/>
    </row>
    <row r="16551" spans="2:2" hidden="1" x14ac:dyDescent="0.3">
      <c r="B16551" s="1"/>
    </row>
    <row r="16552" spans="2:2" hidden="1" x14ac:dyDescent="0.3">
      <c r="B16552" s="1"/>
    </row>
    <row r="16553" spans="2:2" hidden="1" x14ac:dyDescent="0.3">
      <c r="B16553" s="1"/>
    </row>
    <row r="16554" spans="2:2" hidden="1" x14ac:dyDescent="0.3">
      <c r="B16554" s="1"/>
    </row>
    <row r="16555" spans="2:2" hidden="1" x14ac:dyDescent="0.3">
      <c r="B16555" s="1"/>
    </row>
    <row r="16556" spans="2:2" hidden="1" x14ac:dyDescent="0.3">
      <c r="B16556" s="1"/>
    </row>
    <row r="16557" spans="2:2" hidden="1" x14ac:dyDescent="0.3">
      <c r="B16557" s="1"/>
    </row>
    <row r="16558" spans="2:2" hidden="1" x14ac:dyDescent="0.3">
      <c r="B16558" s="1"/>
    </row>
    <row r="16559" spans="2:2" hidden="1" x14ac:dyDescent="0.3">
      <c r="B16559" s="1"/>
    </row>
    <row r="16560" spans="2:2" hidden="1" x14ac:dyDescent="0.3">
      <c r="B16560" s="1"/>
    </row>
    <row r="16561" spans="2:2" hidden="1" x14ac:dyDescent="0.3">
      <c r="B16561" s="1"/>
    </row>
    <row r="16562" spans="2:2" hidden="1" x14ac:dyDescent="0.3">
      <c r="B16562" s="1"/>
    </row>
    <row r="16563" spans="2:2" hidden="1" x14ac:dyDescent="0.3">
      <c r="B16563" s="1"/>
    </row>
    <row r="16564" spans="2:2" hidden="1" x14ac:dyDescent="0.3">
      <c r="B16564" s="1"/>
    </row>
    <row r="16565" spans="2:2" hidden="1" x14ac:dyDescent="0.3">
      <c r="B16565" s="1"/>
    </row>
    <row r="16566" spans="2:2" hidden="1" x14ac:dyDescent="0.3">
      <c r="B16566" s="1"/>
    </row>
    <row r="16567" spans="2:2" hidden="1" x14ac:dyDescent="0.3">
      <c r="B16567" s="1"/>
    </row>
    <row r="16568" spans="2:2" hidden="1" x14ac:dyDescent="0.3">
      <c r="B16568" s="1"/>
    </row>
    <row r="16569" spans="2:2" hidden="1" x14ac:dyDescent="0.3">
      <c r="B16569" s="1"/>
    </row>
    <row r="16570" spans="2:2" hidden="1" x14ac:dyDescent="0.3">
      <c r="B16570" s="1"/>
    </row>
    <row r="16571" spans="2:2" hidden="1" x14ac:dyDescent="0.3">
      <c r="B16571" s="1"/>
    </row>
    <row r="16572" spans="2:2" hidden="1" x14ac:dyDescent="0.3">
      <c r="B16572" s="1"/>
    </row>
    <row r="16573" spans="2:2" hidden="1" x14ac:dyDescent="0.3">
      <c r="B16573" s="1"/>
    </row>
    <row r="16574" spans="2:2" hidden="1" x14ac:dyDescent="0.3">
      <c r="B16574" s="1"/>
    </row>
    <row r="16575" spans="2:2" hidden="1" x14ac:dyDescent="0.3">
      <c r="B16575" s="1"/>
    </row>
    <row r="16576" spans="2:2" hidden="1" x14ac:dyDescent="0.3">
      <c r="B16576" s="1"/>
    </row>
    <row r="16577" spans="2:2" hidden="1" x14ac:dyDescent="0.3">
      <c r="B16577" s="1"/>
    </row>
    <row r="16578" spans="2:2" hidden="1" x14ac:dyDescent="0.3">
      <c r="B16578" s="1"/>
    </row>
    <row r="16579" spans="2:2" hidden="1" x14ac:dyDescent="0.3">
      <c r="B16579" s="1"/>
    </row>
    <row r="16580" spans="2:2" hidden="1" x14ac:dyDescent="0.3">
      <c r="B16580" s="1"/>
    </row>
    <row r="16581" spans="2:2" hidden="1" x14ac:dyDescent="0.3">
      <c r="B16581" s="1"/>
    </row>
    <row r="16582" spans="2:2" hidden="1" x14ac:dyDescent="0.3">
      <c r="B16582" s="1"/>
    </row>
    <row r="16583" spans="2:2" hidden="1" x14ac:dyDescent="0.3">
      <c r="B16583" s="1"/>
    </row>
    <row r="16584" spans="2:2" hidden="1" x14ac:dyDescent="0.3">
      <c r="B16584" s="1"/>
    </row>
    <row r="16585" spans="2:2" hidden="1" x14ac:dyDescent="0.3">
      <c r="B16585" s="1"/>
    </row>
    <row r="16586" spans="2:2" hidden="1" x14ac:dyDescent="0.3">
      <c r="B16586" s="1"/>
    </row>
    <row r="16587" spans="2:2" hidden="1" x14ac:dyDescent="0.3">
      <c r="B16587" s="1"/>
    </row>
    <row r="16588" spans="2:2" hidden="1" x14ac:dyDescent="0.3">
      <c r="B16588" s="1"/>
    </row>
    <row r="16589" spans="2:2" hidden="1" x14ac:dyDescent="0.3">
      <c r="B16589" s="1"/>
    </row>
    <row r="16590" spans="2:2" hidden="1" x14ac:dyDescent="0.3">
      <c r="B16590" s="1"/>
    </row>
    <row r="16591" spans="2:2" hidden="1" x14ac:dyDescent="0.3">
      <c r="B16591" s="1"/>
    </row>
    <row r="16592" spans="2:2" hidden="1" x14ac:dyDescent="0.3">
      <c r="B16592" s="1"/>
    </row>
    <row r="16593" spans="2:2" hidden="1" x14ac:dyDescent="0.3">
      <c r="B16593" s="1"/>
    </row>
    <row r="16594" spans="2:2" hidden="1" x14ac:dyDescent="0.3">
      <c r="B16594" s="1"/>
    </row>
    <row r="16595" spans="2:2" hidden="1" x14ac:dyDescent="0.3">
      <c r="B16595" s="1"/>
    </row>
    <row r="16596" spans="2:2" hidden="1" x14ac:dyDescent="0.3">
      <c r="B16596" s="1"/>
    </row>
    <row r="16597" spans="2:2" hidden="1" x14ac:dyDescent="0.3">
      <c r="B16597" s="1"/>
    </row>
    <row r="16598" spans="2:2" hidden="1" x14ac:dyDescent="0.3">
      <c r="B16598" s="1"/>
    </row>
    <row r="16599" spans="2:2" hidden="1" x14ac:dyDescent="0.3">
      <c r="B16599" s="1"/>
    </row>
    <row r="16600" spans="2:2" hidden="1" x14ac:dyDescent="0.3">
      <c r="B16600" s="1"/>
    </row>
    <row r="16601" spans="2:2" hidden="1" x14ac:dyDescent="0.3">
      <c r="B16601" s="1"/>
    </row>
    <row r="16602" spans="2:2" hidden="1" x14ac:dyDescent="0.3">
      <c r="B16602" s="1"/>
    </row>
    <row r="16603" spans="2:2" hidden="1" x14ac:dyDescent="0.3">
      <c r="B16603" s="1"/>
    </row>
    <row r="16604" spans="2:2" hidden="1" x14ac:dyDescent="0.3">
      <c r="B16604" s="1"/>
    </row>
    <row r="16605" spans="2:2" hidden="1" x14ac:dyDescent="0.3">
      <c r="B16605" s="1"/>
    </row>
    <row r="16606" spans="2:2" hidden="1" x14ac:dyDescent="0.3">
      <c r="B16606" s="1"/>
    </row>
    <row r="16607" spans="2:2" hidden="1" x14ac:dyDescent="0.3">
      <c r="B16607" s="1"/>
    </row>
    <row r="16608" spans="2:2" hidden="1" x14ac:dyDescent="0.3">
      <c r="B16608" s="1"/>
    </row>
    <row r="16609" spans="2:2" hidden="1" x14ac:dyDescent="0.3">
      <c r="B16609" s="1"/>
    </row>
    <row r="16610" spans="2:2" hidden="1" x14ac:dyDescent="0.3">
      <c r="B16610" s="1"/>
    </row>
    <row r="16611" spans="2:2" hidden="1" x14ac:dyDescent="0.3">
      <c r="B16611" s="1"/>
    </row>
    <row r="16612" spans="2:2" hidden="1" x14ac:dyDescent="0.3">
      <c r="B16612" s="1"/>
    </row>
    <row r="16613" spans="2:2" hidden="1" x14ac:dyDescent="0.3">
      <c r="B16613" s="1"/>
    </row>
    <row r="16614" spans="2:2" hidden="1" x14ac:dyDescent="0.3">
      <c r="B16614" s="1"/>
    </row>
    <row r="16615" spans="2:2" hidden="1" x14ac:dyDescent="0.3">
      <c r="B16615" s="1"/>
    </row>
    <row r="16616" spans="2:2" hidden="1" x14ac:dyDescent="0.3">
      <c r="B16616" s="1"/>
    </row>
    <row r="16617" spans="2:2" hidden="1" x14ac:dyDescent="0.3">
      <c r="B16617" s="1"/>
    </row>
    <row r="16618" spans="2:2" hidden="1" x14ac:dyDescent="0.3">
      <c r="B16618" s="1"/>
    </row>
    <row r="16619" spans="2:2" hidden="1" x14ac:dyDescent="0.3">
      <c r="B16619" s="1"/>
    </row>
    <row r="16620" spans="2:2" hidden="1" x14ac:dyDescent="0.3">
      <c r="B16620" s="1"/>
    </row>
    <row r="16621" spans="2:2" hidden="1" x14ac:dyDescent="0.3">
      <c r="B16621" s="1"/>
    </row>
    <row r="16622" spans="2:2" hidden="1" x14ac:dyDescent="0.3">
      <c r="B16622" s="1"/>
    </row>
    <row r="16623" spans="2:2" hidden="1" x14ac:dyDescent="0.3">
      <c r="B16623" s="1"/>
    </row>
    <row r="16624" spans="2:2" hidden="1" x14ac:dyDescent="0.3">
      <c r="B16624" s="1"/>
    </row>
    <row r="16625" spans="2:2" hidden="1" x14ac:dyDescent="0.3">
      <c r="B16625" s="1"/>
    </row>
    <row r="16626" spans="2:2" hidden="1" x14ac:dyDescent="0.3">
      <c r="B16626" s="1"/>
    </row>
    <row r="16627" spans="2:2" hidden="1" x14ac:dyDescent="0.3">
      <c r="B16627" s="1"/>
    </row>
    <row r="16628" spans="2:2" hidden="1" x14ac:dyDescent="0.3">
      <c r="B16628" s="1"/>
    </row>
    <row r="16629" spans="2:2" hidden="1" x14ac:dyDescent="0.3">
      <c r="B16629" s="1"/>
    </row>
    <row r="16630" spans="2:2" hidden="1" x14ac:dyDescent="0.3">
      <c r="B16630" s="1"/>
    </row>
    <row r="16631" spans="2:2" hidden="1" x14ac:dyDescent="0.3">
      <c r="B16631" s="1"/>
    </row>
    <row r="16632" spans="2:2" hidden="1" x14ac:dyDescent="0.3">
      <c r="B16632" s="1"/>
    </row>
    <row r="16633" spans="2:2" hidden="1" x14ac:dyDescent="0.3">
      <c r="B16633" s="1"/>
    </row>
    <row r="16634" spans="2:2" hidden="1" x14ac:dyDescent="0.3">
      <c r="B16634" s="1"/>
    </row>
    <row r="16635" spans="2:2" hidden="1" x14ac:dyDescent="0.3">
      <c r="B16635" s="1"/>
    </row>
    <row r="16636" spans="2:2" hidden="1" x14ac:dyDescent="0.3">
      <c r="B16636" s="1"/>
    </row>
    <row r="16637" spans="2:2" hidden="1" x14ac:dyDescent="0.3">
      <c r="B16637" s="1"/>
    </row>
    <row r="16638" spans="2:2" hidden="1" x14ac:dyDescent="0.3">
      <c r="B16638" s="1"/>
    </row>
    <row r="16639" spans="2:2" hidden="1" x14ac:dyDescent="0.3">
      <c r="B16639" s="1"/>
    </row>
    <row r="16640" spans="2:2" hidden="1" x14ac:dyDescent="0.3">
      <c r="B16640" s="1"/>
    </row>
    <row r="16641" spans="2:2" hidden="1" x14ac:dyDescent="0.3">
      <c r="B16641" s="1"/>
    </row>
    <row r="16642" spans="2:2" hidden="1" x14ac:dyDescent="0.3">
      <c r="B16642" s="1"/>
    </row>
    <row r="16643" spans="2:2" hidden="1" x14ac:dyDescent="0.3">
      <c r="B16643" s="1"/>
    </row>
    <row r="16644" spans="2:2" hidden="1" x14ac:dyDescent="0.3">
      <c r="B16644" s="1"/>
    </row>
    <row r="16645" spans="2:2" hidden="1" x14ac:dyDescent="0.3">
      <c r="B16645" s="1"/>
    </row>
    <row r="16646" spans="2:2" hidden="1" x14ac:dyDescent="0.3">
      <c r="B16646" s="1"/>
    </row>
    <row r="16647" spans="2:2" hidden="1" x14ac:dyDescent="0.3">
      <c r="B16647" s="1"/>
    </row>
    <row r="16648" spans="2:2" hidden="1" x14ac:dyDescent="0.3">
      <c r="B16648" s="1"/>
    </row>
    <row r="16649" spans="2:2" hidden="1" x14ac:dyDescent="0.3">
      <c r="B16649" s="1"/>
    </row>
    <row r="16650" spans="2:2" hidden="1" x14ac:dyDescent="0.3">
      <c r="B16650" s="1"/>
    </row>
    <row r="16651" spans="2:2" hidden="1" x14ac:dyDescent="0.3">
      <c r="B16651" s="1"/>
    </row>
    <row r="16652" spans="2:2" hidden="1" x14ac:dyDescent="0.3">
      <c r="B16652" s="1"/>
    </row>
    <row r="16653" spans="2:2" hidden="1" x14ac:dyDescent="0.3">
      <c r="B16653" s="1"/>
    </row>
    <row r="16654" spans="2:2" hidden="1" x14ac:dyDescent="0.3">
      <c r="B16654" s="1"/>
    </row>
    <row r="16655" spans="2:2" hidden="1" x14ac:dyDescent="0.3">
      <c r="B16655" s="1"/>
    </row>
    <row r="16656" spans="2:2" hidden="1" x14ac:dyDescent="0.3">
      <c r="B16656" s="1"/>
    </row>
    <row r="16657" spans="2:2" hidden="1" x14ac:dyDescent="0.3">
      <c r="B16657" s="1"/>
    </row>
    <row r="16658" spans="2:2" hidden="1" x14ac:dyDescent="0.3">
      <c r="B16658" s="1"/>
    </row>
    <row r="16659" spans="2:2" hidden="1" x14ac:dyDescent="0.3">
      <c r="B16659" s="1"/>
    </row>
    <row r="16660" spans="2:2" hidden="1" x14ac:dyDescent="0.3">
      <c r="B16660" s="1"/>
    </row>
    <row r="16661" spans="2:2" hidden="1" x14ac:dyDescent="0.3">
      <c r="B16661" s="1"/>
    </row>
    <row r="16662" spans="2:2" hidden="1" x14ac:dyDescent="0.3">
      <c r="B16662" s="1"/>
    </row>
    <row r="16663" spans="2:2" hidden="1" x14ac:dyDescent="0.3">
      <c r="B16663" s="1"/>
    </row>
    <row r="16664" spans="2:2" hidden="1" x14ac:dyDescent="0.3">
      <c r="B16664" s="1"/>
    </row>
    <row r="16665" spans="2:2" hidden="1" x14ac:dyDescent="0.3">
      <c r="B16665" s="1"/>
    </row>
    <row r="16666" spans="2:2" hidden="1" x14ac:dyDescent="0.3">
      <c r="B16666" s="1"/>
    </row>
    <row r="16667" spans="2:2" hidden="1" x14ac:dyDescent="0.3">
      <c r="B16667" s="1"/>
    </row>
    <row r="16668" spans="2:2" hidden="1" x14ac:dyDescent="0.3">
      <c r="B16668" s="1"/>
    </row>
    <row r="16669" spans="2:2" hidden="1" x14ac:dyDescent="0.3">
      <c r="B16669" s="1"/>
    </row>
    <row r="16670" spans="2:2" hidden="1" x14ac:dyDescent="0.3">
      <c r="B16670" s="1"/>
    </row>
    <row r="16671" spans="2:2" hidden="1" x14ac:dyDescent="0.3">
      <c r="B16671" s="1"/>
    </row>
    <row r="16672" spans="2:2" hidden="1" x14ac:dyDescent="0.3">
      <c r="B16672" s="1"/>
    </row>
    <row r="16673" spans="2:2" hidden="1" x14ac:dyDescent="0.3">
      <c r="B16673" s="1"/>
    </row>
    <row r="16674" spans="2:2" hidden="1" x14ac:dyDescent="0.3">
      <c r="B16674" s="1"/>
    </row>
    <row r="16675" spans="2:2" hidden="1" x14ac:dyDescent="0.3">
      <c r="B16675" s="1"/>
    </row>
    <row r="16676" spans="2:2" hidden="1" x14ac:dyDescent="0.3">
      <c r="B16676" s="1"/>
    </row>
    <row r="16677" spans="2:2" hidden="1" x14ac:dyDescent="0.3">
      <c r="B16677" s="1"/>
    </row>
    <row r="16678" spans="2:2" hidden="1" x14ac:dyDescent="0.3">
      <c r="B16678" s="1"/>
    </row>
    <row r="16679" spans="2:2" hidden="1" x14ac:dyDescent="0.3">
      <c r="B16679" s="1"/>
    </row>
    <row r="16680" spans="2:2" hidden="1" x14ac:dyDescent="0.3">
      <c r="B16680" s="1"/>
    </row>
    <row r="16681" spans="2:2" hidden="1" x14ac:dyDescent="0.3">
      <c r="B16681" s="1"/>
    </row>
    <row r="16682" spans="2:2" hidden="1" x14ac:dyDescent="0.3">
      <c r="B16682" s="1"/>
    </row>
    <row r="16683" spans="2:2" hidden="1" x14ac:dyDescent="0.3">
      <c r="B16683" s="1"/>
    </row>
    <row r="16684" spans="2:2" hidden="1" x14ac:dyDescent="0.3">
      <c r="B16684" s="1"/>
    </row>
    <row r="16685" spans="2:2" hidden="1" x14ac:dyDescent="0.3">
      <c r="B16685" s="1"/>
    </row>
    <row r="16686" spans="2:2" hidden="1" x14ac:dyDescent="0.3">
      <c r="B16686" s="1"/>
    </row>
    <row r="16687" spans="2:2" hidden="1" x14ac:dyDescent="0.3">
      <c r="B16687" s="1"/>
    </row>
    <row r="16688" spans="2:2" hidden="1" x14ac:dyDescent="0.3">
      <c r="B16688" s="1"/>
    </row>
    <row r="16689" spans="2:2" hidden="1" x14ac:dyDescent="0.3">
      <c r="B16689" s="1"/>
    </row>
    <row r="16690" spans="2:2" hidden="1" x14ac:dyDescent="0.3">
      <c r="B16690" s="1"/>
    </row>
    <row r="16691" spans="2:2" hidden="1" x14ac:dyDescent="0.3">
      <c r="B16691" s="1"/>
    </row>
    <row r="16692" spans="2:2" hidden="1" x14ac:dyDescent="0.3">
      <c r="B16692" s="1"/>
    </row>
    <row r="16693" spans="2:2" hidden="1" x14ac:dyDescent="0.3">
      <c r="B16693" s="1"/>
    </row>
    <row r="16694" spans="2:2" hidden="1" x14ac:dyDescent="0.3">
      <c r="B16694" s="1"/>
    </row>
    <row r="16695" spans="2:2" hidden="1" x14ac:dyDescent="0.3">
      <c r="B16695" s="1"/>
    </row>
    <row r="16696" spans="2:2" hidden="1" x14ac:dyDescent="0.3">
      <c r="B16696" s="1"/>
    </row>
    <row r="16697" spans="2:2" hidden="1" x14ac:dyDescent="0.3">
      <c r="B16697" s="1"/>
    </row>
    <row r="16698" spans="2:2" hidden="1" x14ac:dyDescent="0.3">
      <c r="B16698" s="1"/>
    </row>
    <row r="16699" spans="2:2" hidden="1" x14ac:dyDescent="0.3">
      <c r="B16699" s="1"/>
    </row>
    <row r="16700" spans="2:2" hidden="1" x14ac:dyDescent="0.3">
      <c r="B16700" s="1"/>
    </row>
    <row r="16701" spans="2:2" hidden="1" x14ac:dyDescent="0.3">
      <c r="B16701" s="1"/>
    </row>
    <row r="16702" spans="2:2" hidden="1" x14ac:dyDescent="0.3">
      <c r="B16702" s="1"/>
    </row>
    <row r="16703" spans="2:2" hidden="1" x14ac:dyDescent="0.3">
      <c r="B16703" s="1"/>
    </row>
    <row r="16704" spans="2:2" hidden="1" x14ac:dyDescent="0.3">
      <c r="B16704" s="1"/>
    </row>
    <row r="16705" spans="2:2" hidden="1" x14ac:dyDescent="0.3">
      <c r="B16705" s="1"/>
    </row>
    <row r="16706" spans="2:2" hidden="1" x14ac:dyDescent="0.3">
      <c r="B16706" s="1"/>
    </row>
    <row r="16707" spans="2:2" hidden="1" x14ac:dyDescent="0.3">
      <c r="B16707" s="1"/>
    </row>
    <row r="16708" spans="2:2" hidden="1" x14ac:dyDescent="0.3">
      <c r="B16708" s="1"/>
    </row>
    <row r="16709" spans="2:2" hidden="1" x14ac:dyDescent="0.3">
      <c r="B16709" s="1"/>
    </row>
    <row r="16710" spans="2:2" hidden="1" x14ac:dyDescent="0.3">
      <c r="B16710" s="1"/>
    </row>
    <row r="16711" spans="2:2" hidden="1" x14ac:dyDescent="0.3">
      <c r="B16711" s="1"/>
    </row>
    <row r="16712" spans="2:2" hidden="1" x14ac:dyDescent="0.3">
      <c r="B16712" s="1"/>
    </row>
    <row r="16713" spans="2:2" hidden="1" x14ac:dyDescent="0.3">
      <c r="B16713" s="1"/>
    </row>
    <row r="16714" spans="2:2" hidden="1" x14ac:dyDescent="0.3">
      <c r="B16714" s="1"/>
    </row>
    <row r="16715" spans="2:2" hidden="1" x14ac:dyDescent="0.3">
      <c r="B16715" s="1"/>
    </row>
    <row r="16716" spans="2:2" hidden="1" x14ac:dyDescent="0.3">
      <c r="B16716" s="1"/>
    </row>
    <row r="16717" spans="2:2" hidden="1" x14ac:dyDescent="0.3">
      <c r="B16717" s="1"/>
    </row>
    <row r="16718" spans="2:2" hidden="1" x14ac:dyDescent="0.3">
      <c r="B16718" s="1"/>
    </row>
    <row r="16719" spans="2:2" hidden="1" x14ac:dyDescent="0.3">
      <c r="B16719" s="1"/>
    </row>
    <row r="16720" spans="2:2" hidden="1" x14ac:dyDescent="0.3">
      <c r="B16720" s="1"/>
    </row>
    <row r="16721" spans="2:2" hidden="1" x14ac:dyDescent="0.3">
      <c r="B16721" s="1"/>
    </row>
    <row r="16722" spans="2:2" hidden="1" x14ac:dyDescent="0.3">
      <c r="B16722" s="1"/>
    </row>
    <row r="16723" spans="2:2" hidden="1" x14ac:dyDescent="0.3">
      <c r="B16723" s="1"/>
    </row>
    <row r="16724" spans="2:2" hidden="1" x14ac:dyDescent="0.3">
      <c r="B16724" s="1"/>
    </row>
    <row r="16725" spans="2:2" hidden="1" x14ac:dyDescent="0.3">
      <c r="B16725" s="1"/>
    </row>
    <row r="16726" spans="2:2" hidden="1" x14ac:dyDescent="0.3">
      <c r="B16726" s="1"/>
    </row>
    <row r="16727" spans="2:2" hidden="1" x14ac:dyDescent="0.3">
      <c r="B16727" s="1"/>
    </row>
    <row r="16728" spans="2:2" hidden="1" x14ac:dyDescent="0.3">
      <c r="B16728" s="1"/>
    </row>
    <row r="16729" spans="2:2" hidden="1" x14ac:dyDescent="0.3">
      <c r="B16729" s="1"/>
    </row>
    <row r="16730" spans="2:2" hidden="1" x14ac:dyDescent="0.3">
      <c r="B16730" s="1"/>
    </row>
    <row r="16731" spans="2:2" hidden="1" x14ac:dyDescent="0.3">
      <c r="B16731" s="1"/>
    </row>
    <row r="16732" spans="2:2" hidden="1" x14ac:dyDescent="0.3">
      <c r="B16732" s="1"/>
    </row>
    <row r="16733" spans="2:2" hidden="1" x14ac:dyDescent="0.3">
      <c r="B16733" s="1"/>
    </row>
    <row r="16734" spans="2:2" hidden="1" x14ac:dyDescent="0.3">
      <c r="B16734" s="1"/>
    </row>
    <row r="16735" spans="2:2" hidden="1" x14ac:dyDescent="0.3">
      <c r="B16735" s="1"/>
    </row>
    <row r="16736" spans="2:2" hidden="1" x14ac:dyDescent="0.3">
      <c r="B16736" s="1"/>
    </row>
    <row r="16737" spans="2:2" hidden="1" x14ac:dyDescent="0.3">
      <c r="B16737" s="1"/>
    </row>
    <row r="16738" spans="2:2" hidden="1" x14ac:dyDescent="0.3">
      <c r="B16738" s="1"/>
    </row>
    <row r="16739" spans="2:2" hidden="1" x14ac:dyDescent="0.3">
      <c r="B16739" s="1"/>
    </row>
    <row r="16740" spans="2:2" hidden="1" x14ac:dyDescent="0.3">
      <c r="B16740" s="1"/>
    </row>
    <row r="16741" spans="2:2" hidden="1" x14ac:dyDescent="0.3">
      <c r="B16741" s="1"/>
    </row>
    <row r="16742" spans="2:2" hidden="1" x14ac:dyDescent="0.3">
      <c r="B16742" s="1"/>
    </row>
    <row r="16743" spans="2:2" hidden="1" x14ac:dyDescent="0.3">
      <c r="B16743" s="1"/>
    </row>
    <row r="16744" spans="2:2" hidden="1" x14ac:dyDescent="0.3">
      <c r="B16744" s="1"/>
    </row>
    <row r="16745" spans="2:2" hidden="1" x14ac:dyDescent="0.3">
      <c r="B16745" s="1"/>
    </row>
    <row r="16746" spans="2:2" hidden="1" x14ac:dyDescent="0.3">
      <c r="B16746" s="1"/>
    </row>
    <row r="16747" spans="2:2" hidden="1" x14ac:dyDescent="0.3">
      <c r="B16747" s="1"/>
    </row>
    <row r="16748" spans="2:2" hidden="1" x14ac:dyDescent="0.3">
      <c r="B16748" s="1"/>
    </row>
    <row r="16749" spans="2:2" hidden="1" x14ac:dyDescent="0.3">
      <c r="B16749" s="1"/>
    </row>
    <row r="16750" spans="2:2" hidden="1" x14ac:dyDescent="0.3">
      <c r="B16750" s="1"/>
    </row>
    <row r="16751" spans="2:2" hidden="1" x14ac:dyDescent="0.3">
      <c r="B16751" s="1"/>
    </row>
    <row r="16752" spans="2:2" hidden="1" x14ac:dyDescent="0.3">
      <c r="B16752" s="1"/>
    </row>
    <row r="16753" spans="2:2" hidden="1" x14ac:dyDescent="0.3">
      <c r="B16753" s="1"/>
    </row>
    <row r="16754" spans="2:2" hidden="1" x14ac:dyDescent="0.3">
      <c r="B16754" s="1"/>
    </row>
    <row r="16755" spans="2:2" hidden="1" x14ac:dyDescent="0.3">
      <c r="B16755" s="1"/>
    </row>
    <row r="16756" spans="2:2" hidden="1" x14ac:dyDescent="0.3">
      <c r="B16756" s="1"/>
    </row>
    <row r="16757" spans="2:2" hidden="1" x14ac:dyDescent="0.3">
      <c r="B16757" s="1"/>
    </row>
    <row r="16758" spans="2:2" hidden="1" x14ac:dyDescent="0.3">
      <c r="B16758" s="1"/>
    </row>
    <row r="16759" spans="2:2" hidden="1" x14ac:dyDescent="0.3">
      <c r="B16759" s="1"/>
    </row>
    <row r="16760" spans="2:2" hidden="1" x14ac:dyDescent="0.3">
      <c r="B16760" s="1"/>
    </row>
    <row r="16761" spans="2:2" hidden="1" x14ac:dyDescent="0.3">
      <c r="B16761" s="1"/>
    </row>
    <row r="16762" spans="2:2" hidden="1" x14ac:dyDescent="0.3">
      <c r="B16762" s="1"/>
    </row>
    <row r="16763" spans="2:2" hidden="1" x14ac:dyDescent="0.3">
      <c r="B16763" s="1"/>
    </row>
    <row r="16764" spans="2:2" hidden="1" x14ac:dyDescent="0.3">
      <c r="B16764" s="1"/>
    </row>
    <row r="16765" spans="2:2" hidden="1" x14ac:dyDescent="0.3">
      <c r="B16765" s="1"/>
    </row>
    <row r="16766" spans="2:2" hidden="1" x14ac:dyDescent="0.3">
      <c r="B16766" s="1"/>
    </row>
    <row r="16767" spans="2:2" hidden="1" x14ac:dyDescent="0.3">
      <c r="B16767" s="1"/>
    </row>
    <row r="16768" spans="2:2" hidden="1" x14ac:dyDescent="0.3">
      <c r="B16768" s="1"/>
    </row>
    <row r="16769" spans="2:2" hidden="1" x14ac:dyDescent="0.3">
      <c r="B16769" s="1"/>
    </row>
    <row r="16770" spans="2:2" hidden="1" x14ac:dyDescent="0.3">
      <c r="B16770" s="1"/>
    </row>
    <row r="16771" spans="2:2" hidden="1" x14ac:dyDescent="0.3">
      <c r="B16771" s="1"/>
    </row>
    <row r="16772" spans="2:2" hidden="1" x14ac:dyDescent="0.3">
      <c r="B16772" s="1"/>
    </row>
    <row r="16773" spans="2:2" hidden="1" x14ac:dyDescent="0.3">
      <c r="B16773" s="1"/>
    </row>
    <row r="16774" spans="2:2" hidden="1" x14ac:dyDescent="0.3">
      <c r="B16774" s="1"/>
    </row>
    <row r="16775" spans="2:2" hidden="1" x14ac:dyDescent="0.3">
      <c r="B16775" s="1"/>
    </row>
    <row r="16776" spans="2:2" hidden="1" x14ac:dyDescent="0.3">
      <c r="B16776" s="1"/>
    </row>
    <row r="16777" spans="2:2" hidden="1" x14ac:dyDescent="0.3">
      <c r="B16777" s="1"/>
    </row>
    <row r="16778" spans="2:2" hidden="1" x14ac:dyDescent="0.3">
      <c r="B16778" s="1"/>
    </row>
    <row r="16779" spans="2:2" hidden="1" x14ac:dyDescent="0.3">
      <c r="B16779" s="1"/>
    </row>
    <row r="16780" spans="2:2" hidden="1" x14ac:dyDescent="0.3">
      <c r="B16780" s="1"/>
    </row>
    <row r="16781" spans="2:2" hidden="1" x14ac:dyDescent="0.3">
      <c r="B16781" s="1"/>
    </row>
    <row r="16782" spans="2:2" hidden="1" x14ac:dyDescent="0.3">
      <c r="B16782" s="1"/>
    </row>
    <row r="16783" spans="2:2" hidden="1" x14ac:dyDescent="0.3">
      <c r="B16783" s="1"/>
    </row>
    <row r="16784" spans="2:2" hidden="1" x14ac:dyDescent="0.3">
      <c r="B16784" s="1"/>
    </row>
    <row r="16785" spans="2:2" hidden="1" x14ac:dyDescent="0.3">
      <c r="B16785" s="1"/>
    </row>
    <row r="16786" spans="2:2" hidden="1" x14ac:dyDescent="0.3">
      <c r="B16786" s="1"/>
    </row>
    <row r="16787" spans="2:2" hidden="1" x14ac:dyDescent="0.3">
      <c r="B16787" s="1"/>
    </row>
    <row r="16788" spans="2:2" hidden="1" x14ac:dyDescent="0.3">
      <c r="B16788" s="1"/>
    </row>
    <row r="16789" spans="2:2" hidden="1" x14ac:dyDescent="0.3">
      <c r="B16789" s="1"/>
    </row>
    <row r="16790" spans="2:2" hidden="1" x14ac:dyDescent="0.3">
      <c r="B16790" s="1"/>
    </row>
    <row r="16791" spans="2:2" hidden="1" x14ac:dyDescent="0.3">
      <c r="B16791" s="1"/>
    </row>
    <row r="16792" spans="2:2" hidden="1" x14ac:dyDescent="0.3">
      <c r="B16792" s="1"/>
    </row>
    <row r="16793" spans="2:2" hidden="1" x14ac:dyDescent="0.3">
      <c r="B16793" s="1"/>
    </row>
    <row r="16794" spans="2:2" hidden="1" x14ac:dyDescent="0.3">
      <c r="B16794" s="1"/>
    </row>
    <row r="16795" spans="2:2" hidden="1" x14ac:dyDescent="0.3">
      <c r="B16795" s="1"/>
    </row>
    <row r="16796" spans="2:2" hidden="1" x14ac:dyDescent="0.3">
      <c r="B16796" s="1"/>
    </row>
    <row r="16797" spans="2:2" hidden="1" x14ac:dyDescent="0.3">
      <c r="B16797" s="1"/>
    </row>
    <row r="16798" spans="2:2" hidden="1" x14ac:dyDescent="0.3">
      <c r="B16798" s="1"/>
    </row>
    <row r="16799" spans="2:2" hidden="1" x14ac:dyDescent="0.3">
      <c r="B16799" s="1"/>
    </row>
    <row r="16800" spans="2:2" hidden="1" x14ac:dyDescent="0.3">
      <c r="B16800" s="1"/>
    </row>
    <row r="16801" spans="2:2" hidden="1" x14ac:dyDescent="0.3">
      <c r="B16801" s="1"/>
    </row>
    <row r="16802" spans="2:2" hidden="1" x14ac:dyDescent="0.3">
      <c r="B16802" s="1"/>
    </row>
    <row r="16803" spans="2:2" hidden="1" x14ac:dyDescent="0.3">
      <c r="B16803" s="1"/>
    </row>
    <row r="16804" spans="2:2" hidden="1" x14ac:dyDescent="0.3">
      <c r="B16804" s="1"/>
    </row>
    <row r="16805" spans="2:2" hidden="1" x14ac:dyDescent="0.3">
      <c r="B16805" s="1"/>
    </row>
    <row r="16806" spans="2:2" hidden="1" x14ac:dyDescent="0.3">
      <c r="B16806" s="1"/>
    </row>
    <row r="16807" spans="2:2" hidden="1" x14ac:dyDescent="0.3">
      <c r="B16807" s="1"/>
    </row>
    <row r="16808" spans="2:2" hidden="1" x14ac:dyDescent="0.3">
      <c r="B16808" s="1"/>
    </row>
    <row r="16809" spans="2:2" hidden="1" x14ac:dyDescent="0.3">
      <c r="B16809" s="1"/>
    </row>
    <row r="16810" spans="2:2" hidden="1" x14ac:dyDescent="0.3">
      <c r="B16810" s="1"/>
    </row>
    <row r="16811" spans="2:2" hidden="1" x14ac:dyDescent="0.3">
      <c r="B16811" s="1"/>
    </row>
    <row r="16812" spans="2:2" hidden="1" x14ac:dyDescent="0.3">
      <c r="B16812" s="1"/>
    </row>
    <row r="16813" spans="2:2" hidden="1" x14ac:dyDescent="0.3">
      <c r="B16813" s="1"/>
    </row>
    <row r="16814" spans="2:2" hidden="1" x14ac:dyDescent="0.3">
      <c r="B16814" s="1"/>
    </row>
    <row r="16815" spans="2:2" hidden="1" x14ac:dyDescent="0.3">
      <c r="B16815" s="1"/>
    </row>
    <row r="16816" spans="2:2" hidden="1" x14ac:dyDescent="0.3">
      <c r="B16816" s="1"/>
    </row>
    <row r="16817" spans="2:2" hidden="1" x14ac:dyDescent="0.3">
      <c r="B16817" s="1"/>
    </row>
    <row r="16818" spans="2:2" hidden="1" x14ac:dyDescent="0.3">
      <c r="B16818" s="1"/>
    </row>
    <row r="16819" spans="2:2" hidden="1" x14ac:dyDescent="0.3">
      <c r="B16819" s="1"/>
    </row>
    <row r="16820" spans="2:2" hidden="1" x14ac:dyDescent="0.3">
      <c r="B16820" s="1"/>
    </row>
    <row r="16821" spans="2:2" hidden="1" x14ac:dyDescent="0.3">
      <c r="B16821" s="1"/>
    </row>
    <row r="16822" spans="2:2" hidden="1" x14ac:dyDescent="0.3">
      <c r="B16822" s="1"/>
    </row>
    <row r="16823" spans="2:2" hidden="1" x14ac:dyDescent="0.3">
      <c r="B16823" s="1"/>
    </row>
    <row r="16824" spans="2:2" hidden="1" x14ac:dyDescent="0.3">
      <c r="B16824" s="1"/>
    </row>
    <row r="16825" spans="2:2" hidden="1" x14ac:dyDescent="0.3">
      <c r="B16825" s="1"/>
    </row>
    <row r="16826" spans="2:2" hidden="1" x14ac:dyDescent="0.3">
      <c r="B16826" s="1"/>
    </row>
    <row r="16827" spans="2:2" hidden="1" x14ac:dyDescent="0.3">
      <c r="B16827" s="1"/>
    </row>
    <row r="16828" spans="2:2" hidden="1" x14ac:dyDescent="0.3">
      <c r="B16828" s="1"/>
    </row>
    <row r="16829" spans="2:2" hidden="1" x14ac:dyDescent="0.3">
      <c r="B16829" s="1"/>
    </row>
    <row r="16830" spans="2:2" hidden="1" x14ac:dyDescent="0.3">
      <c r="B16830" s="1"/>
    </row>
    <row r="16831" spans="2:2" hidden="1" x14ac:dyDescent="0.3">
      <c r="B16831" s="1"/>
    </row>
    <row r="16832" spans="2:2" hidden="1" x14ac:dyDescent="0.3">
      <c r="B16832" s="1"/>
    </row>
    <row r="16833" spans="2:2" hidden="1" x14ac:dyDescent="0.3">
      <c r="B16833" s="1"/>
    </row>
    <row r="16834" spans="2:2" hidden="1" x14ac:dyDescent="0.3">
      <c r="B16834" s="1"/>
    </row>
    <row r="16835" spans="2:2" hidden="1" x14ac:dyDescent="0.3">
      <c r="B16835" s="1"/>
    </row>
    <row r="16836" spans="2:2" hidden="1" x14ac:dyDescent="0.3">
      <c r="B16836" s="1"/>
    </row>
    <row r="16837" spans="2:2" hidden="1" x14ac:dyDescent="0.3">
      <c r="B16837" s="1"/>
    </row>
    <row r="16838" spans="2:2" hidden="1" x14ac:dyDescent="0.3">
      <c r="B16838" s="1"/>
    </row>
    <row r="16839" spans="2:2" hidden="1" x14ac:dyDescent="0.3">
      <c r="B16839" s="1"/>
    </row>
    <row r="16840" spans="2:2" hidden="1" x14ac:dyDescent="0.3">
      <c r="B16840" s="1"/>
    </row>
    <row r="16841" spans="2:2" hidden="1" x14ac:dyDescent="0.3">
      <c r="B16841" s="1"/>
    </row>
    <row r="16842" spans="2:2" hidden="1" x14ac:dyDescent="0.3">
      <c r="B16842" s="1"/>
    </row>
    <row r="16843" spans="2:2" hidden="1" x14ac:dyDescent="0.3">
      <c r="B16843" s="1"/>
    </row>
    <row r="16844" spans="2:2" hidden="1" x14ac:dyDescent="0.3">
      <c r="B16844" s="1"/>
    </row>
    <row r="16845" spans="2:2" hidden="1" x14ac:dyDescent="0.3">
      <c r="B16845" s="1"/>
    </row>
    <row r="16846" spans="2:2" hidden="1" x14ac:dyDescent="0.3">
      <c r="B16846" s="1"/>
    </row>
    <row r="16847" spans="2:2" hidden="1" x14ac:dyDescent="0.3">
      <c r="B16847" s="1"/>
    </row>
    <row r="16848" spans="2:2" hidden="1" x14ac:dyDescent="0.3">
      <c r="B16848" s="1"/>
    </row>
    <row r="16849" spans="2:2" hidden="1" x14ac:dyDescent="0.3">
      <c r="B16849" s="1"/>
    </row>
    <row r="16850" spans="2:2" hidden="1" x14ac:dyDescent="0.3">
      <c r="B16850" s="1"/>
    </row>
    <row r="16851" spans="2:2" hidden="1" x14ac:dyDescent="0.3">
      <c r="B16851" s="1"/>
    </row>
    <row r="16852" spans="2:2" hidden="1" x14ac:dyDescent="0.3">
      <c r="B16852" s="1"/>
    </row>
    <row r="16853" spans="2:2" hidden="1" x14ac:dyDescent="0.3">
      <c r="B16853" s="1"/>
    </row>
    <row r="16854" spans="2:2" hidden="1" x14ac:dyDescent="0.3">
      <c r="B16854" s="1"/>
    </row>
    <row r="16855" spans="2:2" hidden="1" x14ac:dyDescent="0.3">
      <c r="B16855" s="1"/>
    </row>
    <row r="16856" spans="2:2" hidden="1" x14ac:dyDescent="0.3">
      <c r="B16856" s="1"/>
    </row>
    <row r="16857" spans="2:2" hidden="1" x14ac:dyDescent="0.3">
      <c r="B16857" s="1"/>
    </row>
    <row r="16858" spans="2:2" hidden="1" x14ac:dyDescent="0.3">
      <c r="B16858" s="1"/>
    </row>
    <row r="16859" spans="2:2" hidden="1" x14ac:dyDescent="0.3">
      <c r="B16859" s="1"/>
    </row>
    <row r="16860" spans="2:2" hidden="1" x14ac:dyDescent="0.3">
      <c r="B16860" s="1"/>
    </row>
    <row r="16861" spans="2:2" hidden="1" x14ac:dyDescent="0.3">
      <c r="B16861" s="1"/>
    </row>
    <row r="16862" spans="2:2" hidden="1" x14ac:dyDescent="0.3">
      <c r="B16862" s="1"/>
    </row>
    <row r="16863" spans="2:2" hidden="1" x14ac:dyDescent="0.3">
      <c r="B16863" s="1"/>
    </row>
    <row r="16864" spans="2:2" hidden="1" x14ac:dyDescent="0.3">
      <c r="B16864" s="1"/>
    </row>
    <row r="16865" spans="2:2" hidden="1" x14ac:dyDescent="0.3">
      <c r="B16865" s="1"/>
    </row>
    <row r="16866" spans="2:2" hidden="1" x14ac:dyDescent="0.3">
      <c r="B16866" s="1"/>
    </row>
    <row r="16867" spans="2:2" hidden="1" x14ac:dyDescent="0.3">
      <c r="B16867" s="1"/>
    </row>
    <row r="16868" spans="2:2" hidden="1" x14ac:dyDescent="0.3">
      <c r="B16868" s="1"/>
    </row>
    <row r="16869" spans="2:2" hidden="1" x14ac:dyDescent="0.3">
      <c r="B16869" s="1"/>
    </row>
    <row r="16870" spans="2:2" hidden="1" x14ac:dyDescent="0.3">
      <c r="B16870" s="1"/>
    </row>
    <row r="16871" spans="2:2" hidden="1" x14ac:dyDescent="0.3">
      <c r="B16871" s="1"/>
    </row>
    <row r="16872" spans="2:2" hidden="1" x14ac:dyDescent="0.3">
      <c r="B16872" s="1"/>
    </row>
    <row r="16873" spans="2:2" hidden="1" x14ac:dyDescent="0.3">
      <c r="B16873" s="1"/>
    </row>
    <row r="16874" spans="2:2" hidden="1" x14ac:dyDescent="0.3">
      <c r="B16874" s="1"/>
    </row>
    <row r="16875" spans="2:2" hidden="1" x14ac:dyDescent="0.3">
      <c r="B16875" s="1"/>
    </row>
    <row r="16876" spans="2:2" hidden="1" x14ac:dyDescent="0.3">
      <c r="B16876" s="1"/>
    </row>
    <row r="16877" spans="2:2" hidden="1" x14ac:dyDescent="0.3">
      <c r="B16877" s="1"/>
    </row>
    <row r="16878" spans="2:2" hidden="1" x14ac:dyDescent="0.3">
      <c r="B16878" s="1"/>
    </row>
    <row r="16879" spans="2:2" hidden="1" x14ac:dyDescent="0.3">
      <c r="B16879" s="1"/>
    </row>
    <row r="16880" spans="2:2" hidden="1" x14ac:dyDescent="0.3">
      <c r="B16880" s="1"/>
    </row>
    <row r="16881" spans="2:2" hidden="1" x14ac:dyDescent="0.3">
      <c r="B16881" s="1"/>
    </row>
    <row r="16882" spans="2:2" hidden="1" x14ac:dyDescent="0.3">
      <c r="B16882" s="1"/>
    </row>
    <row r="16883" spans="2:2" hidden="1" x14ac:dyDescent="0.3">
      <c r="B16883" s="1"/>
    </row>
    <row r="16884" spans="2:2" hidden="1" x14ac:dyDescent="0.3">
      <c r="B16884" s="1"/>
    </row>
    <row r="16885" spans="2:2" hidden="1" x14ac:dyDescent="0.3">
      <c r="B16885" s="1"/>
    </row>
    <row r="16886" spans="2:2" hidden="1" x14ac:dyDescent="0.3">
      <c r="B16886" s="1"/>
    </row>
    <row r="16887" spans="2:2" hidden="1" x14ac:dyDescent="0.3">
      <c r="B16887" s="1"/>
    </row>
    <row r="16888" spans="2:2" hidden="1" x14ac:dyDescent="0.3">
      <c r="B16888" s="1"/>
    </row>
    <row r="16889" spans="2:2" hidden="1" x14ac:dyDescent="0.3">
      <c r="B16889" s="1"/>
    </row>
    <row r="16890" spans="2:2" hidden="1" x14ac:dyDescent="0.3">
      <c r="B16890" s="1"/>
    </row>
    <row r="16891" spans="2:2" hidden="1" x14ac:dyDescent="0.3">
      <c r="B16891" s="1"/>
    </row>
    <row r="16892" spans="2:2" hidden="1" x14ac:dyDescent="0.3">
      <c r="B16892" s="1"/>
    </row>
    <row r="16893" spans="2:2" hidden="1" x14ac:dyDescent="0.3">
      <c r="B16893" s="1"/>
    </row>
    <row r="16894" spans="2:2" hidden="1" x14ac:dyDescent="0.3">
      <c r="B16894" s="1"/>
    </row>
    <row r="16895" spans="2:2" hidden="1" x14ac:dyDescent="0.3">
      <c r="B16895" s="1"/>
    </row>
    <row r="16896" spans="2:2" hidden="1" x14ac:dyDescent="0.3">
      <c r="B16896" s="1"/>
    </row>
    <row r="16897" spans="2:2" hidden="1" x14ac:dyDescent="0.3">
      <c r="B16897" s="1"/>
    </row>
    <row r="16898" spans="2:2" hidden="1" x14ac:dyDescent="0.3">
      <c r="B16898" s="1"/>
    </row>
    <row r="16899" spans="2:2" hidden="1" x14ac:dyDescent="0.3">
      <c r="B16899" s="1"/>
    </row>
    <row r="16900" spans="2:2" hidden="1" x14ac:dyDescent="0.3">
      <c r="B16900" s="1"/>
    </row>
    <row r="16901" spans="2:2" hidden="1" x14ac:dyDescent="0.3">
      <c r="B16901" s="1"/>
    </row>
    <row r="16902" spans="2:2" hidden="1" x14ac:dyDescent="0.3">
      <c r="B16902" s="1"/>
    </row>
    <row r="16903" spans="2:2" hidden="1" x14ac:dyDescent="0.3">
      <c r="B16903" s="1"/>
    </row>
    <row r="16904" spans="2:2" hidden="1" x14ac:dyDescent="0.3">
      <c r="B16904" s="1"/>
    </row>
    <row r="16905" spans="2:2" hidden="1" x14ac:dyDescent="0.3">
      <c r="B16905" s="1"/>
    </row>
    <row r="16906" spans="2:2" hidden="1" x14ac:dyDescent="0.3">
      <c r="B16906" s="1"/>
    </row>
    <row r="16907" spans="2:2" hidden="1" x14ac:dyDescent="0.3">
      <c r="B16907" s="1"/>
    </row>
    <row r="16908" spans="2:2" hidden="1" x14ac:dyDescent="0.3">
      <c r="B16908" s="1"/>
    </row>
    <row r="16909" spans="2:2" hidden="1" x14ac:dyDescent="0.3">
      <c r="B16909" s="1"/>
    </row>
    <row r="16910" spans="2:2" hidden="1" x14ac:dyDescent="0.3">
      <c r="B16910" s="1"/>
    </row>
    <row r="16911" spans="2:2" hidden="1" x14ac:dyDescent="0.3">
      <c r="B16911" s="1"/>
    </row>
    <row r="16912" spans="2:2" hidden="1" x14ac:dyDescent="0.3">
      <c r="B16912" s="1"/>
    </row>
    <row r="16913" spans="2:2" hidden="1" x14ac:dyDescent="0.3">
      <c r="B16913" s="1"/>
    </row>
    <row r="16914" spans="2:2" hidden="1" x14ac:dyDescent="0.3">
      <c r="B16914" s="1"/>
    </row>
    <row r="16915" spans="2:2" hidden="1" x14ac:dyDescent="0.3">
      <c r="B16915" s="1"/>
    </row>
    <row r="16916" spans="2:2" hidden="1" x14ac:dyDescent="0.3">
      <c r="B16916" s="1"/>
    </row>
    <row r="16917" spans="2:2" hidden="1" x14ac:dyDescent="0.3">
      <c r="B16917" s="1"/>
    </row>
    <row r="16918" spans="2:2" hidden="1" x14ac:dyDescent="0.3">
      <c r="B16918" s="1"/>
    </row>
    <row r="16919" spans="2:2" hidden="1" x14ac:dyDescent="0.3">
      <c r="B16919" s="1"/>
    </row>
    <row r="16920" spans="2:2" hidden="1" x14ac:dyDescent="0.3">
      <c r="B16920" s="1"/>
    </row>
    <row r="16921" spans="2:2" hidden="1" x14ac:dyDescent="0.3">
      <c r="B16921" s="1"/>
    </row>
    <row r="16922" spans="2:2" hidden="1" x14ac:dyDescent="0.3">
      <c r="B16922" s="1"/>
    </row>
    <row r="16923" spans="2:2" hidden="1" x14ac:dyDescent="0.3">
      <c r="B16923" s="1"/>
    </row>
    <row r="16924" spans="2:2" hidden="1" x14ac:dyDescent="0.3">
      <c r="B16924" s="1"/>
    </row>
    <row r="16925" spans="2:2" hidden="1" x14ac:dyDescent="0.3">
      <c r="B16925" s="1"/>
    </row>
    <row r="16926" spans="2:2" hidden="1" x14ac:dyDescent="0.3">
      <c r="B16926" s="1"/>
    </row>
    <row r="16927" spans="2:2" hidden="1" x14ac:dyDescent="0.3">
      <c r="B16927" s="1"/>
    </row>
    <row r="16928" spans="2:2" hidden="1" x14ac:dyDescent="0.3">
      <c r="B16928" s="1"/>
    </row>
    <row r="16929" spans="2:2" hidden="1" x14ac:dyDescent="0.3">
      <c r="B16929" s="1"/>
    </row>
    <row r="16930" spans="2:2" hidden="1" x14ac:dyDescent="0.3">
      <c r="B16930" s="1"/>
    </row>
    <row r="16931" spans="2:2" hidden="1" x14ac:dyDescent="0.3">
      <c r="B16931" s="1"/>
    </row>
    <row r="16932" spans="2:2" hidden="1" x14ac:dyDescent="0.3">
      <c r="B16932" s="1"/>
    </row>
    <row r="16933" spans="2:2" hidden="1" x14ac:dyDescent="0.3">
      <c r="B16933" s="1"/>
    </row>
    <row r="16934" spans="2:2" hidden="1" x14ac:dyDescent="0.3">
      <c r="B16934" s="1"/>
    </row>
    <row r="16935" spans="2:2" hidden="1" x14ac:dyDescent="0.3">
      <c r="B16935" s="1"/>
    </row>
    <row r="16936" spans="2:2" hidden="1" x14ac:dyDescent="0.3">
      <c r="B16936" s="1"/>
    </row>
    <row r="16937" spans="2:2" hidden="1" x14ac:dyDescent="0.3">
      <c r="B16937" s="1"/>
    </row>
    <row r="16938" spans="2:2" hidden="1" x14ac:dyDescent="0.3">
      <c r="B16938" s="1"/>
    </row>
    <row r="16939" spans="2:2" hidden="1" x14ac:dyDescent="0.3">
      <c r="B16939" s="1"/>
    </row>
    <row r="16940" spans="2:2" hidden="1" x14ac:dyDescent="0.3">
      <c r="B16940" s="1"/>
    </row>
    <row r="16941" spans="2:2" hidden="1" x14ac:dyDescent="0.3">
      <c r="B16941" s="1"/>
    </row>
    <row r="16942" spans="2:2" hidden="1" x14ac:dyDescent="0.3">
      <c r="B16942" s="1"/>
    </row>
    <row r="16943" spans="2:2" hidden="1" x14ac:dyDescent="0.3">
      <c r="B16943" s="1"/>
    </row>
    <row r="16944" spans="2:2" hidden="1" x14ac:dyDescent="0.3">
      <c r="B16944" s="1"/>
    </row>
    <row r="16945" spans="2:2" hidden="1" x14ac:dyDescent="0.3">
      <c r="B16945" s="1"/>
    </row>
    <row r="16946" spans="2:2" hidden="1" x14ac:dyDescent="0.3">
      <c r="B16946" s="1"/>
    </row>
    <row r="16947" spans="2:2" hidden="1" x14ac:dyDescent="0.3">
      <c r="B16947" s="1"/>
    </row>
    <row r="16948" spans="2:2" hidden="1" x14ac:dyDescent="0.3">
      <c r="B16948" s="1"/>
    </row>
    <row r="16949" spans="2:2" hidden="1" x14ac:dyDescent="0.3">
      <c r="B16949" s="1"/>
    </row>
    <row r="16950" spans="2:2" hidden="1" x14ac:dyDescent="0.3">
      <c r="B16950" s="1"/>
    </row>
    <row r="16951" spans="2:2" hidden="1" x14ac:dyDescent="0.3">
      <c r="B16951" s="1"/>
    </row>
    <row r="16952" spans="2:2" hidden="1" x14ac:dyDescent="0.3">
      <c r="B16952" s="1"/>
    </row>
    <row r="16953" spans="2:2" hidden="1" x14ac:dyDescent="0.3">
      <c r="B16953" s="1"/>
    </row>
    <row r="16954" spans="2:2" hidden="1" x14ac:dyDescent="0.3">
      <c r="B16954" s="1"/>
    </row>
    <row r="16955" spans="2:2" hidden="1" x14ac:dyDescent="0.3">
      <c r="B16955" s="1"/>
    </row>
    <row r="16956" spans="2:2" hidden="1" x14ac:dyDescent="0.3">
      <c r="B16956" s="1"/>
    </row>
    <row r="16957" spans="2:2" hidden="1" x14ac:dyDescent="0.3">
      <c r="B16957" s="1"/>
    </row>
    <row r="16958" spans="2:2" hidden="1" x14ac:dyDescent="0.3">
      <c r="B16958" s="1"/>
    </row>
    <row r="16959" spans="2:2" hidden="1" x14ac:dyDescent="0.3">
      <c r="B16959" s="1"/>
    </row>
    <row r="16960" spans="2:2" hidden="1" x14ac:dyDescent="0.3">
      <c r="B16960" s="1"/>
    </row>
    <row r="16961" spans="2:2" hidden="1" x14ac:dyDescent="0.3">
      <c r="B16961" s="1"/>
    </row>
    <row r="16962" spans="2:2" hidden="1" x14ac:dyDescent="0.3">
      <c r="B16962" s="1"/>
    </row>
    <row r="16963" spans="2:2" hidden="1" x14ac:dyDescent="0.3">
      <c r="B16963" s="1"/>
    </row>
    <row r="16964" spans="2:2" hidden="1" x14ac:dyDescent="0.3">
      <c r="B16964" s="1"/>
    </row>
    <row r="16965" spans="2:2" hidden="1" x14ac:dyDescent="0.3">
      <c r="B16965" s="1"/>
    </row>
    <row r="16966" spans="2:2" hidden="1" x14ac:dyDescent="0.3">
      <c r="B16966" s="1"/>
    </row>
    <row r="16967" spans="2:2" hidden="1" x14ac:dyDescent="0.3">
      <c r="B16967" s="1"/>
    </row>
    <row r="16968" spans="2:2" hidden="1" x14ac:dyDescent="0.3">
      <c r="B16968" s="1"/>
    </row>
    <row r="16969" spans="2:2" hidden="1" x14ac:dyDescent="0.3">
      <c r="B16969" s="1"/>
    </row>
    <row r="16970" spans="2:2" hidden="1" x14ac:dyDescent="0.3">
      <c r="B16970" s="1"/>
    </row>
    <row r="16971" spans="2:2" hidden="1" x14ac:dyDescent="0.3">
      <c r="B16971" s="1"/>
    </row>
    <row r="16972" spans="2:2" hidden="1" x14ac:dyDescent="0.3">
      <c r="B16972" s="1"/>
    </row>
    <row r="16973" spans="2:2" hidden="1" x14ac:dyDescent="0.3">
      <c r="B16973" s="1"/>
    </row>
    <row r="16974" spans="2:2" hidden="1" x14ac:dyDescent="0.3">
      <c r="B16974" s="1"/>
    </row>
    <row r="16975" spans="2:2" hidden="1" x14ac:dyDescent="0.3">
      <c r="B16975" s="1"/>
    </row>
    <row r="16976" spans="2:2" hidden="1" x14ac:dyDescent="0.3">
      <c r="B16976" s="1"/>
    </row>
    <row r="16977" spans="2:2" hidden="1" x14ac:dyDescent="0.3">
      <c r="B16977" s="1"/>
    </row>
    <row r="16978" spans="2:2" hidden="1" x14ac:dyDescent="0.3">
      <c r="B16978" s="1"/>
    </row>
    <row r="16979" spans="2:2" hidden="1" x14ac:dyDescent="0.3">
      <c r="B16979" s="1"/>
    </row>
    <row r="16980" spans="2:2" hidden="1" x14ac:dyDescent="0.3">
      <c r="B16980" s="1"/>
    </row>
    <row r="16981" spans="2:2" hidden="1" x14ac:dyDescent="0.3">
      <c r="B16981" s="1"/>
    </row>
    <row r="16982" spans="2:2" hidden="1" x14ac:dyDescent="0.3">
      <c r="B16982" s="1"/>
    </row>
    <row r="16983" spans="2:2" hidden="1" x14ac:dyDescent="0.3">
      <c r="B16983" s="1"/>
    </row>
    <row r="16984" spans="2:2" hidden="1" x14ac:dyDescent="0.3">
      <c r="B16984" s="1"/>
    </row>
    <row r="16985" spans="2:2" hidden="1" x14ac:dyDescent="0.3">
      <c r="B16985" s="1"/>
    </row>
    <row r="16986" spans="2:2" hidden="1" x14ac:dyDescent="0.3">
      <c r="B16986" s="1"/>
    </row>
    <row r="16987" spans="2:2" hidden="1" x14ac:dyDescent="0.3">
      <c r="B16987" s="1"/>
    </row>
    <row r="16988" spans="2:2" hidden="1" x14ac:dyDescent="0.3">
      <c r="B16988" s="1"/>
    </row>
    <row r="16989" spans="2:2" hidden="1" x14ac:dyDescent="0.3">
      <c r="B16989" s="1"/>
    </row>
    <row r="16990" spans="2:2" hidden="1" x14ac:dyDescent="0.3">
      <c r="B16990" s="1"/>
    </row>
    <row r="16991" spans="2:2" hidden="1" x14ac:dyDescent="0.3">
      <c r="B16991" s="1"/>
    </row>
    <row r="16992" spans="2:2" hidden="1" x14ac:dyDescent="0.3">
      <c r="B16992" s="1"/>
    </row>
    <row r="16993" spans="2:2" hidden="1" x14ac:dyDescent="0.3">
      <c r="B16993" s="1"/>
    </row>
    <row r="16994" spans="2:2" hidden="1" x14ac:dyDescent="0.3">
      <c r="B16994" s="1"/>
    </row>
    <row r="16995" spans="2:2" hidden="1" x14ac:dyDescent="0.3">
      <c r="B16995" s="1"/>
    </row>
    <row r="16996" spans="2:2" hidden="1" x14ac:dyDescent="0.3">
      <c r="B16996" s="1"/>
    </row>
    <row r="16997" spans="2:2" hidden="1" x14ac:dyDescent="0.3">
      <c r="B16997" s="1"/>
    </row>
    <row r="16998" spans="2:2" hidden="1" x14ac:dyDescent="0.3">
      <c r="B16998" s="1"/>
    </row>
    <row r="16999" spans="2:2" hidden="1" x14ac:dyDescent="0.3">
      <c r="B16999" s="1"/>
    </row>
    <row r="17000" spans="2:2" hidden="1" x14ac:dyDescent="0.3">
      <c r="B17000" s="1"/>
    </row>
    <row r="17001" spans="2:2" hidden="1" x14ac:dyDescent="0.3">
      <c r="B17001" s="1"/>
    </row>
    <row r="17002" spans="2:2" hidden="1" x14ac:dyDescent="0.3">
      <c r="B17002" s="1"/>
    </row>
    <row r="17003" spans="2:2" hidden="1" x14ac:dyDescent="0.3">
      <c r="B17003" s="1"/>
    </row>
    <row r="17004" spans="2:2" hidden="1" x14ac:dyDescent="0.3">
      <c r="B17004" s="1"/>
    </row>
    <row r="17005" spans="2:2" hidden="1" x14ac:dyDescent="0.3">
      <c r="B17005" s="1"/>
    </row>
    <row r="17006" spans="2:2" hidden="1" x14ac:dyDescent="0.3">
      <c r="B17006" s="1"/>
    </row>
    <row r="17007" spans="2:2" hidden="1" x14ac:dyDescent="0.3">
      <c r="B17007" s="1"/>
    </row>
    <row r="17008" spans="2:2" hidden="1" x14ac:dyDescent="0.3">
      <c r="B17008" s="1"/>
    </row>
    <row r="17009" spans="2:2" hidden="1" x14ac:dyDescent="0.3">
      <c r="B17009" s="1"/>
    </row>
    <row r="17010" spans="2:2" hidden="1" x14ac:dyDescent="0.3">
      <c r="B17010" s="1"/>
    </row>
    <row r="17011" spans="2:2" hidden="1" x14ac:dyDescent="0.3">
      <c r="B17011" s="1"/>
    </row>
    <row r="17012" spans="2:2" hidden="1" x14ac:dyDescent="0.3">
      <c r="B17012" s="1"/>
    </row>
    <row r="17013" spans="2:2" hidden="1" x14ac:dyDescent="0.3">
      <c r="B17013" s="1"/>
    </row>
    <row r="17014" spans="2:2" hidden="1" x14ac:dyDescent="0.3">
      <c r="B17014" s="1"/>
    </row>
    <row r="17015" spans="2:2" hidden="1" x14ac:dyDescent="0.3">
      <c r="B17015" s="1"/>
    </row>
    <row r="17016" spans="2:2" hidden="1" x14ac:dyDescent="0.3">
      <c r="B17016" s="1"/>
    </row>
    <row r="17017" spans="2:2" hidden="1" x14ac:dyDescent="0.3">
      <c r="B17017" s="1"/>
    </row>
    <row r="17018" spans="2:2" hidden="1" x14ac:dyDescent="0.3">
      <c r="B17018" s="1"/>
    </row>
    <row r="17019" spans="2:2" hidden="1" x14ac:dyDescent="0.3">
      <c r="B17019" s="1"/>
    </row>
    <row r="17020" spans="2:2" hidden="1" x14ac:dyDescent="0.3">
      <c r="B17020" s="1"/>
    </row>
    <row r="17021" spans="2:2" hidden="1" x14ac:dyDescent="0.3">
      <c r="B17021" s="1"/>
    </row>
    <row r="17022" spans="2:2" hidden="1" x14ac:dyDescent="0.3">
      <c r="B17022" s="1"/>
    </row>
    <row r="17023" spans="2:2" hidden="1" x14ac:dyDescent="0.3">
      <c r="B17023" s="1"/>
    </row>
    <row r="17024" spans="2:2" hidden="1" x14ac:dyDescent="0.3">
      <c r="B17024" s="1"/>
    </row>
    <row r="17025" spans="2:2" hidden="1" x14ac:dyDescent="0.3">
      <c r="B17025" s="1"/>
    </row>
    <row r="17026" spans="2:2" hidden="1" x14ac:dyDescent="0.3">
      <c r="B17026" s="1"/>
    </row>
    <row r="17027" spans="2:2" hidden="1" x14ac:dyDescent="0.3">
      <c r="B17027" s="1"/>
    </row>
    <row r="17028" spans="2:2" hidden="1" x14ac:dyDescent="0.3">
      <c r="B17028" s="1"/>
    </row>
    <row r="17029" spans="2:2" hidden="1" x14ac:dyDescent="0.3">
      <c r="B17029" s="1"/>
    </row>
    <row r="17030" spans="2:2" hidden="1" x14ac:dyDescent="0.3">
      <c r="B17030" s="1"/>
    </row>
    <row r="17031" spans="2:2" hidden="1" x14ac:dyDescent="0.3">
      <c r="B17031" s="1"/>
    </row>
    <row r="17032" spans="2:2" hidden="1" x14ac:dyDescent="0.3">
      <c r="B17032" s="1"/>
    </row>
    <row r="17033" spans="2:2" hidden="1" x14ac:dyDescent="0.3">
      <c r="B17033" s="1"/>
    </row>
    <row r="17034" spans="2:2" hidden="1" x14ac:dyDescent="0.3">
      <c r="B17034" s="1"/>
    </row>
    <row r="17035" spans="2:2" hidden="1" x14ac:dyDescent="0.3">
      <c r="B17035" s="1"/>
    </row>
    <row r="17036" spans="2:2" hidden="1" x14ac:dyDescent="0.3">
      <c r="B17036" s="1"/>
    </row>
    <row r="17037" spans="2:2" hidden="1" x14ac:dyDescent="0.3">
      <c r="B17037" s="1"/>
    </row>
    <row r="17038" spans="2:2" hidden="1" x14ac:dyDescent="0.3">
      <c r="B17038" s="1"/>
    </row>
    <row r="17039" spans="2:2" hidden="1" x14ac:dyDescent="0.3">
      <c r="B17039" s="1"/>
    </row>
    <row r="17040" spans="2:2" hidden="1" x14ac:dyDescent="0.3">
      <c r="B17040" s="1"/>
    </row>
    <row r="17041" spans="2:2" hidden="1" x14ac:dyDescent="0.3">
      <c r="B17041" s="1"/>
    </row>
    <row r="17042" spans="2:2" hidden="1" x14ac:dyDescent="0.3">
      <c r="B17042" s="1"/>
    </row>
    <row r="17043" spans="2:2" hidden="1" x14ac:dyDescent="0.3">
      <c r="B17043" s="1"/>
    </row>
    <row r="17044" spans="2:2" hidden="1" x14ac:dyDescent="0.3">
      <c r="B17044" s="1"/>
    </row>
    <row r="17045" spans="2:2" hidden="1" x14ac:dyDescent="0.3">
      <c r="B17045" s="1"/>
    </row>
    <row r="17046" spans="2:2" hidden="1" x14ac:dyDescent="0.3">
      <c r="B17046" s="1"/>
    </row>
    <row r="17047" spans="2:2" hidden="1" x14ac:dyDescent="0.3">
      <c r="B17047" s="1"/>
    </row>
    <row r="17048" spans="2:2" hidden="1" x14ac:dyDescent="0.3">
      <c r="B17048" s="1"/>
    </row>
    <row r="17049" spans="2:2" hidden="1" x14ac:dyDescent="0.3">
      <c r="B17049" s="1"/>
    </row>
    <row r="17050" spans="2:2" hidden="1" x14ac:dyDescent="0.3">
      <c r="B17050" s="1"/>
    </row>
    <row r="17051" spans="2:2" hidden="1" x14ac:dyDescent="0.3">
      <c r="B17051" s="1"/>
    </row>
    <row r="17052" spans="2:2" hidden="1" x14ac:dyDescent="0.3">
      <c r="B17052" s="1"/>
    </row>
    <row r="17053" spans="2:2" hidden="1" x14ac:dyDescent="0.3">
      <c r="B17053" s="1"/>
    </row>
    <row r="17054" spans="2:2" hidden="1" x14ac:dyDescent="0.3">
      <c r="B17054" s="1"/>
    </row>
    <row r="17055" spans="2:2" hidden="1" x14ac:dyDescent="0.3">
      <c r="B17055" s="1"/>
    </row>
    <row r="17056" spans="2:2" hidden="1" x14ac:dyDescent="0.3">
      <c r="B17056" s="1"/>
    </row>
    <row r="17057" spans="2:2" hidden="1" x14ac:dyDescent="0.3">
      <c r="B17057" s="1"/>
    </row>
    <row r="17058" spans="2:2" hidden="1" x14ac:dyDescent="0.3">
      <c r="B17058" s="1"/>
    </row>
    <row r="17059" spans="2:2" hidden="1" x14ac:dyDescent="0.3">
      <c r="B17059" s="1"/>
    </row>
    <row r="17060" spans="2:2" hidden="1" x14ac:dyDescent="0.3">
      <c r="B17060" s="1"/>
    </row>
    <row r="17061" spans="2:2" hidden="1" x14ac:dyDescent="0.3">
      <c r="B17061" s="1"/>
    </row>
    <row r="17062" spans="2:2" hidden="1" x14ac:dyDescent="0.3">
      <c r="B17062" s="1"/>
    </row>
    <row r="17063" spans="2:2" hidden="1" x14ac:dyDescent="0.3">
      <c r="B17063" s="1"/>
    </row>
    <row r="17064" spans="2:2" hidden="1" x14ac:dyDescent="0.3">
      <c r="B17064" s="1"/>
    </row>
    <row r="17065" spans="2:2" hidden="1" x14ac:dyDescent="0.3">
      <c r="B17065" s="1"/>
    </row>
    <row r="17066" spans="2:2" hidden="1" x14ac:dyDescent="0.3">
      <c r="B17066" s="1"/>
    </row>
    <row r="17067" spans="2:2" hidden="1" x14ac:dyDescent="0.3">
      <c r="B17067" s="1"/>
    </row>
    <row r="17068" spans="2:2" hidden="1" x14ac:dyDescent="0.3">
      <c r="B17068" s="1"/>
    </row>
    <row r="17069" spans="2:2" hidden="1" x14ac:dyDescent="0.3">
      <c r="B17069" s="1"/>
    </row>
    <row r="17070" spans="2:2" hidden="1" x14ac:dyDescent="0.3">
      <c r="B17070" s="1"/>
    </row>
    <row r="17071" spans="2:2" hidden="1" x14ac:dyDescent="0.3">
      <c r="B17071" s="1"/>
    </row>
    <row r="17072" spans="2:2" hidden="1" x14ac:dyDescent="0.3">
      <c r="B17072" s="1"/>
    </row>
    <row r="17073" spans="2:2" hidden="1" x14ac:dyDescent="0.3">
      <c r="B17073" s="1"/>
    </row>
    <row r="17074" spans="2:2" hidden="1" x14ac:dyDescent="0.3">
      <c r="B17074" s="1"/>
    </row>
    <row r="17075" spans="2:2" hidden="1" x14ac:dyDescent="0.3">
      <c r="B17075" s="1"/>
    </row>
    <row r="17076" spans="2:2" hidden="1" x14ac:dyDescent="0.3">
      <c r="B17076" s="1"/>
    </row>
    <row r="17077" spans="2:2" hidden="1" x14ac:dyDescent="0.3">
      <c r="B17077" s="1"/>
    </row>
    <row r="17078" spans="2:2" hidden="1" x14ac:dyDescent="0.3">
      <c r="B17078" s="1"/>
    </row>
    <row r="17079" spans="2:2" hidden="1" x14ac:dyDescent="0.3">
      <c r="B17079" s="1"/>
    </row>
    <row r="17080" spans="2:2" hidden="1" x14ac:dyDescent="0.3">
      <c r="B17080" s="1"/>
    </row>
    <row r="17081" spans="2:2" hidden="1" x14ac:dyDescent="0.3">
      <c r="B17081" s="1"/>
    </row>
    <row r="17082" spans="2:2" hidden="1" x14ac:dyDescent="0.3">
      <c r="B17082" s="1"/>
    </row>
    <row r="17083" spans="2:2" hidden="1" x14ac:dyDescent="0.3">
      <c r="B17083" s="1"/>
    </row>
    <row r="17084" spans="2:2" hidden="1" x14ac:dyDescent="0.3">
      <c r="B17084" s="1"/>
    </row>
    <row r="17085" spans="2:2" hidden="1" x14ac:dyDescent="0.3">
      <c r="B17085" s="1"/>
    </row>
    <row r="17086" spans="2:2" hidden="1" x14ac:dyDescent="0.3">
      <c r="B17086" s="1"/>
    </row>
    <row r="17087" spans="2:2" hidden="1" x14ac:dyDescent="0.3">
      <c r="B17087" s="1"/>
    </row>
    <row r="17088" spans="2:2" hidden="1" x14ac:dyDescent="0.3">
      <c r="B17088" s="1"/>
    </row>
    <row r="17089" spans="2:2" hidden="1" x14ac:dyDescent="0.3">
      <c r="B17089" s="1"/>
    </row>
    <row r="17090" spans="2:2" hidden="1" x14ac:dyDescent="0.3">
      <c r="B17090" s="1"/>
    </row>
    <row r="17091" spans="2:2" hidden="1" x14ac:dyDescent="0.3">
      <c r="B17091" s="1"/>
    </row>
    <row r="17092" spans="2:2" hidden="1" x14ac:dyDescent="0.3">
      <c r="B17092" s="1"/>
    </row>
    <row r="17093" spans="2:2" hidden="1" x14ac:dyDescent="0.3">
      <c r="B17093" s="1"/>
    </row>
    <row r="17094" spans="2:2" hidden="1" x14ac:dyDescent="0.3">
      <c r="B17094" s="1"/>
    </row>
    <row r="17095" spans="2:2" hidden="1" x14ac:dyDescent="0.3">
      <c r="B17095" s="1"/>
    </row>
    <row r="17096" spans="2:2" hidden="1" x14ac:dyDescent="0.3">
      <c r="B17096" s="1"/>
    </row>
    <row r="17097" spans="2:2" hidden="1" x14ac:dyDescent="0.3">
      <c r="B17097" s="1"/>
    </row>
    <row r="17098" spans="2:2" hidden="1" x14ac:dyDescent="0.3">
      <c r="B17098" s="1"/>
    </row>
    <row r="17099" spans="2:2" hidden="1" x14ac:dyDescent="0.3">
      <c r="B17099" s="1"/>
    </row>
    <row r="17100" spans="2:2" hidden="1" x14ac:dyDescent="0.3">
      <c r="B17100" s="1"/>
    </row>
    <row r="17101" spans="2:2" hidden="1" x14ac:dyDescent="0.3">
      <c r="B17101" s="1"/>
    </row>
    <row r="17102" spans="2:2" hidden="1" x14ac:dyDescent="0.3">
      <c r="B17102" s="1"/>
    </row>
    <row r="17103" spans="2:2" hidden="1" x14ac:dyDescent="0.3">
      <c r="B17103" s="1"/>
    </row>
    <row r="17104" spans="2:2" hidden="1" x14ac:dyDescent="0.3">
      <c r="B17104" s="1"/>
    </row>
    <row r="17105" spans="2:2" hidden="1" x14ac:dyDescent="0.3">
      <c r="B17105" s="1"/>
    </row>
    <row r="17106" spans="2:2" hidden="1" x14ac:dyDescent="0.3">
      <c r="B17106" s="1"/>
    </row>
    <row r="17107" spans="2:2" hidden="1" x14ac:dyDescent="0.3">
      <c r="B17107" s="1"/>
    </row>
    <row r="17108" spans="2:2" hidden="1" x14ac:dyDescent="0.3">
      <c r="B17108" s="1"/>
    </row>
    <row r="17109" spans="2:2" hidden="1" x14ac:dyDescent="0.3">
      <c r="B17109" s="1"/>
    </row>
    <row r="17110" spans="2:2" hidden="1" x14ac:dyDescent="0.3">
      <c r="B17110" s="1"/>
    </row>
    <row r="17111" spans="2:2" hidden="1" x14ac:dyDescent="0.3">
      <c r="B17111" s="1"/>
    </row>
    <row r="17112" spans="2:2" hidden="1" x14ac:dyDescent="0.3">
      <c r="B17112" s="1"/>
    </row>
    <row r="17113" spans="2:2" hidden="1" x14ac:dyDescent="0.3">
      <c r="B17113" s="1"/>
    </row>
    <row r="17114" spans="2:2" hidden="1" x14ac:dyDescent="0.3">
      <c r="B17114" s="1"/>
    </row>
    <row r="17115" spans="2:2" hidden="1" x14ac:dyDescent="0.3">
      <c r="B17115" s="1"/>
    </row>
    <row r="17116" spans="2:2" hidden="1" x14ac:dyDescent="0.3">
      <c r="B17116" s="1"/>
    </row>
    <row r="17117" spans="2:2" hidden="1" x14ac:dyDescent="0.3">
      <c r="B17117" s="1"/>
    </row>
    <row r="17118" spans="2:2" hidden="1" x14ac:dyDescent="0.3">
      <c r="B17118" s="1"/>
    </row>
    <row r="17119" spans="2:2" hidden="1" x14ac:dyDescent="0.3">
      <c r="B17119" s="1"/>
    </row>
    <row r="17120" spans="2:2" hidden="1" x14ac:dyDescent="0.3">
      <c r="B17120" s="1"/>
    </row>
    <row r="17121" spans="2:2" hidden="1" x14ac:dyDescent="0.3">
      <c r="B17121" s="1"/>
    </row>
    <row r="17122" spans="2:2" hidden="1" x14ac:dyDescent="0.3">
      <c r="B17122" s="1"/>
    </row>
    <row r="17123" spans="2:2" hidden="1" x14ac:dyDescent="0.3">
      <c r="B17123" s="1"/>
    </row>
    <row r="17124" spans="2:2" hidden="1" x14ac:dyDescent="0.3">
      <c r="B17124" s="1"/>
    </row>
    <row r="17125" spans="2:2" hidden="1" x14ac:dyDescent="0.3">
      <c r="B17125" s="1"/>
    </row>
    <row r="17126" spans="2:2" hidden="1" x14ac:dyDescent="0.3">
      <c r="B17126" s="1"/>
    </row>
    <row r="17127" spans="2:2" hidden="1" x14ac:dyDescent="0.3">
      <c r="B17127" s="1"/>
    </row>
    <row r="17128" spans="2:2" hidden="1" x14ac:dyDescent="0.3">
      <c r="B17128" s="1"/>
    </row>
    <row r="17129" spans="2:2" hidden="1" x14ac:dyDescent="0.3">
      <c r="B17129" s="1"/>
    </row>
    <row r="17130" spans="2:2" hidden="1" x14ac:dyDescent="0.3">
      <c r="B17130" s="1"/>
    </row>
    <row r="17131" spans="2:2" hidden="1" x14ac:dyDescent="0.3">
      <c r="B17131" s="1"/>
    </row>
    <row r="17132" spans="2:2" hidden="1" x14ac:dyDescent="0.3">
      <c r="B17132" s="1"/>
    </row>
    <row r="17133" spans="2:2" hidden="1" x14ac:dyDescent="0.3">
      <c r="B17133" s="1"/>
    </row>
    <row r="17134" spans="2:2" hidden="1" x14ac:dyDescent="0.3">
      <c r="B17134" s="1"/>
    </row>
    <row r="17135" spans="2:2" hidden="1" x14ac:dyDescent="0.3">
      <c r="B17135" s="1"/>
    </row>
    <row r="17136" spans="2:2" hidden="1" x14ac:dyDescent="0.3">
      <c r="B17136" s="1"/>
    </row>
    <row r="17137" spans="2:2" hidden="1" x14ac:dyDescent="0.3">
      <c r="B17137" s="1"/>
    </row>
    <row r="17138" spans="2:2" hidden="1" x14ac:dyDescent="0.3">
      <c r="B17138" s="1"/>
    </row>
    <row r="17139" spans="2:2" hidden="1" x14ac:dyDescent="0.3">
      <c r="B17139" s="1"/>
    </row>
    <row r="17140" spans="2:2" hidden="1" x14ac:dyDescent="0.3">
      <c r="B17140" s="1"/>
    </row>
    <row r="17141" spans="2:2" hidden="1" x14ac:dyDescent="0.3">
      <c r="B17141" s="1"/>
    </row>
    <row r="17142" spans="2:2" hidden="1" x14ac:dyDescent="0.3">
      <c r="B17142" s="1"/>
    </row>
    <row r="17143" spans="2:2" hidden="1" x14ac:dyDescent="0.3">
      <c r="B17143" s="1"/>
    </row>
    <row r="17144" spans="2:2" hidden="1" x14ac:dyDescent="0.3">
      <c r="B17144" s="1"/>
    </row>
    <row r="17145" spans="2:2" hidden="1" x14ac:dyDescent="0.3">
      <c r="B17145" s="1"/>
    </row>
    <row r="17146" spans="2:2" hidden="1" x14ac:dyDescent="0.3">
      <c r="B17146" s="1"/>
    </row>
    <row r="17147" spans="2:2" hidden="1" x14ac:dyDescent="0.3">
      <c r="B17147" s="1"/>
    </row>
    <row r="17148" spans="2:2" hidden="1" x14ac:dyDescent="0.3">
      <c r="B17148" s="1"/>
    </row>
    <row r="17149" spans="2:2" hidden="1" x14ac:dyDescent="0.3">
      <c r="B17149" s="1"/>
    </row>
    <row r="17150" spans="2:2" hidden="1" x14ac:dyDescent="0.3">
      <c r="B17150" s="1"/>
    </row>
    <row r="17151" spans="2:2" hidden="1" x14ac:dyDescent="0.3">
      <c r="B17151" s="1"/>
    </row>
    <row r="17152" spans="2:2" hidden="1" x14ac:dyDescent="0.3">
      <c r="B17152" s="1"/>
    </row>
    <row r="17153" spans="2:2" hidden="1" x14ac:dyDescent="0.3">
      <c r="B17153" s="1"/>
    </row>
    <row r="17154" spans="2:2" hidden="1" x14ac:dyDescent="0.3">
      <c r="B17154" s="1"/>
    </row>
    <row r="17155" spans="2:2" hidden="1" x14ac:dyDescent="0.3">
      <c r="B17155" s="1"/>
    </row>
    <row r="17156" spans="2:2" hidden="1" x14ac:dyDescent="0.3">
      <c r="B17156" s="1"/>
    </row>
    <row r="17157" spans="2:2" hidden="1" x14ac:dyDescent="0.3">
      <c r="B17157" s="1"/>
    </row>
    <row r="17158" spans="2:2" hidden="1" x14ac:dyDescent="0.3">
      <c r="B17158" s="1"/>
    </row>
    <row r="17159" spans="2:2" hidden="1" x14ac:dyDescent="0.3">
      <c r="B17159" s="1"/>
    </row>
    <row r="17160" spans="2:2" hidden="1" x14ac:dyDescent="0.3">
      <c r="B17160" s="1"/>
    </row>
    <row r="17161" spans="2:2" hidden="1" x14ac:dyDescent="0.3">
      <c r="B17161" s="1"/>
    </row>
    <row r="17162" spans="2:2" hidden="1" x14ac:dyDescent="0.3">
      <c r="B17162" s="1"/>
    </row>
    <row r="17163" spans="2:2" hidden="1" x14ac:dyDescent="0.3">
      <c r="B17163" s="1"/>
    </row>
    <row r="17164" spans="2:2" hidden="1" x14ac:dyDescent="0.3">
      <c r="B17164" s="1"/>
    </row>
    <row r="17165" spans="2:2" hidden="1" x14ac:dyDescent="0.3">
      <c r="B17165" s="1"/>
    </row>
    <row r="17166" spans="2:2" hidden="1" x14ac:dyDescent="0.3">
      <c r="B17166" s="1"/>
    </row>
    <row r="17167" spans="2:2" hidden="1" x14ac:dyDescent="0.3">
      <c r="B17167" s="1"/>
    </row>
    <row r="17168" spans="2:2" hidden="1" x14ac:dyDescent="0.3">
      <c r="B17168" s="1"/>
    </row>
    <row r="17169" spans="2:2" hidden="1" x14ac:dyDescent="0.3">
      <c r="B17169" s="1"/>
    </row>
    <row r="17170" spans="2:2" hidden="1" x14ac:dyDescent="0.3">
      <c r="B17170" s="1"/>
    </row>
    <row r="17171" spans="2:2" hidden="1" x14ac:dyDescent="0.3">
      <c r="B17171" s="1"/>
    </row>
    <row r="17172" spans="2:2" hidden="1" x14ac:dyDescent="0.3">
      <c r="B17172" s="1"/>
    </row>
    <row r="17173" spans="2:2" hidden="1" x14ac:dyDescent="0.3">
      <c r="B17173" s="1"/>
    </row>
    <row r="17174" spans="2:2" hidden="1" x14ac:dyDescent="0.3">
      <c r="B17174" s="1"/>
    </row>
    <row r="17175" spans="2:2" hidden="1" x14ac:dyDescent="0.3">
      <c r="B17175" s="1"/>
    </row>
    <row r="17176" spans="2:2" hidden="1" x14ac:dyDescent="0.3">
      <c r="B17176" s="1"/>
    </row>
    <row r="17177" spans="2:2" hidden="1" x14ac:dyDescent="0.3">
      <c r="B17177" s="1"/>
    </row>
    <row r="17178" spans="2:2" hidden="1" x14ac:dyDescent="0.3">
      <c r="B17178" s="1"/>
    </row>
    <row r="17179" spans="2:2" hidden="1" x14ac:dyDescent="0.3">
      <c r="B17179" s="1"/>
    </row>
    <row r="17180" spans="2:2" hidden="1" x14ac:dyDescent="0.3">
      <c r="B17180" s="1"/>
    </row>
    <row r="17181" spans="2:2" hidden="1" x14ac:dyDescent="0.3">
      <c r="B17181" s="1"/>
    </row>
    <row r="17182" spans="2:2" hidden="1" x14ac:dyDescent="0.3">
      <c r="B17182" s="1"/>
    </row>
    <row r="17183" spans="2:2" hidden="1" x14ac:dyDescent="0.3">
      <c r="B17183" s="1"/>
    </row>
    <row r="17184" spans="2:2" hidden="1" x14ac:dyDescent="0.3">
      <c r="B17184" s="1"/>
    </row>
    <row r="17185" spans="2:2" hidden="1" x14ac:dyDescent="0.3">
      <c r="B17185" s="1"/>
    </row>
    <row r="17186" spans="2:2" hidden="1" x14ac:dyDescent="0.3">
      <c r="B17186" s="1"/>
    </row>
    <row r="17187" spans="2:2" hidden="1" x14ac:dyDescent="0.3">
      <c r="B17187" s="1"/>
    </row>
    <row r="17188" spans="2:2" hidden="1" x14ac:dyDescent="0.3">
      <c r="B17188" s="1"/>
    </row>
    <row r="17189" spans="2:2" hidden="1" x14ac:dyDescent="0.3">
      <c r="B17189" s="1"/>
    </row>
    <row r="17190" spans="2:2" hidden="1" x14ac:dyDescent="0.3">
      <c r="B17190" s="1"/>
    </row>
    <row r="17191" spans="2:2" hidden="1" x14ac:dyDescent="0.3">
      <c r="B17191" s="1"/>
    </row>
    <row r="17192" spans="2:2" hidden="1" x14ac:dyDescent="0.3">
      <c r="B17192" s="1"/>
    </row>
    <row r="17193" spans="2:2" hidden="1" x14ac:dyDescent="0.3">
      <c r="B17193" s="1"/>
    </row>
    <row r="17194" spans="2:2" hidden="1" x14ac:dyDescent="0.3">
      <c r="B17194" s="1"/>
    </row>
    <row r="17195" spans="2:2" hidden="1" x14ac:dyDescent="0.3">
      <c r="B17195" s="1"/>
    </row>
    <row r="17196" spans="2:2" hidden="1" x14ac:dyDescent="0.3">
      <c r="B17196" s="1"/>
    </row>
    <row r="17197" spans="2:2" hidden="1" x14ac:dyDescent="0.3">
      <c r="B17197" s="1"/>
    </row>
    <row r="17198" spans="2:2" hidden="1" x14ac:dyDescent="0.3">
      <c r="B17198" s="1"/>
    </row>
    <row r="17199" spans="2:2" hidden="1" x14ac:dyDescent="0.3">
      <c r="B17199" s="1"/>
    </row>
    <row r="17200" spans="2:2" hidden="1" x14ac:dyDescent="0.3">
      <c r="B17200" s="1"/>
    </row>
    <row r="17201" spans="2:2" hidden="1" x14ac:dyDescent="0.3">
      <c r="B17201" s="1"/>
    </row>
    <row r="17202" spans="2:2" hidden="1" x14ac:dyDescent="0.3">
      <c r="B17202" s="1"/>
    </row>
    <row r="17203" spans="2:2" hidden="1" x14ac:dyDescent="0.3">
      <c r="B17203" s="1"/>
    </row>
    <row r="17204" spans="2:2" hidden="1" x14ac:dyDescent="0.3">
      <c r="B17204" s="1"/>
    </row>
    <row r="17205" spans="2:2" hidden="1" x14ac:dyDescent="0.3">
      <c r="B17205" s="1"/>
    </row>
    <row r="17206" spans="2:2" hidden="1" x14ac:dyDescent="0.3">
      <c r="B17206" s="1"/>
    </row>
    <row r="17207" spans="2:2" hidden="1" x14ac:dyDescent="0.3">
      <c r="B17207" s="1"/>
    </row>
    <row r="17208" spans="2:2" hidden="1" x14ac:dyDescent="0.3">
      <c r="B17208" s="1"/>
    </row>
    <row r="17209" spans="2:2" hidden="1" x14ac:dyDescent="0.3">
      <c r="B17209" s="1"/>
    </row>
    <row r="17210" spans="2:2" hidden="1" x14ac:dyDescent="0.3">
      <c r="B17210" s="1"/>
    </row>
    <row r="17211" spans="2:2" hidden="1" x14ac:dyDescent="0.3">
      <c r="B17211" s="1"/>
    </row>
    <row r="17212" spans="2:2" hidden="1" x14ac:dyDescent="0.3">
      <c r="B17212" s="1"/>
    </row>
    <row r="17213" spans="2:2" hidden="1" x14ac:dyDescent="0.3">
      <c r="B17213" s="1"/>
    </row>
    <row r="17214" spans="2:2" hidden="1" x14ac:dyDescent="0.3">
      <c r="B17214" s="1"/>
    </row>
    <row r="17215" spans="2:2" hidden="1" x14ac:dyDescent="0.3">
      <c r="B17215" s="1"/>
    </row>
    <row r="17216" spans="2:2" hidden="1" x14ac:dyDescent="0.3">
      <c r="B17216" s="1"/>
    </row>
    <row r="17217" spans="2:2" hidden="1" x14ac:dyDescent="0.3">
      <c r="B17217" s="1"/>
    </row>
    <row r="17218" spans="2:2" hidden="1" x14ac:dyDescent="0.3">
      <c r="B17218" s="1"/>
    </row>
    <row r="17219" spans="2:2" hidden="1" x14ac:dyDescent="0.3">
      <c r="B17219" s="1"/>
    </row>
    <row r="17220" spans="2:2" hidden="1" x14ac:dyDescent="0.3">
      <c r="B17220" s="1"/>
    </row>
    <row r="17221" spans="2:2" hidden="1" x14ac:dyDescent="0.3">
      <c r="B17221" s="1"/>
    </row>
    <row r="17222" spans="2:2" hidden="1" x14ac:dyDescent="0.3">
      <c r="B17222" s="1"/>
    </row>
    <row r="17223" spans="2:2" hidden="1" x14ac:dyDescent="0.3">
      <c r="B17223" s="1"/>
    </row>
    <row r="17224" spans="2:2" hidden="1" x14ac:dyDescent="0.3">
      <c r="B17224" s="1"/>
    </row>
    <row r="17225" spans="2:2" hidden="1" x14ac:dyDescent="0.3">
      <c r="B17225" s="1"/>
    </row>
    <row r="17226" spans="2:2" hidden="1" x14ac:dyDescent="0.3">
      <c r="B17226" s="1"/>
    </row>
    <row r="17227" spans="2:2" hidden="1" x14ac:dyDescent="0.3">
      <c r="B17227" s="1"/>
    </row>
    <row r="17228" spans="2:2" hidden="1" x14ac:dyDescent="0.3">
      <c r="B17228" s="1"/>
    </row>
    <row r="17229" spans="2:2" hidden="1" x14ac:dyDescent="0.3">
      <c r="B17229" s="1"/>
    </row>
    <row r="17230" spans="2:2" hidden="1" x14ac:dyDescent="0.3">
      <c r="B17230" s="1"/>
    </row>
    <row r="17231" spans="2:2" hidden="1" x14ac:dyDescent="0.3">
      <c r="B17231" s="1"/>
    </row>
    <row r="17232" spans="2:2" hidden="1" x14ac:dyDescent="0.3">
      <c r="B17232" s="1"/>
    </row>
    <row r="17233" spans="2:2" hidden="1" x14ac:dyDescent="0.3">
      <c r="B17233" s="1"/>
    </row>
    <row r="17234" spans="2:2" hidden="1" x14ac:dyDescent="0.3">
      <c r="B17234" s="1"/>
    </row>
    <row r="17235" spans="2:2" hidden="1" x14ac:dyDescent="0.3">
      <c r="B17235" s="1"/>
    </row>
    <row r="17236" spans="2:2" hidden="1" x14ac:dyDescent="0.3">
      <c r="B17236" s="1"/>
    </row>
    <row r="17237" spans="2:2" hidden="1" x14ac:dyDescent="0.3">
      <c r="B17237" s="1"/>
    </row>
    <row r="17238" spans="2:2" hidden="1" x14ac:dyDescent="0.3">
      <c r="B17238" s="1"/>
    </row>
    <row r="17239" spans="2:2" hidden="1" x14ac:dyDescent="0.3">
      <c r="B17239" s="1"/>
    </row>
    <row r="17240" spans="2:2" hidden="1" x14ac:dyDescent="0.3">
      <c r="B17240" s="1"/>
    </row>
    <row r="17241" spans="2:2" hidden="1" x14ac:dyDescent="0.3">
      <c r="B17241" s="1"/>
    </row>
    <row r="17242" spans="2:2" hidden="1" x14ac:dyDescent="0.3">
      <c r="B17242" s="1"/>
    </row>
    <row r="17243" spans="2:2" hidden="1" x14ac:dyDescent="0.3">
      <c r="B17243" s="1"/>
    </row>
    <row r="17244" spans="2:2" hidden="1" x14ac:dyDescent="0.3">
      <c r="B17244" s="1"/>
    </row>
    <row r="17245" spans="2:2" hidden="1" x14ac:dyDescent="0.3">
      <c r="B17245" s="1"/>
    </row>
    <row r="17246" spans="2:2" hidden="1" x14ac:dyDescent="0.3">
      <c r="B17246" s="1"/>
    </row>
    <row r="17247" spans="2:2" hidden="1" x14ac:dyDescent="0.3">
      <c r="B17247" s="1"/>
    </row>
    <row r="17248" spans="2:2" hidden="1" x14ac:dyDescent="0.3">
      <c r="B17248" s="1"/>
    </row>
    <row r="17249" spans="2:2" hidden="1" x14ac:dyDescent="0.3">
      <c r="B17249" s="1"/>
    </row>
    <row r="17250" spans="2:2" hidden="1" x14ac:dyDescent="0.3">
      <c r="B17250" s="1"/>
    </row>
    <row r="17251" spans="2:2" hidden="1" x14ac:dyDescent="0.3">
      <c r="B17251" s="1"/>
    </row>
    <row r="17252" spans="2:2" hidden="1" x14ac:dyDescent="0.3">
      <c r="B17252" s="1"/>
    </row>
    <row r="17253" spans="2:2" hidden="1" x14ac:dyDescent="0.3">
      <c r="B17253" s="1"/>
    </row>
    <row r="17254" spans="2:2" hidden="1" x14ac:dyDescent="0.3">
      <c r="B17254" s="1"/>
    </row>
    <row r="17255" spans="2:2" hidden="1" x14ac:dyDescent="0.3">
      <c r="B17255" s="1"/>
    </row>
    <row r="17256" spans="2:2" hidden="1" x14ac:dyDescent="0.3">
      <c r="B17256" s="1"/>
    </row>
    <row r="17257" spans="2:2" hidden="1" x14ac:dyDescent="0.3">
      <c r="B17257" s="1"/>
    </row>
    <row r="17258" spans="2:2" hidden="1" x14ac:dyDescent="0.3">
      <c r="B17258" s="1"/>
    </row>
    <row r="17259" spans="2:2" hidden="1" x14ac:dyDescent="0.3">
      <c r="B17259" s="1"/>
    </row>
    <row r="17260" spans="2:2" hidden="1" x14ac:dyDescent="0.3">
      <c r="B17260" s="1"/>
    </row>
    <row r="17261" spans="2:2" hidden="1" x14ac:dyDescent="0.3">
      <c r="B17261" s="1"/>
    </row>
    <row r="17262" spans="2:2" hidden="1" x14ac:dyDescent="0.3">
      <c r="B17262" s="1"/>
    </row>
    <row r="17263" spans="2:2" hidden="1" x14ac:dyDescent="0.3">
      <c r="B17263" s="1"/>
    </row>
    <row r="17264" spans="2:2" hidden="1" x14ac:dyDescent="0.3">
      <c r="B17264" s="1"/>
    </row>
    <row r="17265" spans="2:2" hidden="1" x14ac:dyDescent="0.3">
      <c r="B17265" s="1"/>
    </row>
    <row r="17266" spans="2:2" hidden="1" x14ac:dyDescent="0.3">
      <c r="B17266" s="1"/>
    </row>
    <row r="17267" spans="2:2" hidden="1" x14ac:dyDescent="0.3">
      <c r="B17267" s="1"/>
    </row>
    <row r="17268" spans="2:2" hidden="1" x14ac:dyDescent="0.3">
      <c r="B17268" s="1"/>
    </row>
    <row r="17269" spans="2:2" hidden="1" x14ac:dyDescent="0.3">
      <c r="B17269" s="1"/>
    </row>
    <row r="17270" spans="2:2" hidden="1" x14ac:dyDescent="0.3">
      <c r="B17270" s="1"/>
    </row>
    <row r="17271" spans="2:2" hidden="1" x14ac:dyDescent="0.3">
      <c r="B17271" s="1"/>
    </row>
    <row r="17272" spans="2:2" hidden="1" x14ac:dyDescent="0.3">
      <c r="B17272" s="1"/>
    </row>
    <row r="17273" spans="2:2" hidden="1" x14ac:dyDescent="0.3">
      <c r="B17273" s="1"/>
    </row>
    <row r="17274" spans="2:2" hidden="1" x14ac:dyDescent="0.3">
      <c r="B17274" s="1"/>
    </row>
    <row r="17275" spans="2:2" hidden="1" x14ac:dyDescent="0.3">
      <c r="B17275" s="1"/>
    </row>
    <row r="17276" spans="2:2" hidden="1" x14ac:dyDescent="0.3">
      <c r="B17276" s="1"/>
    </row>
    <row r="17277" spans="2:2" hidden="1" x14ac:dyDescent="0.3">
      <c r="B17277" s="1"/>
    </row>
    <row r="17278" spans="2:2" hidden="1" x14ac:dyDescent="0.3">
      <c r="B17278" s="1"/>
    </row>
    <row r="17279" spans="2:2" hidden="1" x14ac:dyDescent="0.3">
      <c r="B17279" s="1"/>
    </row>
    <row r="17280" spans="2:2" hidden="1" x14ac:dyDescent="0.3">
      <c r="B17280" s="1"/>
    </row>
    <row r="17281" spans="2:2" hidden="1" x14ac:dyDescent="0.3">
      <c r="B17281" s="1"/>
    </row>
    <row r="17282" spans="2:2" hidden="1" x14ac:dyDescent="0.3">
      <c r="B17282" s="1"/>
    </row>
    <row r="17283" spans="2:2" hidden="1" x14ac:dyDescent="0.3">
      <c r="B17283" s="1"/>
    </row>
    <row r="17284" spans="2:2" hidden="1" x14ac:dyDescent="0.3">
      <c r="B17284" s="1"/>
    </row>
    <row r="17285" spans="2:2" hidden="1" x14ac:dyDescent="0.3">
      <c r="B17285" s="1"/>
    </row>
    <row r="17286" spans="2:2" hidden="1" x14ac:dyDescent="0.3">
      <c r="B17286" s="1"/>
    </row>
    <row r="17287" spans="2:2" hidden="1" x14ac:dyDescent="0.3">
      <c r="B17287" s="1"/>
    </row>
    <row r="17288" spans="2:2" hidden="1" x14ac:dyDescent="0.3">
      <c r="B17288" s="1"/>
    </row>
    <row r="17289" spans="2:2" hidden="1" x14ac:dyDescent="0.3">
      <c r="B17289" s="1"/>
    </row>
    <row r="17290" spans="2:2" hidden="1" x14ac:dyDescent="0.3">
      <c r="B17290" s="1"/>
    </row>
    <row r="17291" spans="2:2" hidden="1" x14ac:dyDescent="0.3">
      <c r="B17291" s="1"/>
    </row>
    <row r="17292" spans="2:2" hidden="1" x14ac:dyDescent="0.3">
      <c r="B17292" s="1"/>
    </row>
    <row r="17293" spans="2:2" hidden="1" x14ac:dyDescent="0.3">
      <c r="B17293" s="1"/>
    </row>
    <row r="17294" spans="2:2" hidden="1" x14ac:dyDescent="0.3">
      <c r="B17294" s="1"/>
    </row>
    <row r="17295" spans="2:2" hidden="1" x14ac:dyDescent="0.3">
      <c r="B17295" s="1"/>
    </row>
    <row r="17296" spans="2:2" hidden="1" x14ac:dyDescent="0.3">
      <c r="B17296" s="1"/>
    </row>
    <row r="17297" spans="2:2" hidden="1" x14ac:dyDescent="0.3">
      <c r="B17297" s="1"/>
    </row>
    <row r="17298" spans="2:2" hidden="1" x14ac:dyDescent="0.3">
      <c r="B17298" s="1"/>
    </row>
    <row r="17299" spans="2:2" hidden="1" x14ac:dyDescent="0.3">
      <c r="B17299" s="1"/>
    </row>
    <row r="17300" spans="2:2" hidden="1" x14ac:dyDescent="0.3">
      <c r="B17300" s="1"/>
    </row>
    <row r="17301" spans="2:2" hidden="1" x14ac:dyDescent="0.3">
      <c r="B17301" s="1"/>
    </row>
    <row r="17302" spans="2:2" hidden="1" x14ac:dyDescent="0.3">
      <c r="B17302" s="1"/>
    </row>
    <row r="17303" spans="2:2" hidden="1" x14ac:dyDescent="0.3">
      <c r="B17303" s="1"/>
    </row>
    <row r="17304" spans="2:2" hidden="1" x14ac:dyDescent="0.3">
      <c r="B17304" s="1"/>
    </row>
    <row r="17305" spans="2:2" hidden="1" x14ac:dyDescent="0.3">
      <c r="B17305" s="1"/>
    </row>
    <row r="17306" spans="2:2" hidden="1" x14ac:dyDescent="0.3">
      <c r="B17306" s="1"/>
    </row>
    <row r="17307" spans="2:2" hidden="1" x14ac:dyDescent="0.3">
      <c r="B17307" s="1"/>
    </row>
    <row r="17308" spans="2:2" hidden="1" x14ac:dyDescent="0.3">
      <c r="B17308" s="1"/>
    </row>
    <row r="17309" spans="2:2" hidden="1" x14ac:dyDescent="0.3">
      <c r="B17309" s="1"/>
    </row>
    <row r="17310" spans="2:2" hidden="1" x14ac:dyDescent="0.3">
      <c r="B17310" s="1"/>
    </row>
    <row r="17311" spans="2:2" hidden="1" x14ac:dyDescent="0.3">
      <c r="B17311" s="1"/>
    </row>
    <row r="17312" spans="2:2" hidden="1" x14ac:dyDescent="0.3">
      <c r="B17312" s="1"/>
    </row>
    <row r="17313" spans="2:2" hidden="1" x14ac:dyDescent="0.3">
      <c r="B17313" s="1"/>
    </row>
    <row r="17314" spans="2:2" hidden="1" x14ac:dyDescent="0.3">
      <c r="B17314" s="1"/>
    </row>
    <row r="17315" spans="2:2" hidden="1" x14ac:dyDescent="0.3">
      <c r="B17315" s="1"/>
    </row>
    <row r="17316" spans="2:2" hidden="1" x14ac:dyDescent="0.3">
      <c r="B17316" s="1"/>
    </row>
    <row r="17317" spans="2:2" hidden="1" x14ac:dyDescent="0.3">
      <c r="B17317" s="1"/>
    </row>
    <row r="17318" spans="2:2" hidden="1" x14ac:dyDescent="0.3">
      <c r="B17318" s="1"/>
    </row>
    <row r="17319" spans="2:2" hidden="1" x14ac:dyDescent="0.3">
      <c r="B17319" s="1"/>
    </row>
    <row r="17320" spans="2:2" hidden="1" x14ac:dyDescent="0.3">
      <c r="B17320" s="1"/>
    </row>
    <row r="17321" spans="2:2" hidden="1" x14ac:dyDescent="0.3">
      <c r="B17321" s="1"/>
    </row>
    <row r="17322" spans="2:2" hidden="1" x14ac:dyDescent="0.3">
      <c r="B17322" s="1"/>
    </row>
    <row r="17323" spans="2:2" hidden="1" x14ac:dyDescent="0.3">
      <c r="B17323" s="1"/>
    </row>
    <row r="17324" spans="2:2" hidden="1" x14ac:dyDescent="0.3">
      <c r="B17324" s="1"/>
    </row>
    <row r="17325" spans="2:2" hidden="1" x14ac:dyDescent="0.3">
      <c r="B17325" s="1"/>
    </row>
    <row r="17326" spans="2:2" hidden="1" x14ac:dyDescent="0.3">
      <c r="B17326" s="1"/>
    </row>
    <row r="17327" spans="2:2" hidden="1" x14ac:dyDescent="0.3">
      <c r="B17327" s="1"/>
    </row>
    <row r="17328" spans="2:2" hidden="1" x14ac:dyDescent="0.3">
      <c r="B17328" s="1"/>
    </row>
    <row r="17329" spans="2:2" hidden="1" x14ac:dyDescent="0.3">
      <c r="B17329" s="1"/>
    </row>
    <row r="17330" spans="2:2" hidden="1" x14ac:dyDescent="0.3">
      <c r="B17330" s="1"/>
    </row>
    <row r="17331" spans="2:2" hidden="1" x14ac:dyDescent="0.3">
      <c r="B17331" s="1"/>
    </row>
    <row r="17332" spans="2:2" hidden="1" x14ac:dyDescent="0.3">
      <c r="B17332" s="1"/>
    </row>
    <row r="17333" spans="2:2" hidden="1" x14ac:dyDescent="0.3">
      <c r="B17333" s="1"/>
    </row>
    <row r="17334" spans="2:2" hidden="1" x14ac:dyDescent="0.3">
      <c r="B17334" s="1"/>
    </row>
    <row r="17335" spans="2:2" hidden="1" x14ac:dyDescent="0.3">
      <c r="B17335" s="1"/>
    </row>
    <row r="17336" spans="2:2" hidden="1" x14ac:dyDescent="0.3">
      <c r="B17336" s="1"/>
    </row>
    <row r="17337" spans="2:2" hidden="1" x14ac:dyDescent="0.3">
      <c r="B17337" s="1"/>
    </row>
    <row r="17338" spans="2:2" hidden="1" x14ac:dyDescent="0.3">
      <c r="B17338" s="1"/>
    </row>
    <row r="17339" spans="2:2" hidden="1" x14ac:dyDescent="0.3">
      <c r="B17339" s="1"/>
    </row>
    <row r="17340" spans="2:2" hidden="1" x14ac:dyDescent="0.3">
      <c r="B17340" s="1"/>
    </row>
    <row r="17341" spans="2:2" hidden="1" x14ac:dyDescent="0.3">
      <c r="B17341" s="1"/>
    </row>
    <row r="17342" spans="2:2" hidden="1" x14ac:dyDescent="0.3">
      <c r="B17342" s="1"/>
    </row>
    <row r="17343" spans="2:2" hidden="1" x14ac:dyDescent="0.3">
      <c r="B17343" s="1"/>
    </row>
    <row r="17344" spans="2:2" hidden="1" x14ac:dyDescent="0.3">
      <c r="B17344" s="1"/>
    </row>
    <row r="17345" spans="2:2" hidden="1" x14ac:dyDescent="0.3">
      <c r="B17345" s="1"/>
    </row>
    <row r="17346" spans="2:2" hidden="1" x14ac:dyDescent="0.3">
      <c r="B17346" s="1"/>
    </row>
    <row r="17347" spans="2:2" hidden="1" x14ac:dyDescent="0.3">
      <c r="B17347" s="1"/>
    </row>
    <row r="17348" spans="2:2" hidden="1" x14ac:dyDescent="0.3">
      <c r="B17348" s="1"/>
    </row>
    <row r="17349" spans="2:2" hidden="1" x14ac:dyDescent="0.3">
      <c r="B17349" s="1"/>
    </row>
    <row r="17350" spans="2:2" hidden="1" x14ac:dyDescent="0.3">
      <c r="B17350" s="1"/>
    </row>
    <row r="17351" spans="2:2" hidden="1" x14ac:dyDescent="0.3">
      <c r="B17351" s="1"/>
    </row>
    <row r="17352" spans="2:2" hidden="1" x14ac:dyDescent="0.3">
      <c r="B17352" s="1"/>
    </row>
    <row r="17353" spans="2:2" hidden="1" x14ac:dyDescent="0.3">
      <c r="B17353" s="1"/>
    </row>
    <row r="17354" spans="2:2" hidden="1" x14ac:dyDescent="0.3">
      <c r="B17354" s="1"/>
    </row>
    <row r="17355" spans="2:2" hidden="1" x14ac:dyDescent="0.3">
      <c r="B17355" s="1"/>
    </row>
    <row r="17356" spans="2:2" hidden="1" x14ac:dyDescent="0.3">
      <c r="B17356" s="1"/>
    </row>
    <row r="17357" spans="2:2" hidden="1" x14ac:dyDescent="0.3">
      <c r="B17357" s="1"/>
    </row>
    <row r="17358" spans="2:2" hidden="1" x14ac:dyDescent="0.3">
      <c r="B17358" s="1"/>
    </row>
    <row r="17359" spans="2:2" hidden="1" x14ac:dyDescent="0.3">
      <c r="B17359" s="1"/>
    </row>
    <row r="17360" spans="2:2" hidden="1" x14ac:dyDescent="0.3">
      <c r="B17360" s="1"/>
    </row>
    <row r="17361" spans="2:2" hidden="1" x14ac:dyDescent="0.3">
      <c r="B17361" s="1"/>
    </row>
    <row r="17362" spans="2:2" hidden="1" x14ac:dyDescent="0.3">
      <c r="B17362" s="1"/>
    </row>
    <row r="17363" spans="2:2" hidden="1" x14ac:dyDescent="0.3">
      <c r="B17363" s="1"/>
    </row>
    <row r="17364" spans="2:2" hidden="1" x14ac:dyDescent="0.3">
      <c r="B17364" s="1"/>
    </row>
    <row r="17365" spans="2:2" hidden="1" x14ac:dyDescent="0.3">
      <c r="B17365" s="1"/>
    </row>
    <row r="17366" spans="2:2" hidden="1" x14ac:dyDescent="0.3">
      <c r="B17366" s="1"/>
    </row>
    <row r="17367" spans="2:2" hidden="1" x14ac:dyDescent="0.3">
      <c r="B17367" s="1"/>
    </row>
    <row r="17368" spans="2:2" hidden="1" x14ac:dyDescent="0.3">
      <c r="B17368" s="1"/>
    </row>
    <row r="17369" spans="2:2" hidden="1" x14ac:dyDescent="0.3">
      <c r="B17369" s="1"/>
    </row>
    <row r="17370" spans="2:2" hidden="1" x14ac:dyDescent="0.3">
      <c r="B17370" s="1"/>
    </row>
    <row r="17371" spans="2:2" hidden="1" x14ac:dyDescent="0.3">
      <c r="B17371" s="1"/>
    </row>
    <row r="17372" spans="2:2" hidden="1" x14ac:dyDescent="0.3">
      <c r="B17372" s="1"/>
    </row>
    <row r="17373" spans="2:2" hidden="1" x14ac:dyDescent="0.3">
      <c r="B17373" s="1"/>
    </row>
    <row r="17374" spans="2:2" hidden="1" x14ac:dyDescent="0.3">
      <c r="B17374" s="1"/>
    </row>
    <row r="17375" spans="2:2" hidden="1" x14ac:dyDescent="0.3">
      <c r="B17375" s="1"/>
    </row>
    <row r="17376" spans="2:2" hidden="1" x14ac:dyDescent="0.3">
      <c r="B17376" s="1"/>
    </row>
    <row r="17377" spans="2:2" hidden="1" x14ac:dyDescent="0.3">
      <c r="B17377" s="1"/>
    </row>
    <row r="17378" spans="2:2" hidden="1" x14ac:dyDescent="0.3">
      <c r="B17378" s="1"/>
    </row>
    <row r="17379" spans="2:2" hidden="1" x14ac:dyDescent="0.3">
      <c r="B17379" s="1"/>
    </row>
    <row r="17380" spans="2:2" hidden="1" x14ac:dyDescent="0.3">
      <c r="B17380" s="1"/>
    </row>
    <row r="17381" spans="2:2" hidden="1" x14ac:dyDescent="0.3">
      <c r="B17381" s="1"/>
    </row>
    <row r="17382" spans="2:2" hidden="1" x14ac:dyDescent="0.3">
      <c r="B17382" s="1"/>
    </row>
    <row r="17383" spans="2:2" hidden="1" x14ac:dyDescent="0.3">
      <c r="B17383" s="1"/>
    </row>
    <row r="17384" spans="2:2" hidden="1" x14ac:dyDescent="0.3">
      <c r="B17384" s="1"/>
    </row>
    <row r="17385" spans="2:2" hidden="1" x14ac:dyDescent="0.3">
      <c r="B17385" s="1"/>
    </row>
    <row r="17386" spans="2:2" hidden="1" x14ac:dyDescent="0.3">
      <c r="B17386" s="1"/>
    </row>
    <row r="17387" spans="2:2" hidden="1" x14ac:dyDescent="0.3">
      <c r="B17387" s="1"/>
    </row>
    <row r="17388" spans="2:2" hidden="1" x14ac:dyDescent="0.3">
      <c r="B17388" s="1"/>
    </row>
    <row r="17389" spans="2:2" hidden="1" x14ac:dyDescent="0.3">
      <c r="B17389" s="1"/>
    </row>
    <row r="17390" spans="2:2" hidden="1" x14ac:dyDescent="0.3">
      <c r="B17390" s="1"/>
    </row>
    <row r="17391" spans="2:2" hidden="1" x14ac:dyDescent="0.3">
      <c r="B17391" s="1"/>
    </row>
    <row r="17392" spans="2:2" hidden="1" x14ac:dyDescent="0.3">
      <c r="B17392" s="1"/>
    </row>
    <row r="17393" spans="2:2" hidden="1" x14ac:dyDescent="0.3">
      <c r="B17393" s="1"/>
    </row>
    <row r="17394" spans="2:2" hidden="1" x14ac:dyDescent="0.3">
      <c r="B17394" s="1"/>
    </row>
    <row r="17395" spans="2:2" hidden="1" x14ac:dyDescent="0.3">
      <c r="B17395" s="1"/>
    </row>
    <row r="17396" spans="2:2" hidden="1" x14ac:dyDescent="0.3">
      <c r="B17396" s="1"/>
    </row>
    <row r="17397" spans="2:2" hidden="1" x14ac:dyDescent="0.3">
      <c r="B17397" s="1"/>
    </row>
    <row r="17398" spans="2:2" hidden="1" x14ac:dyDescent="0.3">
      <c r="B17398" s="1"/>
    </row>
    <row r="17399" spans="2:2" hidden="1" x14ac:dyDescent="0.3">
      <c r="B17399" s="1"/>
    </row>
    <row r="17400" spans="2:2" hidden="1" x14ac:dyDescent="0.3">
      <c r="B17400" s="1"/>
    </row>
    <row r="17401" spans="2:2" hidden="1" x14ac:dyDescent="0.3">
      <c r="B17401" s="1"/>
    </row>
    <row r="17402" spans="2:2" hidden="1" x14ac:dyDescent="0.3">
      <c r="B17402" s="1"/>
    </row>
    <row r="17403" spans="2:2" hidden="1" x14ac:dyDescent="0.3">
      <c r="B17403" s="1"/>
    </row>
    <row r="17404" spans="2:2" hidden="1" x14ac:dyDescent="0.3">
      <c r="B17404" s="1"/>
    </row>
    <row r="17405" spans="2:2" hidden="1" x14ac:dyDescent="0.3">
      <c r="B17405" s="1"/>
    </row>
    <row r="17406" spans="2:2" hidden="1" x14ac:dyDescent="0.3">
      <c r="B17406" s="1"/>
    </row>
    <row r="17407" spans="2:2" hidden="1" x14ac:dyDescent="0.3">
      <c r="B17407" s="1"/>
    </row>
    <row r="17408" spans="2:2" hidden="1" x14ac:dyDescent="0.3">
      <c r="B17408" s="1"/>
    </row>
    <row r="17409" spans="2:2" hidden="1" x14ac:dyDescent="0.3">
      <c r="B17409" s="1"/>
    </row>
    <row r="17410" spans="2:2" hidden="1" x14ac:dyDescent="0.3">
      <c r="B17410" s="1"/>
    </row>
    <row r="17411" spans="2:2" hidden="1" x14ac:dyDescent="0.3">
      <c r="B17411" s="1"/>
    </row>
    <row r="17412" spans="2:2" hidden="1" x14ac:dyDescent="0.3">
      <c r="B17412" s="1"/>
    </row>
    <row r="17413" spans="2:2" hidden="1" x14ac:dyDescent="0.3">
      <c r="B17413" s="1"/>
    </row>
    <row r="17414" spans="2:2" hidden="1" x14ac:dyDescent="0.3">
      <c r="B17414" s="1"/>
    </row>
    <row r="17415" spans="2:2" hidden="1" x14ac:dyDescent="0.3">
      <c r="B17415" s="1"/>
    </row>
    <row r="17416" spans="2:2" hidden="1" x14ac:dyDescent="0.3">
      <c r="B17416" s="1"/>
    </row>
    <row r="17417" spans="2:2" hidden="1" x14ac:dyDescent="0.3">
      <c r="B17417" s="1"/>
    </row>
    <row r="17418" spans="2:2" hidden="1" x14ac:dyDescent="0.3">
      <c r="B17418" s="1"/>
    </row>
    <row r="17419" spans="2:2" hidden="1" x14ac:dyDescent="0.3">
      <c r="B17419" s="1"/>
    </row>
    <row r="17420" spans="2:2" hidden="1" x14ac:dyDescent="0.3">
      <c r="B17420" s="1"/>
    </row>
    <row r="17421" spans="2:2" hidden="1" x14ac:dyDescent="0.3">
      <c r="B17421" s="1"/>
    </row>
    <row r="17422" spans="2:2" hidden="1" x14ac:dyDescent="0.3">
      <c r="B17422" s="1"/>
    </row>
    <row r="17423" spans="2:2" hidden="1" x14ac:dyDescent="0.3">
      <c r="B17423" s="1"/>
    </row>
    <row r="17424" spans="2:2" hidden="1" x14ac:dyDescent="0.3">
      <c r="B17424" s="1"/>
    </row>
    <row r="17425" spans="2:2" hidden="1" x14ac:dyDescent="0.3">
      <c r="B17425" s="1"/>
    </row>
    <row r="17426" spans="2:2" hidden="1" x14ac:dyDescent="0.3">
      <c r="B17426" s="1"/>
    </row>
    <row r="17427" spans="2:2" hidden="1" x14ac:dyDescent="0.3">
      <c r="B17427" s="1"/>
    </row>
    <row r="17428" spans="2:2" hidden="1" x14ac:dyDescent="0.3">
      <c r="B17428" s="1"/>
    </row>
    <row r="17429" spans="2:2" hidden="1" x14ac:dyDescent="0.3">
      <c r="B17429" s="1"/>
    </row>
    <row r="17430" spans="2:2" hidden="1" x14ac:dyDescent="0.3">
      <c r="B17430" s="1"/>
    </row>
    <row r="17431" spans="2:2" hidden="1" x14ac:dyDescent="0.3">
      <c r="B17431" s="1"/>
    </row>
    <row r="17432" spans="2:2" hidden="1" x14ac:dyDescent="0.3">
      <c r="B17432" s="1"/>
    </row>
    <row r="17433" spans="2:2" hidden="1" x14ac:dyDescent="0.3">
      <c r="B17433" s="1"/>
    </row>
    <row r="17434" spans="2:2" hidden="1" x14ac:dyDescent="0.3">
      <c r="B17434" s="1"/>
    </row>
    <row r="17435" spans="2:2" hidden="1" x14ac:dyDescent="0.3">
      <c r="B17435" s="1"/>
    </row>
    <row r="17436" spans="2:2" hidden="1" x14ac:dyDescent="0.3">
      <c r="B17436" s="1"/>
    </row>
    <row r="17437" spans="2:2" hidden="1" x14ac:dyDescent="0.3">
      <c r="B17437" s="1"/>
    </row>
    <row r="17438" spans="2:2" hidden="1" x14ac:dyDescent="0.3">
      <c r="B17438" s="1"/>
    </row>
    <row r="17439" spans="2:2" hidden="1" x14ac:dyDescent="0.3">
      <c r="B17439" s="1"/>
    </row>
    <row r="17440" spans="2:2" hidden="1" x14ac:dyDescent="0.3">
      <c r="B17440" s="1"/>
    </row>
    <row r="17441" spans="2:2" hidden="1" x14ac:dyDescent="0.3">
      <c r="B17441" s="1"/>
    </row>
    <row r="17442" spans="2:2" hidden="1" x14ac:dyDescent="0.3">
      <c r="B17442" s="1"/>
    </row>
    <row r="17443" spans="2:2" hidden="1" x14ac:dyDescent="0.3">
      <c r="B17443" s="1"/>
    </row>
    <row r="17444" spans="2:2" hidden="1" x14ac:dyDescent="0.3">
      <c r="B17444" s="1"/>
    </row>
    <row r="17445" spans="2:2" hidden="1" x14ac:dyDescent="0.3">
      <c r="B17445" s="1"/>
    </row>
    <row r="17446" spans="2:2" hidden="1" x14ac:dyDescent="0.3">
      <c r="B17446" s="1"/>
    </row>
    <row r="17447" spans="2:2" hidden="1" x14ac:dyDescent="0.3">
      <c r="B17447" s="1"/>
    </row>
    <row r="17448" spans="2:2" hidden="1" x14ac:dyDescent="0.3">
      <c r="B17448" s="1"/>
    </row>
    <row r="17449" spans="2:2" hidden="1" x14ac:dyDescent="0.3">
      <c r="B17449" s="1"/>
    </row>
    <row r="17450" spans="2:2" hidden="1" x14ac:dyDescent="0.3">
      <c r="B17450" s="1"/>
    </row>
    <row r="17451" spans="2:2" hidden="1" x14ac:dyDescent="0.3">
      <c r="B17451" s="1"/>
    </row>
    <row r="17452" spans="2:2" hidden="1" x14ac:dyDescent="0.3">
      <c r="B17452" s="1"/>
    </row>
    <row r="17453" spans="2:2" hidden="1" x14ac:dyDescent="0.3">
      <c r="B17453" s="1"/>
    </row>
    <row r="17454" spans="2:2" hidden="1" x14ac:dyDescent="0.3">
      <c r="B17454" s="1"/>
    </row>
    <row r="17455" spans="2:2" hidden="1" x14ac:dyDescent="0.3">
      <c r="B17455" s="1"/>
    </row>
    <row r="17456" spans="2:2" hidden="1" x14ac:dyDescent="0.3">
      <c r="B17456" s="1"/>
    </row>
    <row r="17457" spans="2:2" hidden="1" x14ac:dyDescent="0.3">
      <c r="B17457" s="1"/>
    </row>
    <row r="17458" spans="2:2" hidden="1" x14ac:dyDescent="0.3">
      <c r="B17458" s="1"/>
    </row>
    <row r="17459" spans="2:2" hidden="1" x14ac:dyDescent="0.3">
      <c r="B17459" s="1"/>
    </row>
    <row r="17460" spans="2:2" hidden="1" x14ac:dyDescent="0.3">
      <c r="B17460" s="1"/>
    </row>
    <row r="17461" spans="2:2" hidden="1" x14ac:dyDescent="0.3">
      <c r="B17461" s="1"/>
    </row>
    <row r="17462" spans="2:2" hidden="1" x14ac:dyDescent="0.3">
      <c r="B17462" s="1"/>
    </row>
    <row r="17463" spans="2:2" hidden="1" x14ac:dyDescent="0.3">
      <c r="B17463" s="1"/>
    </row>
    <row r="17464" spans="2:2" hidden="1" x14ac:dyDescent="0.3">
      <c r="B17464" s="1"/>
    </row>
    <row r="17465" spans="2:2" hidden="1" x14ac:dyDescent="0.3">
      <c r="B17465" s="1"/>
    </row>
    <row r="17466" spans="2:2" hidden="1" x14ac:dyDescent="0.3">
      <c r="B17466" s="1"/>
    </row>
    <row r="17467" spans="2:2" hidden="1" x14ac:dyDescent="0.3">
      <c r="B17467" s="1"/>
    </row>
    <row r="17468" spans="2:2" hidden="1" x14ac:dyDescent="0.3">
      <c r="B17468" s="1"/>
    </row>
    <row r="17469" spans="2:2" hidden="1" x14ac:dyDescent="0.3">
      <c r="B17469" s="1"/>
    </row>
    <row r="17470" spans="2:2" hidden="1" x14ac:dyDescent="0.3">
      <c r="B17470" s="1"/>
    </row>
    <row r="17471" spans="2:2" hidden="1" x14ac:dyDescent="0.3">
      <c r="B17471" s="1"/>
    </row>
    <row r="17472" spans="2:2" hidden="1" x14ac:dyDescent="0.3">
      <c r="B17472" s="1"/>
    </row>
    <row r="17473" spans="2:2" hidden="1" x14ac:dyDescent="0.3">
      <c r="B17473" s="1"/>
    </row>
    <row r="17474" spans="2:2" hidden="1" x14ac:dyDescent="0.3">
      <c r="B17474" s="1"/>
    </row>
    <row r="17475" spans="2:2" hidden="1" x14ac:dyDescent="0.3">
      <c r="B17475" s="1"/>
    </row>
    <row r="17476" spans="2:2" hidden="1" x14ac:dyDescent="0.3">
      <c r="B17476" s="1"/>
    </row>
    <row r="17477" spans="2:2" hidden="1" x14ac:dyDescent="0.3">
      <c r="B17477" s="1"/>
    </row>
    <row r="17478" spans="2:2" hidden="1" x14ac:dyDescent="0.3">
      <c r="B17478" s="1"/>
    </row>
    <row r="17479" spans="2:2" hidden="1" x14ac:dyDescent="0.3">
      <c r="B17479" s="1"/>
    </row>
    <row r="17480" spans="2:2" hidden="1" x14ac:dyDescent="0.3">
      <c r="B17480" s="1"/>
    </row>
    <row r="17481" spans="2:2" hidden="1" x14ac:dyDescent="0.3">
      <c r="B17481" s="1"/>
    </row>
    <row r="17482" spans="2:2" hidden="1" x14ac:dyDescent="0.3">
      <c r="B17482" s="1"/>
    </row>
    <row r="17483" spans="2:2" hidden="1" x14ac:dyDescent="0.3">
      <c r="B17483" s="1"/>
    </row>
    <row r="17484" spans="2:2" hidden="1" x14ac:dyDescent="0.3">
      <c r="B17484" s="1"/>
    </row>
    <row r="17485" spans="2:2" hidden="1" x14ac:dyDescent="0.3">
      <c r="B17485" s="1"/>
    </row>
    <row r="17486" spans="2:2" hidden="1" x14ac:dyDescent="0.3">
      <c r="B17486" s="1"/>
    </row>
    <row r="17487" spans="2:2" hidden="1" x14ac:dyDescent="0.3">
      <c r="B17487" s="1"/>
    </row>
    <row r="17488" spans="2:2" hidden="1" x14ac:dyDescent="0.3">
      <c r="B17488" s="1"/>
    </row>
    <row r="17489" spans="2:2" hidden="1" x14ac:dyDescent="0.3">
      <c r="B17489" s="1"/>
    </row>
    <row r="17490" spans="2:2" hidden="1" x14ac:dyDescent="0.3">
      <c r="B17490" s="1"/>
    </row>
    <row r="17491" spans="2:2" hidden="1" x14ac:dyDescent="0.3">
      <c r="B17491" s="1"/>
    </row>
    <row r="17492" spans="2:2" hidden="1" x14ac:dyDescent="0.3">
      <c r="B17492" s="1"/>
    </row>
    <row r="17493" spans="2:2" hidden="1" x14ac:dyDescent="0.3">
      <c r="B17493" s="1"/>
    </row>
    <row r="17494" spans="2:2" hidden="1" x14ac:dyDescent="0.3">
      <c r="B17494" s="1"/>
    </row>
    <row r="17495" spans="2:2" hidden="1" x14ac:dyDescent="0.3">
      <c r="B17495" s="1"/>
    </row>
    <row r="17496" spans="2:2" hidden="1" x14ac:dyDescent="0.3">
      <c r="B17496" s="1"/>
    </row>
    <row r="17497" spans="2:2" hidden="1" x14ac:dyDescent="0.3">
      <c r="B17497" s="1"/>
    </row>
    <row r="17498" spans="2:2" hidden="1" x14ac:dyDescent="0.3">
      <c r="B17498" s="1"/>
    </row>
    <row r="17499" spans="2:2" hidden="1" x14ac:dyDescent="0.3">
      <c r="B17499" s="1"/>
    </row>
    <row r="17500" spans="2:2" hidden="1" x14ac:dyDescent="0.3">
      <c r="B17500" s="1"/>
    </row>
    <row r="17501" spans="2:2" hidden="1" x14ac:dyDescent="0.3">
      <c r="B17501" s="1"/>
    </row>
    <row r="17502" spans="2:2" hidden="1" x14ac:dyDescent="0.3">
      <c r="B17502" s="1"/>
    </row>
    <row r="17503" spans="2:2" hidden="1" x14ac:dyDescent="0.3">
      <c r="B17503" s="1"/>
    </row>
    <row r="17504" spans="2:2" hidden="1" x14ac:dyDescent="0.3">
      <c r="B17504" s="1"/>
    </row>
    <row r="17505" spans="2:2" hidden="1" x14ac:dyDescent="0.3">
      <c r="B17505" s="1"/>
    </row>
    <row r="17506" spans="2:2" hidden="1" x14ac:dyDescent="0.3">
      <c r="B17506" s="1"/>
    </row>
    <row r="17507" spans="2:2" hidden="1" x14ac:dyDescent="0.3">
      <c r="B17507" s="1"/>
    </row>
    <row r="17508" spans="2:2" hidden="1" x14ac:dyDescent="0.3">
      <c r="B17508" s="1"/>
    </row>
    <row r="17509" spans="2:2" hidden="1" x14ac:dyDescent="0.3">
      <c r="B17509" s="1"/>
    </row>
    <row r="17510" spans="2:2" hidden="1" x14ac:dyDescent="0.3">
      <c r="B17510" s="1"/>
    </row>
    <row r="17511" spans="2:2" hidden="1" x14ac:dyDescent="0.3">
      <c r="B17511" s="1"/>
    </row>
    <row r="17512" spans="2:2" hidden="1" x14ac:dyDescent="0.3">
      <c r="B17512" s="1"/>
    </row>
    <row r="17513" spans="2:2" hidden="1" x14ac:dyDescent="0.3">
      <c r="B17513" s="1"/>
    </row>
    <row r="17514" spans="2:2" hidden="1" x14ac:dyDescent="0.3">
      <c r="B17514" s="1"/>
    </row>
    <row r="17515" spans="2:2" hidden="1" x14ac:dyDescent="0.3">
      <c r="B17515" s="1"/>
    </row>
    <row r="17516" spans="2:2" hidden="1" x14ac:dyDescent="0.3">
      <c r="B17516" s="1"/>
    </row>
    <row r="17517" spans="2:2" hidden="1" x14ac:dyDescent="0.3">
      <c r="B17517" s="1"/>
    </row>
    <row r="17518" spans="2:2" hidden="1" x14ac:dyDescent="0.3">
      <c r="B17518" s="1"/>
    </row>
    <row r="17519" spans="2:2" hidden="1" x14ac:dyDescent="0.3">
      <c r="B17519" s="1"/>
    </row>
    <row r="17520" spans="2:2" hidden="1" x14ac:dyDescent="0.3">
      <c r="B17520" s="1"/>
    </row>
    <row r="17521" spans="2:2" hidden="1" x14ac:dyDescent="0.3">
      <c r="B17521" s="1"/>
    </row>
    <row r="17522" spans="2:2" hidden="1" x14ac:dyDescent="0.3">
      <c r="B17522" s="1"/>
    </row>
    <row r="17523" spans="2:2" hidden="1" x14ac:dyDescent="0.3">
      <c r="B17523" s="1"/>
    </row>
    <row r="17524" spans="2:2" hidden="1" x14ac:dyDescent="0.3">
      <c r="B17524" s="1"/>
    </row>
    <row r="17525" spans="2:2" hidden="1" x14ac:dyDescent="0.3">
      <c r="B17525" s="1"/>
    </row>
    <row r="17526" spans="2:2" hidden="1" x14ac:dyDescent="0.3">
      <c r="B17526" s="1"/>
    </row>
    <row r="17527" spans="2:2" hidden="1" x14ac:dyDescent="0.3">
      <c r="B17527" s="1"/>
    </row>
    <row r="17528" spans="2:2" hidden="1" x14ac:dyDescent="0.3">
      <c r="B17528" s="1"/>
    </row>
    <row r="17529" spans="2:2" hidden="1" x14ac:dyDescent="0.3">
      <c r="B17529" s="1"/>
    </row>
    <row r="17530" spans="2:2" hidden="1" x14ac:dyDescent="0.3">
      <c r="B17530" s="1"/>
    </row>
    <row r="17531" spans="2:2" hidden="1" x14ac:dyDescent="0.3">
      <c r="B17531" s="1"/>
    </row>
    <row r="17532" spans="2:2" hidden="1" x14ac:dyDescent="0.3">
      <c r="B17532" s="1"/>
    </row>
    <row r="17533" spans="2:2" hidden="1" x14ac:dyDescent="0.3">
      <c r="B17533" s="1"/>
    </row>
    <row r="17534" spans="2:2" hidden="1" x14ac:dyDescent="0.3">
      <c r="B17534" s="1"/>
    </row>
    <row r="17535" spans="2:2" hidden="1" x14ac:dyDescent="0.3">
      <c r="B17535" s="1"/>
    </row>
    <row r="17536" spans="2:2" hidden="1" x14ac:dyDescent="0.3">
      <c r="B17536" s="1"/>
    </row>
    <row r="17537" spans="2:2" hidden="1" x14ac:dyDescent="0.3">
      <c r="B17537" s="1"/>
    </row>
    <row r="17538" spans="2:2" hidden="1" x14ac:dyDescent="0.3">
      <c r="B17538" s="1"/>
    </row>
    <row r="17539" spans="2:2" hidden="1" x14ac:dyDescent="0.3">
      <c r="B17539" s="1"/>
    </row>
    <row r="17540" spans="2:2" hidden="1" x14ac:dyDescent="0.3">
      <c r="B17540" s="1"/>
    </row>
    <row r="17541" spans="2:2" hidden="1" x14ac:dyDescent="0.3">
      <c r="B17541" s="1"/>
    </row>
    <row r="17542" spans="2:2" hidden="1" x14ac:dyDescent="0.3">
      <c r="B17542" s="1"/>
    </row>
    <row r="17543" spans="2:2" hidden="1" x14ac:dyDescent="0.3">
      <c r="B17543" s="1"/>
    </row>
    <row r="17544" spans="2:2" hidden="1" x14ac:dyDescent="0.3">
      <c r="B17544" s="1"/>
    </row>
    <row r="17545" spans="2:2" hidden="1" x14ac:dyDescent="0.3">
      <c r="B17545" s="1"/>
    </row>
    <row r="17546" spans="2:2" hidden="1" x14ac:dyDescent="0.3">
      <c r="B17546" s="1"/>
    </row>
    <row r="17547" spans="2:2" hidden="1" x14ac:dyDescent="0.3">
      <c r="B17547" s="1"/>
    </row>
    <row r="17548" spans="2:2" hidden="1" x14ac:dyDescent="0.3">
      <c r="B17548" s="1"/>
    </row>
    <row r="17549" spans="2:2" hidden="1" x14ac:dyDescent="0.3">
      <c r="B17549" s="1"/>
    </row>
    <row r="17550" spans="2:2" hidden="1" x14ac:dyDescent="0.3">
      <c r="B17550" s="1"/>
    </row>
    <row r="17551" spans="2:2" hidden="1" x14ac:dyDescent="0.3">
      <c r="B17551" s="1"/>
    </row>
    <row r="17552" spans="2:2" hidden="1" x14ac:dyDescent="0.3">
      <c r="B17552" s="1"/>
    </row>
    <row r="17553" spans="2:2" hidden="1" x14ac:dyDescent="0.3">
      <c r="B17553" s="1"/>
    </row>
    <row r="17554" spans="2:2" hidden="1" x14ac:dyDescent="0.3">
      <c r="B17554" s="1"/>
    </row>
    <row r="17555" spans="2:2" hidden="1" x14ac:dyDescent="0.3">
      <c r="B17555" s="1"/>
    </row>
    <row r="17556" spans="2:2" hidden="1" x14ac:dyDescent="0.3">
      <c r="B17556" s="1"/>
    </row>
    <row r="17557" spans="2:2" hidden="1" x14ac:dyDescent="0.3">
      <c r="B17557" s="1"/>
    </row>
    <row r="17558" spans="2:2" hidden="1" x14ac:dyDescent="0.3">
      <c r="B17558" s="1"/>
    </row>
    <row r="17559" spans="2:2" hidden="1" x14ac:dyDescent="0.3">
      <c r="B17559" s="1"/>
    </row>
    <row r="17560" spans="2:2" hidden="1" x14ac:dyDescent="0.3">
      <c r="B17560" s="1"/>
    </row>
    <row r="17561" spans="2:2" hidden="1" x14ac:dyDescent="0.3">
      <c r="B17561" s="1"/>
    </row>
    <row r="17562" spans="2:2" hidden="1" x14ac:dyDescent="0.3">
      <c r="B17562" s="1"/>
    </row>
    <row r="17563" spans="2:2" hidden="1" x14ac:dyDescent="0.3">
      <c r="B17563" s="1"/>
    </row>
    <row r="17564" spans="2:2" hidden="1" x14ac:dyDescent="0.3">
      <c r="B17564" s="1"/>
    </row>
    <row r="17565" spans="2:2" hidden="1" x14ac:dyDescent="0.3">
      <c r="B17565" s="1"/>
    </row>
    <row r="17566" spans="2:2" hidden="1" x14ac:dyDescent="0.3">
      <c r="B17566" s="1"/>
    </row>
    <row r="17567" spans="2:2" hidden="1" x14ac:dyDescent="0.3">
      <c r="B17567" s="1"/>
    </row>
    <row r="17568" spans="2:2" hidden="1" x14ac:dyDescent="0.3">
      <c r="B17568" s="1"/>
    </row>
    <row r="17569" spans="2:2" hidden="1" x14ac:dyDescent="0.3">
      <c r="B17569" s="1"/>
    </row>
    <row r="17570" spans="2:2" hidden="1" x14ac:dyDescent="0.3">
      <c r="B17570" s="1"/>
    </row>
    <row r="17571" spans="2:2" hidden="1" x14ac:dyDescent="0.3">
      <c r="B17571" s="1"/>
    </row>
    <row r="17572" spans="2:2" hidden="1" x14ac:dyDescent="0.3">
      <c r="B17572" s="1"/>
    </row>
    <row r="17573" spans="2:2" hidden="1" x14ac:dyDescent="0.3">
      <c r="B17573" s="1"/>
    </row>
    <row r="17574" spans="2:2" hidden="1" x14ac:dyDescent="0.3">
      <c r="B17574" s="1"/>
    </row>
    <row r="17575" spans="2:2" hidden="1" x14ac:dyDescent="0.3">
      <c r="B17575" s="1"/>
    </row>
    <row r="17576" spans="2:2" hidden="1" x14ac:dyDescent="0.3">
      <c r="B17576" s="1"/>
    </row>
    <row r="17577" spans="2:2" hidden="1" x14ac:dyDescent="0.3">
      <c r="B17577" s="1"/>
    </row>
    <row r="17578" spans="2:2" hidden="1" x14ac:dyDescent="0.3">
      <c r="B17578" s="1"/>
    </row>
    <row r="17579" spans="2:2" hidden="1" x14ac:dyDescent="0.3">
      <c r="B17579" s="1"/>
    </row>
    <row r="17580" spans="2:2" hidden="1" x14ac:dyDescent="0.3">
      <c r="B17580" s="1"/>
    </row>
    <row r="17581" spans="2:2" hidden="1" x14ac:dyDescent="0.3">
      <c r="B17581" s="1"/>
    </row>
    <row r="17582" spans="2:2" hidden="1" x14ac:dyDescent="0.3">
      <c r="B17582" s="1"/>
    </row>
    <row r="17583" spans="2:2" hidden="1" x14ac:dyDescent="0.3">
      <c r="B17583" s="1"/>
    </row>
    <row r="17584" spans="2:2" hidden="1" x14ac:dyDescent="0.3">
      <c r="B17584" s="1"/>
    </row>
    <row r="17585" spans="2:2" hidden="1" x14ac:dyDescent="0.3">
      <c r="B17585" s="1"/>
    </row>
    <row r="17586" spans="2:2" hidden="1" x14ac:dyDescent="0.3">
      <c r="B17586" s="1"/>
    </row>
    <row r="17587" spans="2:2" hidden="1" x14ac:dyDescent="0.3">
      <c r="B17587" s="1"/>
    </row>
    <row r="17588" spans="2:2" hidden="1" x14ac:dyDescent="0.3">
      <c r="B17588" s="1"/>
    </row>
    <row r="17589" spans="2:2" hidden="1" x14ac:dyDescent="0.3">
      <c r="B17589" s="1"/>
    </row>
    <row r="17590" spans="2:2" hidden="1" x14ac:dyDescent="0.3">
      <c r="B17590" s="1"/>
    </row>
    <row r="17591" spans="2:2" hidden="1" x14ac:dyDescent="0.3">
      <c r="B17591" s="1"/>
    </row>
    <row r="17592" spans="2:2" hidden="1" x14ac:dyDescent="0.3">
      <c r="B17592" s="1"/>
    </row>
    <row r="17593" spans="2:2" hidden="1" x14ac:dyDescent="0.3">
      <c r="B17593" s="1"/>
    </row>
    <row r="17594" spans="2:2" hidden="1" x14ac:dyDescent="0.3">
      <c r="B17594" s="1"/>
    </row>
    <row r="17595" spans="2:2" hidden="1" x14ac:dyDescent="0.3">
      <c r="B17595" s="1"/>
    </row>
    <row r="17596" spans="2:2" hidden="1" x14ac:dyDescent="0.3">
      <c r="B17596" s="1"/>
    </row>
    <row r="17597" spans="2:2" hidden="1" x14ac:dyDescent="0.3">
      <c r="B17597" s="1"/>
    </row>
    <row r="17598" spans="2:2" hidden="1" x14ac:dyDescent="0.3">
      <c r="B17598" s="1"/>
    </row>
    <row r="17599" spans="2:2" hidden="1" x14ac:dyDescent="0.3">
      <c r="B17599" s="1"/>
    </row>
    <row r="17600" spans="2:2" hidden="1" x14ac:dyDescent="0.3">
      <c r="B17600" s="1"/>
    </row>
    <row r="17601" spans="2:2" hidden="1" x14ac:dyDescent="0.3">
      <c r="B17601" s="1"/>
    </row>
    <row r="17602" spans="2:2" hidden="1" x14ac:dyDescent="0.3">
      <c r="B17602" s="1"/>
    </row>
    <row r="17603" spans="2:2" hidden="1" x14ac:dyDescent="0.3">
      <c r="B17603" s="1"/>
    </row>
    <row r="17604" spans="2:2" hidden="1" x14ac:dyDescent="0.3">
      <c r="B17604" s="1"/>
    </row>
    <row r="17605" spans="2:2" hidden="1" x14ac:dyDescent="0.3">
      <c r="B17605" s="1"/>
    </row>
    <row r="17606" spans="2:2" hidden="1" x14ac:dyDescent="0.3">
      <c r="B17606" s="1"/>
    </row>
    <row r="17607" spans="2:2" hidden="1" x14ac:dyDescent="0.3">
      <c r="B17607" s="1"/>
    </row>
    <row r="17608" spans="2:2" hidden="1" x14ac:dyDescent="0.3">
      <c r="B17608" s="1"/>
    </row>
    <row r="17609" spans="2:2" hidden="1" x14ac:dyDescent="0.3">
      <c r="B17609" s="1"/>
    </row>
    <row r="17610" spans="2:2" hidden="1" x14ac:dyDescent="0.3">
      <c r="B17610" s="1"/>
    </row>
    <row r="17611" spans="2:2" hidden="1" x14ac:dyDescent="0.3">
      <c r="B17611" s="1"/>
    </row>
    <row r="17612" spans="2:2" hidden="1" x14ac:dyDescent="0.3">
      <c r="B17612" s="1"/>
    </row>
    <row r="17613" spans="2:2" hidden="1" x14ac:dyDescent="0.3">
      <c r="B17613" s="1"/>
    </row>
    <row r="17614" spans="2:2" hidden="1" x14ac:dyDescent="0.3">
      <c r="B17614" s="1"/>
    </row>
    <row r="17615" spans="2:2" hidden="1" x14ac:dyDescent="0.3">
      <c r="B17615" s="1"/>
    </row>
    <row r="17616" spans="2:2" hidden="1" x14ac:dyDescent="0.3">
      <c r="B17616" s="1"/>
    </row>
    <row r="17617" spans="2:2" hidden="1" x14ac:dyDescent="0.3">
      <c r="B17617" s="1"/>
    </row>
    <row r="17618" spans="2:2" hidden="1" x14ac:dyDescent="0.3">
      <c r="B17618" s="1"/>
    </row>
    <row r="17619" spans="2:2" hidden="1" x14ac:dyDescent="0.3">
      <c r="B17619" s="1"/>
    </row>
    <row r="17620" spans="2:2" hidden="1" x14ac:dyDescent="0.3">
      <c r="B17620" s="1"/>
    </row>
    <row r="17621" spans="2:2" hidden="1" x14ac:dyDescent="0.3">
      <c r="B17621" s="1"/>
    </row>
    <row r="17622" spans="2:2" hidden="1" x14ac:dyDescent="0.3">
      <c r="B17622" s="1"/>
    </row>
    <row r="17623" spans="2:2" hidden="1" x14ac:dyDescent="0.3">
      <c r="B17623" s="1"/>
    </row>
    <row r="17624" spans="2:2" hidden="1" x14ac:dyDescent="0.3">
      <c r="B17624" s="1"/>
    </row>
    <row r="17625" spans="2:2" hidden="1" x14ac:dyDescent="0.3">
      <c r="B17625" s="1"/>
    </row>
    <row r="17626" spans="2:2" hidden="1" x14ac:dyDescent="0.3">
      <c r="B17626" s="1"/>
    </row>
    <row r="17627" spans="2:2" hidden="1" x14ac:dyDescent="0.3">
      <c r="B17627" s="1"/>
    </row>
    <row r="17628" spans="2:2" hidden="1" x14ac:dyDescent="0.3">
      <c r="B17628" s="1"/>
    </row>
    <row r="17629" spans="2:2" hidden="1" x14ac:dyDescent="0.3">
      <c r="B17629" s="1"/>
    </row>
    <row r="17630" spans="2:2" hidden="1" x14ac:dyDescent="0.3">
      <c r="B17630" s="1"/>
    </row>
    <row r="17631" spans="2:2" hidden="1" x14ac:dyDescent="0.3">
      <c r="B17631" s="1"/>
    </row>
    <row r="17632" spans="2:2" hidden="1" x14ac:dyDescent="0.3">
      <c r="B17632" s="1"/>
    </row>
    <row r="17633" spans="2:2" hidden="1" x14ac:dyDescent="0.3">
      <c r="B17633" s="1"/>
    </row>
    <row r="17634" spans="2:2" hidden="1" x14ac:dyDescent="0.3">
      <c r="B17634" s="1"/>
    </row>
    <row r="17635" spans="2:2" hidden="1" x14ac:dyDescent="0.3">
      <c r="B17635" s="1"/>
    </row>
    <row r="17636" spans="2:2" hidden="1" x14ac:dyDescent="0.3">
      <c r="B17636" s="1"/>
    </row>
    <row r="17637" spans="2:2" hidden="1" x14ac:dyDescent="0.3">
      <c r="B17637" s="1"/>
    </row>
    <row r="17638" spans="2:2" hidden="1" x14ac:dyDescent="0.3">
      <c r="B17638" s="1"/>
    </row>
    <row r="17639" spans="2:2" hidden="1" x14ac:dyDescent="0.3">
      <c r="B17639" s="1"/>
    </row>
    <row r="17640" spans="2:2" hidden="1" x14ac:dyDescent="0.3">
      <c r="B17640" s="1"/>
    </row>
    <row r="17641" spans="2:2" hidden="1" x14ac:dyDescent="0.3">
      <c r="B17641" s="1"/>
    </row>
    <row r="17642" spans="2:2" hidden="1" x14ac:dyDescent="0.3">
      <c r="B17642" s="1"/>
    </row>
    <row r="17643" spans="2:2" hidden="1" x14ac:dyDescent="0.3">
      <c r="B17643" s="1"/>
    </row>
    <row r="17644" spans="2:2" hidden="1" x14ac:dyDescent="0.3">
      <c r="B17644" s="1"/>
    </row>
    <row r="17645" spans="2:2" hidden="1" x14ac:dyDescent="0.3">
      <c r="B17645" s="1"/>
    </row>
    <row r="17646" spans="2:2" hidden="1" x14ac:dyDescent="0.3">
      <c r="B17646" s="1"/>
    </row>
    <row r="17647" spans="2:2" hidden="1" x14ac:dyDescent="0.3">
      <c r="B17647" s="1"/>
    </row>
    <row r="17648" spans="2:2" hidden="1" x14ac:dyDescent="0.3">
      <c r="B17648" s="1"/>
    </row>
    <row r="17649" spans="2:2" hidden="1" x14ac:dyDescent="0.3">
      <c r="B17649" s="1"/>
    </row>
    <row r="17650" spans="2:2" hidden="1" x14ac:dyDescent="0.3">
      <c r="B17650" s="1"/>
    </row>
    <row r="17651" spans="2:2" hidden="1" x14ac:dyDescent="0.3">
      <c r="B17651" s="1"/>
    </row>
    <row r="17652" spans="2:2" hidden="1" x14ac:dyDescent="0.3">
      <c r="B17652" s="1"/>
    </row>
    <row r="17653" spans="2:2" hidden="1" x14ac:dyDescent="0.3">
      <c r="B17653" s="1"/>
    </row>
    <row r="17654" spans="2:2" hidden="1" x14ac:dyDescent="0.3">
      <c r="B17654" s="1"/>
    </row>
    <row r="17655" spans="2:2" hidden="1" x14ac:dyDescent="0.3">
      <c r="B17655" s="1"/>
    </row>
    <row r="17656" spans="2:2" hidden="1" x14ac:dyDescent="0.3">
      <c r="B17656" s="1"/>
    </row>
    <row r="17657" spans="2:2" hidden="1" x14ac:dyDescent="0.3">
      <c r="B17657" s="1"/>
    </row>
    <row r="17658" spans="2:2" hidden="1" x14ac:dyDescent="0.3">
      <c r="B17658" s="1"/>
    </row>
    <row r="17659" spans="2:2" hidden="1" x14ac:dyDescent="0.3">
      <c r="B17659" s="1"/>
    </row>
    <row r="17660" spans="2:2" hidden="1" x14ac:dyDescent="0.3">
      <c r="B17660" s="1"/>
    </row>
    <row r="17661" spans="2:2" hidden="1" x14ac:dyDescent="0.3">
      <c r="B17661" s="1"/>
    </row>
    <row r="17662" spans="2:2" hidden="1" x14ac:dyDescent="0.3">
      <c r="B17662" s="1"/>
    </row>
    <row r="17663" spans="2:2" hidden="1" x14ac:dyDescent="0.3">
      <c r="B17663" s="1"/>
    </row>
    <row r="17664" spans="2:2" hidden="1" x14ac:dyDescent="0.3">
      <c r="B17664" s="1"/>
    </row>
    <row r="17665" spans="2:2" hidden="1" x14ac:dyDescent="0.3">
      <c r="B17665" s="1"/>
    </row>
    <row r="17666" spans="2:2" hidden="1" x14ac:dyDescent="0.3">
      <c r="B17666" s="1"/>
    </row>
    <row r="17667" spans="2:2" hidden="1" x14ac:dyDescent="0.3">
      <c r="B17667" s="1"/>
    </row>
    <row r="17668" spans="2:2" hidden="1" x14ac:dyDescent="0.3">
      <c r="B17668" s="1"/>
    </row>
    <row r="17669" spans="2:2" hidden="1" x14ac:dyDescent="0.3">
      <c r="B17669" s="1"/>
    </row>
    <row r="17670" spans="2:2" hidden="1" x14ac:dyDescent="0.3">
      <c r="B17670" s="1"/>
    </row>
    <row r="17671" spans="2:2" hidden="1" x14ac:dyDescent="0.3">
      <c r="B17671" s="1"/>
    </row>
    <row r="17672" spans="2:2" hidden="1" x14ac:dyDescent="0.3">
      <c r="B17672" s="1"/>
    </row>
    <row r="17673" spans="2:2" hidden="1" x14ac:dyDescent="0.3">
      <c r="B17673" s="1"/>
    </row>
    <row r="17674" spans="2:2" hidden="1" x14ac:dyDescent="0.3">
      <c r="B17674" s="1"/>
    </row>
    <row r="17675" spans="2:2" hidden="1" x14ac:dyDescent="0.3">
      <c r="B17675" s="1"/>
    </row>
    <row r="17676" spans="2:2" hidden="1" x14ac:dyDescent="0.3">
      <c r="B17676" s="1"/>
    </row>
    <row r="17677" spans="2:2" hidden="1" x14ac:dyDescent="0.3">
      <c r="B17677" s="1"/>
    </row>
    <row r="17678" spans="2:2" hidden="1" x14ac:dyDescent="0.3">
      <c r="B17678" s="1"/>
    </row>
    <row r="17679" spans="2:2" hidden="1" x14ac:dyDescent="0.3">
      <c r="B17679" s="1"/>
    </row>
    <row r="17680" spans="2:2" hidden="1" x14ac:dyDescent="0.3">
      <c r="B17680" s="1"/>
    </row>
    <row r="17681" spans="2:2" hidden="1" x14ac:dyDescent="0.3">
      <c r="B17681" s="1"/>
    </row>
    <row r="17682" spans="2:2" hidden="1" x14ac:dyDescent="0.3">
      <c r="B17682" s="1"/>
    </row>
    <row r="17683" spans="2:2" hidden="1" x14ac:dyDescent="0.3">
      <c r="B17683" s="1"/>
    </row>
    <row r="17684" spans="2:2" hidden="1" x14ac:dyDescent="0.3">
      <c r="B17684" s="1"/>
    </row>
    <row r="17685" spans="2:2" hidden="1" x14ac:dyDescent="0.3">
      <c r="B17685" s="1"/>
    </row>
    <row r="17686" spans="2:2" hidden="1" x14ac:dyDescent="0.3">
      <c r="B17686" s="1"/>
    </row>
    <row r="17687" spans="2:2" hidden="1" x14ac:dyDescent="0.3">
      <c r="B17687" s="1"/>
    </row>
    <row r="17688" spans="2:2" hidden="1" x14ac:dyDescent="0.3">
      <c r="B17688" s="1"/>
    </row>
    <row r="17689" spans="2:2" hidden="1" x14ac:dyDescent="0.3">
      <c r="B17689" s="1"/>
    </row>
    <row r="17690" spans="2:2" hidden="1" x14ac:dyDescent="0.3">
      <c r="B17690" s="1"/>
    </row>
    <row r="17691" spans="2:2" hidden="1" x14ac:dyDescent="0.3">
      <c r="B17691" s="1"/>
    </row>
    <row r="17692" spans="2:2" hidden="1" x14ac:dyDescent="0.3">
      <c r="B17692" s="1"/>
    </row>
    <row r="17693" spans="2:2" hidden="1" x14ac:dyDescent="0.3">
      <c r="B17693" s="1"/>
    </row>
    <row r="17694" spans="2:2" hidden="1" x14ac:dyDescent="0.3">
      <c r="B17694" s="1"/>
    </row>
    <row r="17695" spans="2:2" hidden="1" x14ac:dyDescent="0.3">
      <c r="B17695" s="1"/>
    </row>
    <row r="17696" spans="2:2" hidden="1" x14ac:dyDescent="0.3">
      <c r="B17696" s="1"/>
    </row>
    <row r="17697" spans="2:2" hidden="1" x14ac:dyDescent="0.3">
      <c r="B17697" s="1"/>
    </row>
    <row r="17698" spans="2:2" hidden="1" x14ac:dyDescent="0.3">
      <c r="B17698" s="1"/>
    </row>
    <row r="17699" spans="2:2" hidden="1" x14ac:dyDescent="0.3">
      <c r="B17699" s="1"/>
    </row>
    <row r="17700" spans="2:2" hidden="1" x14ac:dyDescent="0.3">
      <c r="B17700" s="1"/>
    </row>
    <row r="17701" spans="2:2" hidden="1" x14ac:dyDescent="0.3">
      <c r="B17701" s="1"/>
    </row>
    <row r="17702" spans="2:2" hidden="1" x14ac:dyDescent="0.3">
      <c r="B17702" s="1"/>
    </row>
    <row r="17703" spans="2:2" hidden="1" x14ac:dyDescent="0.3">
      <c r="B17703" s="1"/>
    </row>
    <row r="17704" spans="2:2" hidden="1" x14ac:dyDescent="0.3">
      <c r="B17704" s="1"/>
    </row>
    <row r="17705" spans="2:2" hidden="1" x14ac:dyDescent="0.3">
      <c r="B17705" s="1"/>
    </row>
    <row r="17706" spans="2:2" hidden="1" x14ac:dyDescent="0.3">
      <c r="B17706" s="1"/>
    </row>
    <row r="17707" spans="2:2" hidden="1" x14ac:dyDescent="0.3">
      <c r="B17707" s="1"/>
    </row>
    <row r="17708" spans="2:2" hidden="1" x14ac:dyDescent="0.3">
      <c r="B17708" s="1"/>
    </row>
    <row r="17709" spans="2:2" hidden="1" x14ac:dyDescent="0.3">
      <c r="B17709" s="1"/>
    </row>
    <row r="17710" spans="2:2" hidden="1" x14ac:dyDescent="0.3">
      <c r="B17710" s="1"/>
    </row>
    <row r="17711" spans="2:2" hidden="1" x14ac:dyDescent="0.3">
      <c r="B17711" s="1"/>
    </row>
    <row r="17712" spans="2:2" hidden="1" x14ac:dyDescent="0.3">
      <c r="B17712" s="1"/>
    </row>
    <row r="17713" spans="2:2" hidden="1" x14ac:dyDescent="0.3">
      <c r="B17713" s="1"/>
    </row>
    <row r="17714" spans="2:2" hidden="1" x14ac:dyDescent="0.3">
      <c r="B17714" s="1"/>
    </row>
    <row r="17715" spans="2:2" hidden="1" x14ac:dyDescent="0.3">
      <c r="B17715" s="1"/>
    </row>
    <row r="17716" spans="2:2" hidden="1" x14ac:dyDescent="0.3">
      <c r="B17716" s="1"/>
    </row>
    <row r="17717" spans="2:2" hidden="1" x14ac:dyDescent="0.3">
      <c r="B17717" s="1"/>
    </row>
    <row r="17718" spans="2:2" hidden="1" x14ac:dyDescent="0.3">
      <c r="B17718" s="1"/>
    </row>
    <row r="17719" spans="2:2" hidden="1" x14ac:dyDescent="0.3">
      <c r="B17719" s="1"/>
    </row>
    <row r="17720" spans="2:2" hidden="1" x14ac:dyDescent="0.3">
      <c r="B17720" s="1"/>
    </row>
    <row r="17721" spans="2:2" hidden="1" x14ac:dyDescent="0.3">
      <c r="B17721" s="1"/>
    </row>
    <row r="17722" spans="2:2" hidden="1" x14ac:dyDescent="0.3">
      <c r="B17722" s="1"/>
    </row>
    <row r="17723" spans="2:2" hidden="1" x14ac:dyDescent="0.3">
      <c r="B17723" s="1"/>
    </row>
    <row r="17724" spans="2:2" hidden="1" x14ac:dyDescent="0.3">
      <c r="B17724" s="1"/>
    </row>
    <row r="17725" spans="2:2" hidden="1" x14ac:dyDescent="0.3">
      <c r="B17725" s="1"/>
    </row>
    <row r="17726" spans="2:2" hidden="1" x14ac:dyDescent="0.3">
      <c r="B17726" s="1"/>
    </row>
    <row r="17727" spans="2:2" hidden="1" x14ac:dyDescent="0.3">
      <c r="B17727" s="1"/>
    </row>
    <row r="17728" spans="2:2" hidden="1" x14ac:dyDescent="0.3">
      <c r="B17728" s="1"/>
    </row>
    <row r="17729" spans="2:2" hidden="1" x14ac:dyDescent="0.3">
      <c r="B17729" s="1"/>
    </row>
    <row r="17730" spans="2:2" hidden="1" x14ac:dyDescent="0.3">
      <c r="B17730" s="1"/>
    </row>
    <row r="17731" spans="2:2" hidden="1" x14ac:dyDescent="0.3">
      <c r="B17731" s="1"/>
    </row>
    <row r="17732" spans="2:2" hidden="1" x14ac:dyDescent="0.3">
      <c r="B17732" s="1"/>
    </row>
    <row r="17733" spans="2:2" hidden="1" x14ac:dyDescent="0.3">
      <c r="B17733" s="1"/>
    </row>
    <row r="17734" spans="2:2" hidden="1" x14ac:dyDescent="0.3">
      <c r="B17734" s="1"/>
    </row>
    <row r="17735" spans="2:2" hidden="1" x14ac:dyDescent="0.3">
      <c r="B17735" s="1"/>
    </row>
    <row r="17736" spans="2:2" hidden="1" x14ac:dyDescent="0.3">
      <c r="B17736" s="1"/>
    </row>
    <row r="17737" spans="2:2" hidden="1" x14ac:dyDescent="0.3">
      <c r="B17737" s="1"/>
    </row>
    <row r="17738" spans="2:2" hidden="1" x14ac:dyDescent="0.3">
      <c r="B17738" s="1"/>
    </row>
    <row r="17739" spans="2:2" hidden="1" x14ac:dyDescent="0.3">
      <c r="B17739" s="1"/>
    </row>
    <row r="17740" spans="2:2" hidden="1" x14ac:dyDescent="0.3">
      <c r="B17740" s="1"/>
    </row>
    <row r="17741" spans="2:2" hidden="1" x14ac:dyDescent="0.3">
      <c r="B17741" s="1"/>
    </row>
    <row r="17742" spans="2:2" hidden="1" x14ac:dyDescent="0.3">
      <c r="B17742" s="1"/>
    </row>
    <row r="17743" spans="2:2" hidden="1" x14ac:dyDescent="0.3">
      <c r="B17743" s="1"/>
    </row>
    <row r="17744" spans="2:2" hidden="1" x14ac:dyDescent="0.3">
      <c r="B17744" s="1"/>
    </row>
    <row r="17745" spans="2:2" hidden="1" x14ac:dyDescent="0.3">
      <c r="B17745" s="1"/>
    </row>
    <row r="17746" spans="2:2" hidden="1" x14ac:dyDescent="0.3">
      <c r="B17746" s="1"/>
    </row>
    <row r="17747" spans="2:2" hidden="1" x14ac:dyDescent="0.3">
      <c r="B17747" s="1"/>
    </row>
    <row r="17748" spans="2:2" hidden="1" x14ac:dyDescent="0.3">
      <c r="B17748" s="1"/>
    </row>
    <row r="17749" spans="2:2" hidden="1" x14ac:dyDescent="0.3">
      <c r="B17749" s="1"/>
    </row>
    <row r="17750" spans="2:2" hidden="1" x14ac:dyDescent="0.3">
      <c r="B17750" s="1"/>
    </row>
    <row r="17751" spans="2:2" hidden="1" x14ac:dyDescent="0.3">
      <c r="B17751" s="1"/>
    </row>
    <row r="17752" spans="2:2" hidden="1" x14ac:dyDescent="0.3">
      <c r="B17752" s="1"/>
    </row>
    <row r="17753" spans="2:2" hidden="1" x14ac:dyDescent="0.3">
      <c r="B17753" s="1"/>
    </row>
    <row r="17754" spans="2:2" hidden="1" x14ac:dyDescent="0.3">
      <c r="B17754" s="1"/>
    </row>
    <row r="17755" spans="2:2" hidden="1" x14ac:dyDescent="0.3">
      <c r="B17755" s="1"/>
    </row>
    <row r="17756" spans="2:2" hidden="1" x14ac:dyDescent="0.3">
      <c r="B17756" s="1"/>
    </row>
    <row r="17757" spans="2:2" hidden="1" x14ac:dyDescent="0.3">
      <c r="B17757" s="1"/>
    </row>
    <row r="17758" spans="2:2" hidden="1" x14ac:dyDescent="0.3">
      <c r="B17758" s="1"/>
    </row>
    <row r="17759" spans="2:2" hidden="1" x14ac:dyDescent="0.3">
      <c r="B17759" s="1"/>
    </row>
    <row r="17760" spans="2:2" hidden="1" x14ac:dyDescent="0.3">
      <c r="B17760" s="1"/>
    </row>
    <row r="17761" spans="2:2" hidden="1" x14ac:dyDescent="0.3">
      <c r="B17761" s="1"/>
    </row>
    <row r="17762" spans="2:2" hidden="1" x14ac:dyDescent="0.3">
      <c r="B17762" s="1"/>
    </row>
    <row r="17763" spans="2:2" hidden="1" x14ac:dyDescent="0.3">
      <c r="B17763" s="1"/>
    </row>
    <row r="17764" spans="2:2" hidden="1" x14ac:dyDescent="0.3">
      <c r="B17764" s="1"/>
    </row>
    <row r="17765" spans="2:2" hidden="1" x14ac:dyDescent="0.3">
      <c r="B17765" s="1"/>
    </row>
    <row r="17766" spans="2:2" hidden="1" x14ac:dyDescent="0.3">
      <c r="B17766" s="1"/>
    </row>
    <row r="17767" spans="2:2" hidden="1" x14ac:dyDescent="0.3">
      <c r="B17767" s="1"/>
    </row>
    <row r="17768" spans="2:2" hidden="1" x14ac:dyDescent="0.3">
      <c r="B17768" s="1"/>
    </row>
    <row r="17769" spans="2:2" hidden="1" x14ac:dyDescent="0.3">
      <c r="B17769" s="1"/>
    </row>
    <row r="17770" spans="2:2" hidden="1" x14ac:dyDescent="0.3">
      <c r="B17770" s="1"/>
    </row>
    <row r="17771" spans="2:2" hidden="1" x14ac:dyDescent="0.3">
      <c r="B17771" s="1"/>
    </row>
    <row r="17772" spans="2:2" hidden="1" x14ac:dyDescent="0.3">
      <c r="B17772" s="1"/>
    </row>
    <row r="17773" spans="2:2" hidden="1" x14ac:dyDescent="0.3">
      <c r="B17773" s="1"/>
    </row>
    <row r="17774" spans="2:2" hidden="1" x14ac:dyDescent="0.3">
      <c r="B17774" s="1"/>
    </row>
    <row r="17775" spans="2:2" hidden="1" x14ac:dyDescent="0.3">
      <c r="B17775" s="1"/>
    </row>
    <row r="17776" spans="2:2" hidden="1" x14ac:dyDescent="0.3">
      <c r="B17776" s="1"/>
    </row>
    <row r="17777" spans="2:2" hidden="1" x14ac:dyDescent="0.3">
      <c r="B17777" s="1"/>
    </row>
    <row r="17778" spans="2:2" hidden="1" x14ac:dyDescent="0.3">
      <c r="B17778" s="1"/>
    </row>
    <row r="17779" spans="2:2" hidden="1" x14ac:dyDescent="0.3">
      <c r="B17779" s="1"/>
    </row>
    <row r="17780" spans="2:2" hidden="1" x14ac:dyDescent="0.3">
      <c r="B17780" s="1"/>
    </row>
    <row r="17781" spans="2:2" hidden="1" x14ac:dyDescent="0.3">
      <c r="B17781" s="1"/>
    </row>
    <row r="17782" spans="2:2" hidden="1" x14ac:dyDescent="0.3">
      <c r="B17782" s="1"/>
    </row>
    <row r="17783" spans="2:2" hidden="1" x14ac:dyDescent="0.3">
      <c r="B17783" s="1"/>
    </row>
    <row r="17784" spans="2:2" hidden="1" x14ac:dyDescent="0.3">
      <c r="B17784" s="1"/>
    </row>
    <row r="17785" spans="2:2" hidden="1" x14ac:dyDescent="0.3">
      <c r="B17785" s="1"/>
    </row>
    <row r="17786" spans="2:2" hidden="1" x14ac:dyDescent="0.3">
      <c r="B17786" s="1"/>
    </row>
    <row r="17787" spans="2:2" hidden="1" x14ac:dyDescent="0.3">
      <c r="B17787" s="1"/>
    </row>
    <row r="17788" spans="2:2" hidden="1" x14ac:dyDescent="0.3">
      <c r="B17788" s="1"/>
    </row>
    <row r="17789" spans="2:2" hidden="1" x14ac:dyDescent="0.3">
      <c r="B17789" s="1"/>
    </row>
    <row r="17790" spans="2:2" hidden="1" x14ac:dyDescent="0.3">
      <c r="B17790" s="1"/>
    </row>
    <row r="17791" spans="2:2" hidden="1" x14ac:dyDescent="0.3">
      <c r="B17791" s="1"/>
    </row>
    <row r="17792" spans="2:2" hidden="1" x14ac:dyDescent="0.3">
      <c r="B17792" s="1"/>
    </row>
    <row r="17793" spans="2:2" hidden="1" x14ac:dyDescent="0.3">
      <c r="B17793" s="1"/>
    </row>
    <row r="17794" spans="2:2" hidden="1" x14ac:dyDescent="0.3">
      <c r="B17794" s="1"/>
    </row>
    <row r="17795" spans="2:2" hidden="1" x14ac:dyDescent="0.3">
      <c r="B17795" s="1"/>
    </row>
    <row r="17796" spans="2:2" hidden="1" x14ac:dyDescent="0.3">
      <c r="B17796" s="1"/>
    </row>
    <row r="17797" spans="2:2" hidden="1" x14ac:dyDescent="0.3">
      <c r="B17797" s="1"/>
    </row>
    <row r="17798" spans="2:2" hidden="1" x14ac:dyDescent="0.3">
      <c r="B17798" s="1"/>
    </row>
    <row r="17799" spans="2:2" hidden="1" x14ac:dyDescent="0.3">
      <c r="B17799" s="1"/>
    </row>
    <row r="17800" spans="2:2" hidden="1" x14ac:dyDescent="0.3">
      <c r="B17800" s="1"/>
    </row>
    <row r="17801" spans="2:2" hidden="1" x14ac:dyDescent="0.3">
      <c r="B17801" s="1"/>
    </row>
    <row r="17802" spans="2:2" hidden="1" x14ac:dyDescent="0.3">
      <c r="B17802" s="1"/>
    </row>
    <row r="17803" spans="2:2" hidden="1" x14ac:dyDescent="0.3">
      <c r="B17803" s="1"/>
    </row>
    <row r="17804" spans="2:2" hidden="1" x14ac:dyDescent="0.3">
      <c r="B17804" s="1"/>
    </row>
    <row r="17805" spans="2:2" hidden="1" x14ac:dyDescent="0.3">
      <c r="B17805" s="1"/>
    </row>
    <row r="17806" spans="2:2" hidden="1" x14ac:dyDescent="0.3">
      <c r="B17806" s="1"/>
    </row>
    <row r="17807" spans="2:2" hidden="1" x14ac:dyDescent="0.3">
      <c r="B17807" s="1"/>
    </row>
    <row r="17808" spans="2:2" hidden="1" x14ac:dyDescent="0.3">
      <c r="B17808" s="1"/>
    </row>
    <row r="17809" spans="2:2" hidden="1" x14ac:dyDescent="0.3">
      <c r="B17809" s="1"/>
    </row>
    <row r="17810" spans="2:2" hidden="1" x14ac:dyDescent="0.3">
      <c r="B17810" s="1"/>
    </row>
    <row r="17811" spans="2:2" hidden="1" x14ac:dyDescent="0.3">
      <c r="B17811" s="1"/>
    </row>
    <row r="17812" spans="2:2" hidden="1" x14ac:dyDescent="0.3">
      <c r="B17812" s="1"/>
    </row>
    <row r="17813" spans="2:2" hidden="1" x14ac:dyDescent="0.3">
      <c r="B17813" s="1"/>
    </row>
    <row r="17814" spans="2:2" hidden="1" x14ac:dyDescent="0.3">
      <c r="B17814" s="1"/>
    </row>
    <row r="17815" spans="2:2" hidden="1" x14ac:dyDescent="0.3">
      <c r="B17815" s="1"/>
    </row>
    <row r="17816" spans="2:2" hidden="1" x14ac:dyDescent="0.3">
      <c r="B17816" s="1"/>
    </row>
    <row r="17817" spans="2:2" hidden="1" x14ac:dyDescent="0.3">
      <c r="B17817" s="1"/>
    </row>
    <row r="17818" spans="2:2" hidden="1" x14ac:dyDescent="0.3">
      <c r="B17818" s="1"/>
    </row>
    <row r="17819" spans="2:2" hidden="1" x14ac:dyDescent="0.3">
      <c r="B17819" s="1"/>
    </row>
    <row r="17820" spans="2:2" hidden="1" x14ac:dyDescent="0.3">
      <c r="B17820" s="1"/>
    </row>
    <row r="17821" spans="2:2" hidden="1" x14ac:dyDescent="0.3">
      <c r="B17821" s="1"/>
    </row>
    <row r="17822" spans="2:2" hidden="1" x14ac:dyDescent="0.3">
      <c r="B17822" s="1"/>
    </row>
    <row r="17823" spans="2:2" hidden="1" x14ac:dyDescent="0.3">
      <c r="B17823" s="1"/>
    </row>
    <row r="17824" spans="2:2" hidden="1" x14ac:dyDescent="0.3">
      <c r="B17824" s="1"/>
    </row>
    <row r="17825" spans="2:2" hidden="1" x14ac:dyDescent="0.3">
      <c r="B17825" s="1"/>
    </row>
    <row r="17826" spans="2:2" hidden="1" x14ac:dyDescent="0.3">
      <c r="B17826" s="1"/>
    </row>
    <row r="17827" spans="2:2" hidden="1" x14ac:dyDescent="0.3">
      <c r="B17827" s="1"/>
    </row>
    <row r="17828" spans="2:2" hidden="1" x14ac:dyDescent="0.3">
      <c r="B17828" s="1"/>
    </row>
    <row r="17829" spans="2:2" hidden="1" x14ac:dyDescent="0.3">
      <c r="B17829" s="1"/>
    </row>
    <row r="17830" spans="2:2" hidden="1" x14ac:dyDescent="0.3">
      <c r="B17830" s="1"/>
    </row>
    <row r="17831" spans="2:2" hidden="1" x14ac:dyDescent="0.3">
      <c r="B17831" s="1"/>
    </row>
    <row r="17832" spans="2:2" hidden="1" x14ac:dyDescent="0.3">
      <c r="B17832" s="1"/>
    </row>
    <row r="17833" spans="2:2" hidden="1" x14ac:dyDescent="0.3">
      <c r="B17833" s="1"/>
    </row>
    <row r="17834" spans="2:2" hidden="1" x14ac:dyDescent="0.3">
      <c r="B17834" s="1"/>
    </row>
    <row r="17835" spans="2:2" hidden="1" x14ac:dyDescent="0.3">
      <c r="B17835" s="1"/>
    </row>
    <row r="17836" spans="2:2" hidden="1" x14ac:dyDescent="0.3">
      <c r="B17836" s="1"/>
    </row>
    <row r="17837" spans="2:2" hidden="1" x14ac:dyDescent="0.3">
      <c r="B17837" s="1"/>
    </row>
    <row r="17838" spans="2:2" hidden="1" x14ac:dyDescent="0.3">
      <c r="B17838" s="1"/>
    </row>
    <row r="17839" spans="2:2" hidden="1" x14ac:dyDescent="0.3">
      <c r="B17839" s="1"/>
    </row>
    <row r="17840" spans="2:2" hidden="1" x14ac:dyDescent="0.3">
      <c r="B17840" s="1"/>
    </row>
    <row r="17841" spans="2:2" hidden="1" x14ac:dyDescent="0.3">
      <c r="B17841" s="1"/>
    </row>
    <row r="17842" spans="2:2" hidden="1" x14ac:dyDescent="0.3">
      <c r="B17842" s="1"/>
    </row>
    <row r="17843" spans="2:2" hidden="1" x14ac:dyDescent="0.3">
      <c r="B17843" s="1"/>
    </row>
    <row r="17844" spans="2:2" hidden="1" x14ac:dyDescent="0.3">
      <c r="B17844" s="1"/>
    </row>
    <row r="17845" spans="2:2" hidden="1" x14ac:dyDescent="0.3">
      <c r="B17845" s="1"/>
    </row>
    <row r="17846" spans="2:2" hidden="1" x14ac:dyDescent="0.3">
      <c r="B17846" s="1"/>
    </row>
    <row r="17847" spans="2:2" hidden="1" x14ac:dyDescent="0.3">
      <c r="B17847" s="1"/>
    </row>
    <row r="17848" spans="2:2" hidden="1" x14ac:dyDescent="0.3">
      <c r="B17848" s="1"/>
    </row>
    <row r="17849" spans="2:2" hidden="1" x14ac:dyDescent="0.3">
      <c r="B17849" s="1"/>
    </row>
    <row r="17850" spans="2:2" hidden="1" x14ac:dyDescent="0.3">
      <c r="B17850" s="1"/>
    </row>
    <row r="17851" spans="2:2" hidden="1" x14ac:dyDescent="0.3">
      <c r="B17851" s="1"/>
    </row>
    <row r="17852" spans="2:2" hidden="1" x14ac:dyDescent="0.3">
      <c r="B17852" s="1"/>
    </row>
    <row r="17853" spans="2:2" hidden="1" x14ac:dyDescent="0.3">
      <c r="B17853" s="1"/>
    </row>
    <row r="17854" spans="2:2" hidden="1" x14ac:dyDescent="0.3">
      <c r="B17854" s="1"/>
    </row>
    <row r="17855" spans="2:2" hidden="1" x14ac:dyDescent="0.3">
      <c r="B17855" s="1"/>
    </row>
    <row r="17856" spans="2:2" hidden="1" x14ac:dyDescent="0.3">
      <c r="B17856" s="1"/>
    </row>
    <row r="17857" spans="2:2" hidden="1" x14ac:dyDescent="0.3">
      <c r="B17857" s="1"/>
    </row>
    <row r="17858" spans="2:2" hidden="1" x14ac:dyDescent="0.3">
      <c r="B17858" s="1"/>
    </row>
    <row r="17859" spans="2:2" hidden="1" x14ac:dyDescent="0.3">
      <c r="B17859" s="1"/>
    </row>
    <row r="17860" spans="2:2" hidden="1" x14ac:dyDescent="0.3">
      <c r="B17860" s="1"/>
    </row>
    <row r="17861" spans="2:2" hidden="1" x14ac:dyDescent="0.3">
      <c r="B17861" s="1"/>
    </row>
    <row r="17862" spans="2:2" hidden="1" x14ac:dyDescent="0.3">
      <c r="B17862" s="1"/>
    </row>
    <row r="17863" spans="2:2" hidden="1" x14ac:dyDescent="0.3">
      <c r="B17863" s="1"/>
    </row>
    <row r="17864" spans="2:2" hidden="1" x14ac:dyDescent="0.3">
      <c r="B17864" s="1"/>
    </row>
    <row r="17865" spans="2:2" hidden="1" x14ac:dyDescent="0.3">
      <c r="B17865" s="1"/>
    </row>
    <row r="17866" spans="2:2" hidden="1" x14ac:dyDescent="0.3">
      <c r="B17866" s="1"/>
    </row>
    <row r="17867" spans="2:2" hidden="1" x14ac:dyDescent="0.3">
      <c r="B17867" s="1"/>
    </row>
    <row r="17868" spans="2:2" hidden="1" x14ac:dyDescent="0.3">
      <c r="B17868" s="1"/>
    </row>
    <row r="17869" spans="2:2" hidden="1" x14ac:dyDescent="0.3">
      <c r="B17869" s="1"/>
    </row>
    <row r="17870" spans="2:2" hidden="1" x14ac:dyDescent="0.3">
      <c r="B17870" s="1"/>
    </row>
    <row r="17871" spans="2:2" hidden="1" x14ac:dyDescent="0.3">
      <c r="B17871" s="1"/>
    </row>
    <row r="17872" spans="2:2" hidden="1" x14ac:dyDescent="0.3">
      <c r="B17872" s="1"/>
    </row>
    <row r="17873" spans="2:2" hidden="1" x14ac:dyDescent="0.3">
      <c r="B17873" s="1"/>
    </row>
    <row r="17874" spans="2:2" hidden="1" x14ac:dyDescent="0.3">
      <c r="B17874" s="1"/>
    </row>
    <row r="17875" spans="2:2" hidden="1" x14ac:dyDescent="0.3">
      <c r="B17875" s="1"/>
    </row>
    <row r="17876" spans="2:2" hidden="1" x14ac:dyDescent="0.3">
      <c r="B17876" s="1"/>
    </row>
    <row r="17877" spans="2:2" hidden="1" x14ac:dyDescent="0.3">
      <c r="B17877" s="1"/>
    </row>
    <row r="17878" spans="2:2" hidden="1" x14ac:dyDescent="0.3">
      <c r="B17878" s="1"/>
    </row>
    <row r="17879" spans="2:2" hidden="1" x14ac:dyDescent="0.3">
      <c r="B17879" s="1"/>
    </row>
    <row r="17880" spans="2:2" hidden="1" x14ac:dyDescent="0.3">
      <c r="B17880" s="1"/>
    </row>
    <row r="17881" spans="2:2" hidden="1" x14ac:dyDescent="0.3">
      <c r="B17881" s="1"/>
    </row>
    <row r="17882" spans="2:2" hidden="1" x14ac:dyDescent="0.3">
      <c r="B17882" s="1"/>
    </row>
    <row r="17883" spans="2:2" hidden="1" x14ac:dyDescent="0.3">
      <c r="B17883" s="1"/>
    </row>
    <row r="17884" spans="2:2" hidden="1" x14ac:dyDescent="0.3">
      <c r="B17884" s="1"/>
    </row>
    <row r="17885" spans="2:2" hidden="1" x14ac:dyDescent="0.3">
      <c r="B17885" s="1"/>
    </row>
    <row r="17886" spans="2:2" hidden="1" x14ac:dyDescent="0.3">
      <c r="B17886" s="1"/>
    </row>
    <row r="17887" spans="2:2" hidden="1" x14ac:dyDescent="0.3">
      <c r="B17887" s="1"/>
    </row>
    <row r="17888" spans="2:2" hidden="1" x14ac:dyDescent="0.3">
      <c r="B17888" s="1"/>
    </row>
    <row r="17889" spans="2:2" hidden="1" x14ac:dyDescent="0.3">
      <c r="B17889" s="1"/>
    </row>
    <row r="17890" spans="2:2" hidden="1" x14ac:dyDescent="0.3">
      <c r="B17890" s="1"/>
    </row>
    <row r="17891" spans="2:2" hidden="1" x14ac:dyDescent="0.3">
      <c r="B17891" s="1"/>
    </row>
    <row r="17892" spans="2:2" hidden="1" x14ac:dyDescent="0.3">
      <c r="B17892" s="1"/>
    </row>
    <row r="17893" spans="2:2" hidden="1" x14ac:dyDescent="0.3">
      <c r="B17893" s="1"/>
    </row>
    <row r="17894" spans="2:2" hidden="1" x14ac:dyDescent="0.3">
      <c r="B17894" s="1"/>
    </row>
    <row r="17895" spans="2:2" hidden="1" x14ac:dyDescent="0.3">
      <c r="B17895" s="1"/>
    </row>
    <row r="17896" spans="2:2" hidden="1" x14ac:dyDescent="0.3">
      <c r="B17896" s="1"/>
    </row>
    <row r="17897" spans="2:2" hidden="1" x14ac:dyDescent="0.3">
      <c r="B17897" s="1"/>
    </row>
    <row r="17898" spans="2:2" hidden="1" x14ac:dyDescent="0.3">
      <c r="B17898" s="1"/>
    </row>
    <row r="17899" spans="2:2" hidden="1" x14ac:dyDescent="0.3">
      <c r="B17899" s="1"/>
    </row>
    <row r="17900" spans="2:2" hidden="1" x14ac:dyDescent="0.3">
      <c r="B17900" s="1"/>
    </row>
    <row r="17901" spans="2:2" hidden="1" x14ac:dyDescent="0.3">
      <c r="B17901" s="1"/>
    </row>
    <row r="17902" spans="2:2" hidden="1" x14ac:dyDescent="0.3">
      <c r="B17902" s="1"/>
    </row>
    <row r="17903" spans="2:2" hidden="1" x14ac:dyDescent="0.3">
      <c r="B17903" s="1"/>
    </row>
    <row r="17904" spans="2:2" hidden="1" x14ac:dyDescent="0.3">
      <c r="B17904" s="1"/>
    </row>
    <row r="17905" spans="2:2" hidden="1" x14ac:dyDescent="0.3">
      <c r="B17905" s="1"/>
    </row>
    <row r="17906" spans="2:2" hidden="1" x14ac:dyDescent="0.3">
      <c r="B17906" s="1"/>
    </row>
    <row r="17907" spans="2:2" hidden="1" x14ac:dyDescent="0.3">
      <c r="B17907" s="1"/>
    </row>
    <row r="17908" spans="2:2" hidden="1" x14ac:dyDescent="0.3">
      <c r="B17908" s="1"/>
    </row>
    <row r="17909" spans="2:2" hidden="1" x14ac:dyDescent="0.3">
      <c r="B17909" s="1"/>
    </row>
    <row r="17910" spans="2:2" hidden="1" x14ac:dyDescent="0.3">
      <c r="B17910" s="1"/>
    </row>
    <row r="17911" spans="2:2" hidden="1" x14ac:dyDescent="0.3">
      <c r="B17911" s="1"/>
    </row>
    <row r="17912" spans="2:2" hidden="1" x14ac:dyDescent="0.3">
      <c r="B17912" s="1"/>
    </row>
    <row r="17913" spans="2:2" hidden="1" x14ac:dyDescent="0.3">
      <c r="B17913" s="1"/>
    </row>
    <row r="17914" spans="2:2" hidden="1" x14ac:dyDescent="0.3">
      <c r="B17914" s="1"/>
    </row>
    <row r="17915" spans="2:2" hidden="1" x14ac:dyDescent="0.3">
      <c r="B17915" s="1"/>
    </row>
    <row r="17916" spans="2:2" hidden="1" x14ac:dyDescent="0.3">
      <c r="B17916" s="1"/>
    </row>
    <row r="17917" spans="2:2" hidden="1" x14ac:dyDescent="0.3">
      <c r="B17917" s="1"/>
    </row>
    <row r="17918" spans="2:2" hidden="1" x14ac:dyDescent="0.3">
      <c r="B17918" s="1"/>
    </row>
    <row r="17919" spans="2:2" hidden="1" x14ac:dyDescent="0.3">
      <c r="B17919" s="1"/>
    </row>
    <row r="17920" spans="2:2" hidden="1" x14ac:dyDescent="0.3">
      <c r="B17920" s="1"/>
    </row>
    <row r="17921" spans="2:2" hidden="1" x14ac:dyDescent="0.3">
      <c r="B17921" s="1"/>
    </row>
    <row r="17922" spans="2:2" hidden="1" x14ac:dyDescent="0.3">
      <c r="B17922" s="1"/>
    </row>
    <row r="17923" spans="2:2" hidden="1" x14ac:dyDescent="0.3">
      <c r="B17923" s="1"/>
    </row>
    <row r="17924" spans="2:2" hidden="1" x14ac:dyDescent="0.3">
      <c r="B17924" s="1"/>
    </row>
    <row r="17925" spans="2:2" hidden="1" x14ac:dyDescent="0.3">
      <c r="B17925" s="1"/>
    </row>
    <row r="17926" spans="2:2" hidden="1" x14ac:dyDescent="0.3">
      <c r="B17926" s="1"/>
    </row>
    <row r="17927" spans="2:2" hidden="1" x14ac:dyDescent="0.3">
      <c r="B17927" s="1"/>
    </row>
    <row r="17928" spans="2:2" hidden="1" x14ac:dyDescent="0.3">
      <c r="B17928" s="1"/>
    </row>
    <row r="17929" spans="2:2" hidden="1" x14ac:dyDescent="0.3">
      <c r="B17929" s="1"/>
    </row>
    <row r="17930" spans="2:2" hidden="1" x14ac:dyDescent="0.3">
      <c r="B17930" s="1"/>
    </row>
    <row r="17931" spans="2:2" hidden="1" x14ac:dyDescent="0.3">
      <c r="B17931" s="1"/>
    </row>
    <row r="17932" spans="2:2" hidden="1" x14ac:dyDescent="0.3">
      <c r="B17932" s="1"/>
    </row>
    <row r="17933" spans="2:2" hidden="1" x14ac:dyDescent="0.3">
      <c r="B17933" s="1"/>
    </row>
    <row r="17934" spans="2:2" hidden="1" x14ac:dyDescent="0.3">
      <c r="B17934" s="1"/>
    </row>
    <row r="17935" spans="2:2" hidden="1" x14ac:dyDescent="0.3">
      <c r="B17935" s="1"/>
    </row>
    <row r="17936" spans="2:2" hidden="1" x14ac:dyDescent="0.3">
      <c r="B17936" s="1"/>
    </row>
    <row r="17937" spans="2:2" hidden="1" x14ac:dyDescent="0.3">
      <c r="B17937" s="1"/>
    </row>
    <row r="17938" spans="2:2" hidden="1" x14ac:dyDescent="0.3">
      <c r="B17938" s="1"/>
    </row>
    <row r="17939" spans="2:2" hidden="1" x14ac:dyDescent="0.3">
      <c r="B17939" s="1"/>
    </row>
    <row r="17940" spans="2:2" hidden="1" x14ac:dyDescent="0.3">
      <c r="B17940" s="1"/>
    </row>
    <row r="17941" spans="2:2" hidden="1" x14ac:dyDescent="0.3">
      <c r="B17941" s="1"/>
    </row>
    <row r="17942" spans="2:2" hidden="1" x14ac:dyDescent="0.3">
      <c r="B17942" s="1"/>
    </row>
    <row r="17943" spans="2:2" hidden="1" x14ac:dyDescent="0.3">
      <c r="B17943" s="1"/>
    </row>
    <row r="17944" spans="2:2" hidden="1" x14ac:dyDescent="0.3">
      <c r="B17944" s="1"/>
    </row>
    <row r="17945" spans="2:2" hidden="1" x14ac:dyDescent="0.3">
      <c r="B17945" s="1"/>
    </row>
    <row r="17946" spans="2:2" hidden="1" x14ac:dyDescent="0.3">
      <c r="B17946" s="1"/>
    </row>
    <row r="17947" spans="2:2" hidden="1" x14ac:dyDescent="0.3">
      <c r="B17947" s="1"/>
    </row>
    <row r="17948" spans="2:2" hidden="1" x14ac:dyDescent="0.3">
      <c r="B17948" s="1"/>
    </row>
    <row r="17949" spans="2:2" hidden="1" x14ac:dyDescent="0.3">
      <c r="B17949" s="1"/>
    </row>
    <row r="17950" spans="2:2" hidden="1" x14ac:dyDescent="0.3">
      <c r="B17950" s="1"/>
    </row>
    <row r="17951" spans="2:2" hidden="1" x14ac:dyDescent="0.3">
      <c r="B17951" s="1"/>
    </row>
    <row r="17952" spans="2:2" hidden="1" x14ac:dyDescent="0.3">
      <c r="B17952" s="1"/>
    </row>
    <row r="17953" spans="2:2" hidden="1" x14ac:dyDescent="0.3">
      <c r="B17953" s="1"/>
    </row>
    <row r="17954" spans="2:2" hidden="1" x14ac:dyDescent="0.3">
      <c r="B17954" s="1"/>
    </row>
    <row r="17955" spans="2:2" hidden="1" x14ac:dyDescent="0.3">
      <c r="B17955" s="1"/>
    </row>
    <row r="17956" spans="2:2" hidden="1" x14ac:dyDescent="0.3">
      <c r="B17956" s="1"/>
    </row>
    <row r="17957" spans="2:2" hidden="1" x14ac:dyDescent="0.3">
      <c r="B17957" s="1"/>
    </row>
    <row r="17958" spans="2:2" hidden="1" x14ac:dyDescent="0.3">
      <c r="B17958" s="1"/>
    </row>
    <row r="17959" spans="2:2" hidden="1" x14ac:dyDescent="0.3">
      <c r="B17959" s="1"/>
    </row>
    <row r="17960" spans="2:2" hidden="1" x14ac:dyDescent="0.3">
      <c r="B17960" s="1"/>
    </row>
    <row r="17961" spans="2:2" hidden="1" x14ac:dyDescent="0.3">
      <c r="B17961" s="1"/>
    </row>
    <row r="17962" spans="2:2" hidden="1" x14ac:dyDescent="0.3">
      <c r="B17962" s="1"/>
    </row>
    <row r="17963" spans="2:2" hidden="1" x14ac:dyDescent="0.3">
      <c r="B17963" s="1"/>
    </row>
    <row r="17964" spans="2:2" hidden="1" x14ac:dyDescent="0.3">
      <c r="B17964" s="1"/>
    </row>
    <row r="17965" spans="2:2" hidden="1" x14ac:dyDescent="0.3">
      <c r="B17965" s="1"/>
    </row>
    <row r="17966" spans="2:2" hidden="1" x14ac:dyDescent="0.3">
      <c r="B17966" s="1"/>
    </row>
    <row r="17967" spans="2:2" hidden="1" x14ac:dyDescent="0.3">
      <c r="B17967" s="1"/>
    </row>
    <row r="17968" spans="2:2" hidden="1" x14ac:dyDescent="0.3">
      <c r="B17968" s="1"/>
    </row>
    <row r="17969" spans="2:2" hidden="1" x14ac:dyDescent="0.3">
      <c r="B17969" s="1"/>
    </row>
    <row r="17970" spans="2:2" hidden="1" x14ac:dyDescent="0.3">
      <c r="B17970" s="1"/>
    </row>
    <row r="17971" spans="2:2" hidden="1" x14ac:dyDescent="0.3">
      <c r="B17971" s="1"/>
    </row>
    <row r="17972" spans="2:2" hidden="1" x14ac:dyDescent="0.3">
      <c r="B17972" s="1"/>
    </row>
    <row r="17973" spans="2:2" hidden="1" x14ac:dyDescent="0.3">
      <c r="B17973" s="1"/>
    </row>
    <row r="17974" spans="2:2" hidden="1" x14ac:dyDescent="0.3">
      <c r="B17974" s="1"/>
    </row>
    <row r="17975" spans="2:2" hidden="1" x14ac:dyDescent="0.3">
      <c r="B17975" s="1"/>
    </row>
    <row r="17976" spans="2:2" hidden="1" x14ac:dyDescent="0.3">
      <c r="B17976" s="1"/>
    </row>
    <row r="17977" spans="2:2" hidden="1" x14ac:dyDescent="0.3">
      <c r="B17977" s="1"/>
    </row>
    <row r="17978" spans="2:2" hidden="1" x14ac:dyDescent="0.3">
      <c r="B17978" s="1"/>
    </row>
    <row r="17979" spans="2:2" hidden="1" x14ac:dyDescent="0.3">
      <c r="B17979" s="1"/>
    </row>
    <row r="17980" spans="2:2" hidden="1" x14ac:dyDescent="0.3">
      <c r="B17980" s="1"/>
    </row>
    <row r="17981" spans="2:2" hidden="1" x14ac:dyDescent="0.3">
      <c r="B17981" s="1"/>
    </row>
    <row r="17982" spans="2:2" hidden="1" x14ac:dyDescent="0.3">
      <c r="B17982" s="1"/>
    </row>
    <row r="17983" spans="2:2" hidden="1" x14ac:dyDescent="0.3">
      <c r="B17983" s="1"/>
    </row>
    <row r="17984" spans="2:2" hidden="1" x14ac:dyDescent="0.3">
      <c r="B17984" s="1"/>
    </row>
    <row r="17985" spans="2:2" hidden="1" x14ac:dyDescent="0.3">
      <c r="B17985" s="1"/>
    </row>
    <row r="17986" spans="2:2" hidden="1" x14ac:dyDescent="0.3">
      <c r="B17986" s="1"/>
    </row>
    <row r="17987" spans="2:2" hidden="1" x14ac:dyDescent="0.3">
      <c r="B17987" s="1"/>
    </row>
    <row r="17988" spans="2:2" hidden="1" x14ac:dyDescent="0.3">
      <c r="B17988" s="1"/>
    </row>
    <row r="17989" spans="2:2" hidden="1" x14ac:dyDescent="0.3">
      <c r="B17989" s="1"/>
    </row>
    <row r="17990" spans="2:2" hidden="1" x14ac:dyDescent="0.3">
      <c r="B17990" s="1"/>
    </row>
    <row r="17991" spans="2:2" hidden="1" x14ac:dyDescent="0.3">
      <c r="B17991" s="1"/>
    </row>
    <row r="17992" spans="2:2" hidden="1" x14ac:dyDescent="0.3">
      <c r="B17992" s="1"/>
    </row>
    <row r="17993" spans="2:2" hidden="1" x14ac:dyDescent="0.3">
      <c r="B17993" s="1"/>
    </row>
    <row r="17994" spans="2:2" hidden="1" x14ac:dyDescent="0.3">
      <c r="B17994" s="1"/>
    </row>
    <row r="17995" spans="2:2" hidden="1" x14ac:dyDescent="0.3">
      <c r="B17995" s="1"/>
    </row>
    <row r="17996" spans="2:2" hidden="1" x14ac:dyDescent="0.3">
      <c r="B17996" s="1"/>
    </row>
    <row r="17997" spans="2:2" hidden="1" x14ac:dyDescent="0.3">
      <c r="B17997" s="1"/>
    </row>
    <row r="17998" spans="2:2" hidden="1" x14ac:dyDescent="0.3">
      <c r="B17998" s="1"/>
    </row>
    <row r="17999" spans="2:2" hidden="1" x14ac:dyDescent="0.3">
      <c r="B17999" s="1"/>
    </row>
    <row r="18000" spans="2:2" hidden="1" x14ac:dyDescent="0.3">
      <c r="B18000" s="1"/>
    </row>
    <row r="18001" spans="2:2" hidden="1" x14ac:dyDescent="0.3">
      <c r="B18001" s="1"/>
    </row>
    <row r="18002" spans="2:2" hidden="1" x14ac:dyDescent="0.3">
      <c r="B18002" s="1"/>
    </row>
    <row r="18003" spans="2:2" hidden="1" x14ac:dyDescent="0.3">
      <c r="B18003" s="1"/>
    </row>
    <row r="18004" spans="2:2" hidden="1" x14ac:dyDescent="0.3">
      <c r="B18004" s="1"/>
    </row>
    <row r="18005" spans="2:2" hidden="1" x14ac:dyDescent="0.3">
      <c r="B18005" s="1"/>
    </row>
    <row r="18006" spans="2:2" hidden="1" x14ac:dyDescent="0.3">
      <c r="B18006" s="1"/>
    </row>
    <row r="18007" spans="2:2" hidden="1" x14ac:dyDescent="0.3">
      <c r="B18007" s="1"/>
    </row>
    <row r="18008" spans="2:2" hidden="1" x14ac:dyDescent="0.3">
      <c r="B18008" s="1"/>
    </row>
    <row r="18009" spans="2:2" hidden="1" x14ac:dyDescent="0.3">
      <c r="B18009" s="1"/>
    </row>
    <row r="18010" spans="2:2" hidden="1" x14ac:dyDescent="0.3">
      <c r="B18010" s="1"/>
    </row>
    <row r="18011" spans="2:2" hidden="1" x14ac:dyDescent="0.3">
      <c r="B18011" s="1"/>
    </row>
    <row r="18012" spans="2:2" hidden="1" x14ac:dyDescent="0.3">
      <c r="B18012" s="1"/>
    </row>
    <row r="18013" spans="2:2" hidden="1" x14ac:dyDescent="0.3">
      <c r="B18013" s="1"/>
    </row>
    <row r="18014" spans="2:2" hidden="1" x14ac:dyDescent="0.3">
      <c r="B18014" s="1"/>
    </row>
    <row r="18015" spans="2:2" hidden="1" x14ac:dyDescent="0.3">
      <c r="B18015" s="1"/>
    </row>
    <row r="18016" spans="2:2" hidden="1" x14ac:dyDescent="0.3">
      <c r="B18016" s="1"/>
    </row>
    <row r="18017" spans="2:2" hidden="1" x14ac:dyDescent="0.3">
      <c r="B18017" s="1"/>
    </row>
    <row r="18018" spans="2:2" hidden="1" x14ac:dyDescent="0.3">
      <c r="B18018" s="1"/>
    </row>
    <row r="18019" spans="2:2" hidden="1" x14ac:dyDescent="0.3">
      <c r="B18019" s="1"/>
    </row>
    <row r="18020" spans="2:2" hidden="1" x14ac:dyDescent="0.3">
      <c r="B18020" s="1"/>
    </row>
    <row r="18021" spans="2:2" hidden="1" x14ac:dyDescent="0.3">
      <c r="B18021" s="1"/>
    </row>
    <row r="18022" spans="2:2" hidden="1" x14ac:dyDescent="0.3">
      <c r="B18022" s="1"/>
    </row>
    <row r="18023" spans="2:2" hidden="1" x14ac:dyDescent="0.3">
      <c r="B18023" s="1"/>
    </row>
    <row r="18024" spans="2:2" hidden="1" x14ac:dyDescent="0.3">
      <c r="B18024" s="1"/>
    </row>
    <row r="18025" spans="2:2" hidden="1" x14ac:dyDescent="0.3">
      <c r="B18025" s="1"/>
    </row>
    <row r="18026" spans="2:2" hidden="1" x14ac:dyDescent="0.3">
      <c r="B18026" s="1"/>
    </row>
    <row r="18027" spans="2:2" hidden="1" x14ac:dyDescent="0.3">
      <c r="B18027" s="1"/>
    </row>
    <row r="18028" spans="2:2" hidden="1" x14ac:dyDescent="0.3">
      <c r="B18028" s="1"/>
    </row>
    <row r="18029" spans="2:2" hidden="1" x14ac:dyDescent="0.3">
      <c r="B18029" s="1"/>
    </row>
    <row r="18030" spans="2:2" hidden="1" x14ac:dyDescent="0.3">
      <c r="B18030" s="1"/>
    </row>
    <row r="18031" spans="2:2" hidden="1" x14ac:dyDescent="0.3">
      <c r="B18031" s="1"/>
    </row>
    <row r="18032" spans="2:2" hidden="1" x14ac:dyDescent="0.3">
      <c r="B18032" s="1"/>
    </row>
    <row r="18033" spans="2:2" hidden="1" x14ac:dyDescent="0.3">
      <c r="B18033" s="1"/>
    </row>
    <row r="18034" spans="2:2" hidden="1" x14ac:dyDescent="0.3">
      <c r="B18034" s="1"/>
    </row>
    <row r="18035" spans="2:2" hidden="1" x14ac:dyDescent="0.3">
      <c r="B18035" s="1"/>
    </row>
    <row r="18036" spans="2:2" hidden="1" x14ac:dyDescent="0.3">
      <c r="B18036" s="1"/>
    </row>
    <row r="18037" spans="2:2" hidden="1" x14ac:dyDescent="0.3">
      <c r="B18037" s="1"/>
    </row>
    <row r="18038" spans="2:2" hidden="1" x14ac:dyDescent="0.3">
      <c r="B18038" s="1"/>
    </row>
    <row r="18039" spans="2:2" hidden="1" x14ac:dyDescent="0.3">
      <c r="B18039" s="1"/>
    </row>
    <row r="18040" spans="2:2" hidden="1" x14ac:dyDescent="0.3">
      <c r="B18040" s="1"/>
    </row>
    <row r="18041" spans="2:2" hidden="1" x14ac:dyDescent="0.3">
      <c r="B18041" s="1"/>
    </row>
    <row r="18042" spans="2:2" hidden="1" x14ac:dyDescent="0.3">
      <c r="B18042" s="1"/>
    </row>
    <row r="18043" spans="2:2" hidden="1" x14ac:dyDescent="0.3">
      <c r="B18043" s="1"/>
    </row>
    <row r="18044" spans="2:2" hidden="1" x14ac:dyDescent="0.3">
      <c r="B18044" s="1"/>
    </row>
    <row r="18045" spans="2:2" hidden="1" x14ac:dyDescent="0.3">
      <c r="B18045" s="1"/>
    </row>
    <row r="18046" spans="2:2" hidden="1" x14ac:dyDescent="0.3">
      <c r="B18046" s="1"/>
    </row>
    <row r="18047" spans="2:2" hidden="1" x14ac:dyDescent="0.3">
      <c r="B18047" s="1"/>
    </row>
    <row r="18048" spans="2:2" hidden="1" x14ac:dyDescent="0.3">
      <c r="B18048" s="1"/>
    </row>
    <row r="18049" spans="2:2" hidden="1" x14ac:dyDescent="0.3">
      <c r="B18049" s="1"/>
    </row>
    <row r="18050" spans="2:2" hidden="1" x14ac:dyDescent="0.3">
      <c r="B18050" s="1"/>
    </row>
    <row r="18051" spans="2:2" hidden="1" x14ac:dyDescent="0.3">
      <c r="B18051" s="1"/>
    </row>
    <row r="18052" spans="2:2" hidden="1" x14ac:dyDescent="0.3">
      <c r="B18052" s="1"/>
    </row>
    <row r="18053" spans="2:2" hidden="1" x14ac:dyDescent="0.3">
      <c r="B18053" s="1"/>
    </row>
    <row r="18054" spans="2:2" hidden="1" x14ac:dyDescent="0.3">
      <c r="B18054" s="1"/>
    </row>
    <row r="18055" spans="2:2" hidden="1" x14ac:dyDescent="0.3">
      <c r="B18055" s="1"/>
    </row>
    <row r="18056" spans="2:2" hidden="1" x14ac:dyDescent="0.3">
      <c r="B18056" s="1"/>
    </row>
    <row r="18057" spans="2:2" hidden="1" x14ac:dyDescent="0.3">
      <c r="B18057" s="1"/>
    </row>
    <row r="18058" spans="2:2" hidden="1" x14ac:dyDescent="0.3">
      <c r="B18058" s="1"/>
    </row>
    <row r="18059" spans="2:2" hidden="1" x14ac:dyDescent="0.3">
      <c r="B18059" s="1"/>
    </row>
    <row r="18060" spans="2:2" hidden="1" x14ac:dyDescent="0.3">
      <c r="B18060" s="1"/>
    </row>
    <row r="18061" spans="2:2" hidden="1" x14ac:dyDescent="0.3">
      <c r="B18061" s="1"/>
    </row>
    <row r="18062" spans="2:2" hidden="1" x14ac:dyDescent="0.3">
      <c r="B18062" s="1"/>
    </row>
    <row r="18063" spans="2:2" hidden="1" x14ac:dyDescent="0.3">
      <c r="B18063" s="1"/>
    </row>
    <row r="18064" spans="2:2" hidden="1" x14ac:dyDescent="0.3">
      <c r="B18064" s="1"/>
    </row>
    <row r="18065" spans="2:2" hidden="1" x14ac:dyDescent="0.3">
      <c r="B18065" s="1"/>
    </row>
    <row r="18066" spans="2:2" hidden="1" x14ac:dyDescent="0.3">
      <c r="B18066" s="1"/>
    </row>
    <row r="18067" spans="2:2" hidden="1" x14ac:dyDescent="0.3">
      <c r="B18067" s="1"/>
    </row>
    <row r="18068" spans="2:2" hidden="1" x14ac:dyDescent="0.3">
      <c r="B18068" s="1"/>
    </row>
    <row r="18069" spans="2:2" hidden="1" x14ac:dyDescent="0.3">
      <c r="B18069" s="1"/>
    </row>
    <row r="18070" spans="2:2" hidden="1" x14ac:dyDescent="0.3">
      <c r="B18070" s="1"/>
    </row>
    <row r="18071" spans="2:2" hidden="1" x14ac:dyDescent="0.3">
      <c r="B18071" s="1"/>
    </row>
    <row r="18072" spans="2:2" hidden="1" x14ac:dyDescent="0.3">
      <c r="B18072" s="1"/>
    </row>
    <row r="18073" spans="2:2" hidden="1" x14ac:dyDescent="0.3">
      <c r="B18073" s="1"/>
    </row>
    <row r="18074" spans="2:2" hidden="1" x14ac:dyDescent="0.3">
      <c r="B18074" s="1"/>
    </row>
    <row r="18075" spans="2:2" hidden="1" x14ac:dyDescent="0.3">
      <c r="B18075" s="1"/>
    </row>
    <row r="18076" spans="2:2" hidden="1" x14ac:dyDescent="0.3">
      <c r="B18076" s="1"/>
    </row>
    <row r="18077" spans="2:2" hidden="1" x14ac:dyDescent="0.3">
      <c r="B18077" s="1"/>
    </row>
    <row r="18078" spans="2:2" hidden="1" x14ac:dyDescent="0.3">
      <c r="B18078" s="1"/>
    </row>
    <row r="18079" spans="2:2" hidden="1" x14ac:dyDescent="0.3">
      <c r="B18079" s="1"/>
    </row>
    <row r="18080" spans="2:2" hidden="1" x14ac:dyDescent="0.3">
      <c r="B18080" s="1"/>
    </row>
    <row r="18081" spans="2:2" hidden="1" x14ac:dyDescent="0.3">
      <c r="B18081" s="1"/>
    </row>
    <row r="18082" spans="2:2" hidden="1" x14ac:dyDescent="0.3">
      <c r="B18082" s="1"/>
    </row>
    <row r="18083" spans="2:2" hidden="1" x14ac:dyDescent="0.3">
      <c r="B18083" s="1"/>
    </row>
    <row r="18084" spans="2:2" hidden="1" x14ac:dyDescent="0.3">
      <c r="B18084" s="1"/>
    </row>
    <row r="18085" spans="2:2" hidden="1" x14ac:dyDescent="0.3">
      <c r="B18085" s="1"/>
    </row>
    <row r="18086" spans="2:2" hidden="1" x14ac:dyDescent="0.3">
      <c r="B18086" s="1"/>
    </row>
    <row r="18087" spans="2:2" hidden="1" x14ac:dyDescent="0.3">
      <c r="B18087" s="1"/>
    </row>
    <row r="18088" spans="2:2" hidden="1" x14ac:dyDescent="0.3">
      <c r="B18088" s="1"/>
    </row>
    <row r="18089" spans="2:2" hidden="1" x14ac:dyDescent="0.3">
      <c r="B18089" s="1"/>
    </row>
    <row r="18090" spans="2:2" hidden="1" x14ac:dyDescent="0.3">
      <c r="B18090" s="1"/>
    </row>
    <row r="18091" spans="2:2" hidden="1" x14ac:dyDescent="0.3">
      <c r="B18091" s="1"/>
    </row>
    <row r="18092" spans="2:2" hidden="1" x14ac:dyDescent="0.3">
      <c r="B18092" s="1"/>
    </row>
    <row r="18093" spans="2:2" hidden="1" x14ac:dyDescent="0.3">
      <c r="B18093" s="1"/>
    </row>
    <row r="18094" spans="2:2" hidden="1" x14ac:dyDescent="0.3">
      <c r="B18094" s="1"/>
    </row>
    <row r="18095" spans="2:2" hidden="1" x14ac:dyDescent="0.3">
      <c r="B18095" s="1"/>
    </row>
    <row r="18096" spans="2:2" hidden="1" x14ac:dyDescent="0.3">
      <c r="B18096" s="1"/>
    </row>
    <row r="18097" spans="2:2" hidden="1" x14ac:dyDescent="0.3">
      <c r="B18097" s="1"/>
    </row>
    <row r="18098" spans="2:2" hidden="1" x14ac:dyDescent="0.3">
      <c r="B18098" s="1"/>
    </row>
    <row r="18099" spans="2:2" hidden="1" x14ac:dyDescent="0.3">
      <c r="B18099" s="1"/>
    </row>
    <row r="18100" spans="2:2" hidden="1" x14ac:dyDescent="0.3">
      <c r="B18100" s="1"/>
    </row>
    <row r="18101" spans="2:2" hidden="1" x14ac:dyDescent="0.3">
      <c r="B18101" s="1"/>
    </row>
    <row r="18102" spans="2:2" hidden="1" x14ac:dyDescent="0.3">
      <c r="B18102" s="1"/>
    </row>
    <row r="18103" spans="2:2" hidden="1" x14ac:dyDescent="0.3">
      <c r="B18103" s="1"/>
    </row>
    <row r="18104" spans="2:2" hidden="1" x14ac:dyDescent="0.3">
      <c r="B18104" s="1"/>
    </row>
    <row r="18105" spans="2:2" hidden="1" x14ac:dyDescent="0.3">
      <c r="B18105" s="1"/>
    </row>
    <row r="18106" spans="2:2" hidden="1" x14ac:dyDescent="0.3">
      <c r="B18106" s="1"/>
    </row>
    <row r="18107" spans="2:2" hidden="1" x14ac:dyDescent="0.3">
      <c r="B18107" s="1"/>
    </row>
    <row r="18108" spans="2:2" hidden="1" x14ac:dyDescent="0.3">
      <c r="B18108" s="1"/>
    </row>
    <row r="18109" spans="2:2" hidden="1" x14ac:dyDescent="0.3">
      <c r="B18109" s="1"/>
    </row>
    <row r="18110" spans="2:2" hidden="1" x14ac:dyDescent="0.3">
      <c r="B18110" s="1"/>
    </row>
    <row r="18111" spans="2:2" hidden="1" x14ac:dyDescent="0.3">
      <c r="B18111" s="1"/>
    </row>
    <row r="18112" spans="2:2" hidden="1" x14ac:dyDescent="0.3">
      <c r="B18112" s="1"/>
    </row>
    <row r="18113" spans="2:2" hidden="1" x14ac:dyDescent="0.3">
      <c r="B18113" s="1"/>
    </row>
    <row r="18114" spans="2:2" hidden="1" x14ac:dyDescent="0.3">
      <c r="B18114" s="1"/>
    </row>
    <row r="18115" spans="2:2" hidden="1" x14ac:dyDescent="0.3">
      <c r="B18115" s="1"/>
    </row>
    <row r="18116" spans="2:2" hidden="1" x14ac:dyDescent="0.3">
      <c r="B18116" s="1"/>
    </row>
    <row r="18117" spans="2:2" hidden="1" x14ac:dyDescent="0.3">
      <c r="B18117" s="1"/>
    </row>
    <row r="18118" spans="2:2" hidden="1" x14ac:dyDescent="0.3">
      <c r="B18118" s="1"/>
    </row>
    <row r="18119" spans="2:2" hidden="1" x14ac:dyDescent="0.3">
      <c r="B18119" s="1"/>
    </row>
    <row r="18120" spans="2:2" hidden="1" x14ac:dyDescent="0.3">
      <c r="B18120" s="1"/>
    </row>
    <row r="18121" spans="2:2" hidden="1" x14ac:dyDescent="0.3">
      <c r="B18121" s="1"/>
    </row>
    <row r="18122" spans="2:2" hidden="1" x14ac:dyDescent="0.3">
      <c r="B18122" s="1"/>
    </row>
    <row r="18123" spans="2:2" hidden="1" x14ac:dyDescent="0.3">
      <c r="B18123" s="1"/>
    </row>
    <row r="18124" spans="2:2" hidden="1" x14ac:dyDescent="0.3">
      <c r="B18124" s="1"/>
    </row>
    <row r="18125" spans="2:2" hidden="1" x14ac:dyDescent="0.3">
      <c r="B18125" s="1"/>
    </row>
    <row r="18126" spans="2:2" hidden="1" x14ac:dyDescent="0.3">
      <c r="B18126" s="1"/>
    </row>
    <row r="18127" spans="2:2" hidden="1" x14ac:dyDescent="0.3">
      <c r="B18127" s="1"/>
    </row>
    <row r="18128" spans="2:2" hidden="1" x14ac:dyDescent="0.3">
      <c r="B18128" s="1"/>
    </row>
    <row r="18129" spans="2:2" hidden="1" x14ac:dyDescent="0.3">
      <c r="B18129" s="1"/>
    </row>
    <row r="18130" spans="2:2" hidden="1" x14ac:dyDescent="0.3">
      <c r="B18130" s="1"/>
    </row>
    <row r="18131" spans="2:2" hidden="1" x14ac:dyDescent="0.3">
      <c r="B18131" s="1"/>
    </row>
    <row r="18132" spans="2:2" hidden="1" x14ac:dyDescent="0.3">
      <c r="B18132" s="1"/>
    </row>
    <row r="18133" spans="2:2" hidden="1" x14ac:dyDescent="0.3">
      <c r="B18133" s="1"/>
    </row>
    <row r="18134" spans="2:2" hidden="1" x14ac:dyDescent="0.3">
      <c r="B18134" s="1"/>
    </row>
    <row r="18135" spans="2:2" hidden="1" x14ac:dyDescent="0.3">
      <c r="B18135" s="1"/>
    </row>
    <row r="18136" spans="2:2" hidden="1" x14ac:dyDescent="0.3">
      <c r="B18136" s="1"/>
    </row>
    <row r="18137" spans="2:2" hidden="1" x14ac:dyDescent="0.3">
      <c r="B18137" s="1"/>
    </row>
    <row r="18138" spans="2:2" hidden="1" x14ac:dyDescent="0.3">
      <c r="B18138" s="1"/>
    </row>
    <row r="18139" spans="2:2" hidden="1" x14ac:dyDescent="0.3">
      <c r="B18139" s="1"/>
    </row>
    <row r="18140" spans="2:2" hidden="1" x14ac:dyDescent="0.3">
      <c r="B18140" s="1"/>
    </row>
    <row r="18141" spans="2:2" hidden="1" x14ac:dyDescent="0.3">
      <c r="B18141" s="1"/>
    </row>
    <row r="18142" spans="2:2" hidden="1" x14ac:dyDescent="0.3">
      <c r="B18142" s="1"/>
    </row>
    <row r="18143" spans="2:2" hidden="1" x14ac:dyDescent="0.3">
      <c r="B18143" s="1"/>
    </row>
    <row r="18144" spans="2:2" hidden="1" x14ac:dyDescent="0.3">
      <c r="B18144" s="1"/>
    </row>
    <row r="18145" spans="2:2" hidden="1" x14ac:dyDescent="0.3">
      <c r="B18145" s="1"/>
    </row>
    <row r="18146" spans="2:2" hidden="1" x14ac:dyDescent="0.3">
      <c r="B18146" s="1"/>
    </row>
    <row r="18147" spans="2:2" hidden="1" x14ac:dyDescent="0.3">
      <c r="B18147" s="1"/>
    </row>
    <row r="18148" spans="2:2" hidden="1" x14ac:dyDescent="0.3">
      <c r="B18148" s="1"/>
    </row>
    <row r="18149" spans="2:2" hidden="1" x14ac:dyDescent="0.3">
      <c r="B18149" s="1"/>
    </row>
    <row r="18150" spans="2:2" hidden="1" x14ac:dyDescent="0.3">
      <c r="B18150" s="1"/>
    </row>
    <row r="18151" spans="2:2" hidden="1" x14ac:dyDescent="0.3">
      <c r="B18151" s="1"/>
    </row>
    <row r="18152" spans="2:2" hidden="1" x14ac:dyDescent="0.3">
      <c r="B18152" s="1"/>
    </row>
    <row r="18153" spans="2:2" hidden="1" x14ac:dyDescent="0.3">
      <c r="B18153" s="1"/>
    </row>
    <row r="18154" spans="2:2" hidden="1" x14ac:dyDescent="0.3">
      <c r="B18154" s="1"/>
    </row>
    <row r="18155" spans="2:2" hidden="1" x14ac:dyDescent="0.3">
      <c r="B18155" s="1"/>
    </row>
    <row r="18156" spans="2:2" hidden="1" x14ac:dyDescent="0.3">
      <c r="B18156" s="1"/>
    </row>
    <row r="18157" spans="2:2" hidden="1" x14ac:dyDescent="0.3">
      <c r="B18157" s="1"/>
    </row>
    <row r="18158" spans="2:2" hidden="1" x14ac:dyDescent="0.3">
      <c r="B18158" s="1"/>
    </row>
    <row r="18159" spans="2:2" hidden="1" x14ac:dyDescent="0.3">
      <c r="B18159" s="1"/>
    </row>
    <row r="18160" spans="2:2" hidden="1" x14ac:dyDescent="0.3">
      <c r="B18160" s="1"/>
    </row>
    <row r="18161" spans="2:2" hidden="1" x14ac:dyDescent="0.3">
      <c r="B18161" s="1"/>
    </row>
    <row r="18162" spans="2:2" hidden="1" x14ac:dyDescent="0.3">
      <c r="B18162" s="1"/>
    </row>
    <row r="18163" spans="2:2" hidden="1" x14ac:dyDescent="0.3">
      <c r="B18163" s="1"/>
    </row>
    <row r="18164" spans="2:2" hidden="1" x14ac:dyDescent="0.3">
      <c r="B18164" s="1"/>
    </row>
    <row r="18165" spans="2:2" hidden="1" x14ac:dyDescent="0.3">
      <c r="B18165" s="1"/>
    </row>
    <row r="18166" spans="2:2" hidden="1" x14ac:dyDescent="0.3">
      <c r="B18166" s="1"/>
    </row>
    <row r="18167" spans="2:2" hidden="1" x14ac:dyDescent="0.3">
      <c r="B18167" s="1"/>
    </row>
    <row r="18168" spans="2:2" hidden="1" x14ac:dyDescent="0.3">
      <c r="B18168" s="1"/>
    </row>
    <row r="18169" spans="2:2" hidden="1" x14ac:dyDescent="0.3">
      <c r="B18169" s="1"/>
    </row>
    <row r="18170" spans="2:2" hidden="1" x14ac:dyDescent="0.3">
      <c r="B18170" s="1"/>
    </row>
    <row r="18171" spans="2:2" hidden="1" x14ac:dyDescent="0.3">
      <c r="B18171" s="1"/>
    </row>
    <row r="18172" spans="2:2" hidden="1" x14ac:dyDescent="0.3">
      <c r="B18172" s="1"/>
    </row>
    <row r="18173" spans="2:2" hidden="1" x14ac:dyDescent="0.3">
      <c r="B18173" s="1"/>
    </row>
    <row r="18174" spans="2:2" hidden="1" x14ac:dyDescent="0.3">
      <c r="B18174" s="1"/>
    </row>
    <row r="18175" spans="2:2" hidden="1" x14ac:dyDescent="0.3">
      <c r="B18175" s="1"/>
    </row>
    <row r="18176" spans="2:2" hidden="1" x14ac:dyDescent="0.3">
      <c r="B18176" s="1"/>
    </row>
    <row r="18177" spans="2:2" hidden="1" x14ac:dyDescent="0.3">
      <c r="B18177" s="1"/>
    </row>
    <row r="18178" spans="2:2" hidden="1" x14ac:dyDescent="0.3">
      <c r="B18178" s="1"/>
    </row>
    <row r="18179" spans="2:2" hidden="1" x14ac:dyDescent="0.3">
      <c r="B18179" s="1"/>
    </row>
    <row r="18180" spans="2:2" hidden="1" x14ac:dyDescent="0.3">
      <c r="B18180" s="1"/>
    </row>
    <row r="18181" spans="2:2" hidden="1" x14ac:dyDescent="0.3">
      <c r="B18181" s="1"/>
    </row>
    <row r="18182" spans="2:2" hidden="1" x14ac:dyDescent="0.3">
      <c r="B18182" s="1"/>
    </row>
    <row r="18183" spans="2:2" hidden="1" x14ac:dyDescent="0.3">
      <c r="B18183" s="1"/>
    </row>
    <row r="18184" spans="2:2" hidden="1" x14ac:dyDescent="0.3">
      <c r="B18184" s="1"/>
    </row>
    <row r="18185" spans="2:2" hidden="1" x14ac:dyDescent="0.3">
      <c r="B18185" s="1"/>
    </row>
    <row r="18186" spans="2:2" hidden="1" x14ac:dyDescent="0.3">
      <c r="B18186" s="1"/>
    </row>
    <row r="18187" spans="2:2" hidden="1" x14ac:dyDescent="0.3">
      <c r="B18187" s="1"/>
    </row>
    <row r="18188" spans="2:2" hidden="1" x14ac:dyDescent="0.3">
      <c r="B18188" s="1"/>
    </row>
    <row r="18189" spans="2:2" hidden="1" x14ac:dyDescent="0.3">
      <c r="B18189" s="1"/>
    </row>
    <row r="18190" spans="2:2" hidden="1" x14ac:dyDescent="0.3">
      <c r="B18190" s="1"/>
    </row>
    <row r="18191" spans="2:2" hidden="1" x14ac:dyDescent="0.3">
      <c r="B18191" s="1"/>
    </row>
    <row r="18192" spans="2:2" hidden="1" x14ac:dyDescent="0.3">
      <c r="B18192" s="1"/>
    </row>
    <row r="18193" spans="2:2" hidden="1" x14ac:dyDescent="0.3">
      <c r="B18193" s="1"/>
    </row>
    <row r="18194" spans="2:2" hidden="1" x14ac:dyDescent="0.3">
      <c r="B18194" s="1"/>
    </row>
    <row r="18195" spans="2:2" hidden="1" x14ac:dyDescent="0.3">
      <c r="B18195" s="1"/>
    </row>
    <row r="18196" spans="2:2" hidden="1" x14ac:dyDescent="0.3">
      <c r="B18196" s="1"/>
    </row>
    <row r="18197" spans="2:2" hidden="1" x14ac:dyDescent="0.3">
      <c r="B18197" s="1"/>
    </row>
    <row r="18198" spans="2:2" hidden="1" x14ac:dyDescent="0.3">
      <c r="B18198" s="1"/>
    </row>
    <row r="18199" spans="2:2" hidden="1" x14ac:dyDescent="0.3">
      <c r="B18199" s="1"/>
    </row>
    <row r="18200" spans="2:2" hidden="1" x14ac:dyDescent="0.3">
      <c r="B18200" s="1"/>
    </row>
    <row r="18201" spans="2:2" hidden="1" x14ac:dyDescent="0.3">
      <c r="B18201" s="1"/>
    </row>
    <row r="18202" spans="2:2" hidden="1" x14ac:dyDescent="0.3">
      <c r="B18202" s="1"/>
    </row>
    <row r="18203" spans="2:2" hidden="1" x14ac:dyDescent="0.3">
      <c r="B18203" s="1"/>
    </row>
    <row r="18204" spans="2:2" hidden="1" x14ac:dyDescent="0.3">
      <c r="B18204" s="1"/>
    </row>
    <row r="18205" spans="2:2" hidden="1" x14ac:dyDescent="0.3">
      <c r="B18205" s="1"/>
    </row>
    <row r="18206" spans="2:2" hidden="1" x14ac:dyDescent="0.3">
      <c r="B18206" s="1"/>
    </row>
    <row r="18207" spans="2:2" hidden="1" x14ac:dyDescent="0.3">
      <c r="B18207" s="1"/>
    </row>
    <row r="18208" spans="2:2" hidden="1" x14ac:dyDescent="0.3">
      <c r="B18208" s="1"/>
    </row>
    <row r="18209" spans="2:2" hidden="1" x14ac:dyDescent="0.3">
      <c r="B18209" s="1"/>
    </row>
    <row r="18210" spans="2:2" hidden="1" x14ac:dyDescent="0.3">
      <c r="B18210" s="1"/>
    </row>
    <row r="18211" spans="2:2" hidden="1" x14ac:dyDescent="0.3">
      <c r="B18211" s="1"/>
    </row>
    <row r="18212" spans="2:2" hidden="1" x14ac:dyDescent="0.3">
      <c r="B18212" s="1"/>
    </row>
    <row r="18213" spans="2:2" hidden="1" x14ac:dyDescent="0.3">
      <c r="B18213" s="1"/>
    </row>
    <row r="18214" spans="2:2" hidden="1" x14ac:dyDescent="0.3">
      <c r="B18214" s="1"/>
    </row>
    <row r="18215" spans="2:2" hidden="1" x14ac:dyDescent="0.3">
      <c r="B18215" s="1"/>
    </row>
    <row r="18216" spans="2:2" hidden="1" x14ac:dyDescent="0.3">
      <c r="B18216" s="1"/>
    </row>
    <row r="18217" spans="2:2" hidden="1" x14ac:dyDescent="0.3">
      <c r="B18217" s="1"/>
    </row>
    <row r="18218" spans="2:2" hidden="1" x14ac:dyDescent="0.3">
      <c r="B18218" s="1"/>
    </row>
    <row r="18219" spans="2:2" hidden="1" x14ac:dyDescent="0.3">
      <c r="B18219" s="1"/>
    </row>
    <row r="18220" spans="2:2" hidden="1" x14ac:dyDescent="0.3">
      <c r="B18220" s="1"/>
    </row>
    <row r="18221" spans="2:2" hidden="1" x14ac:dyDescent="0.3">
      <c r="B18221" s="1"/>
    </row>
    <row r="18222" spans="2:2" hidden="1" x14ac:dyDescent="0.3">
      <c r="B18222" s="1"/>
    </row>
    <row r="18223" spans="2:2" hidden="1" x14ac:dyDescent="0.3">
      <c r="B18223" s="1"/>
    </row>
    <row r="18224" spans="2:2" hidden="1" x14ac:dyDescent="0.3">
      <c r="B18224" s="1"/>
    </row>
    <row r="18225" spans="2:2" hidden="1" x14ac:dyDescent="0.3">
      <c r="B18225" s="1"/>
    </row>
    <row r="18226" spans="2:2" hidden="1" x14ac:dyDescent="0.3">
      <c r="B18226" s="1"/>
    </row>
    <row r="18227" spans="2:2" hidden="1" x14ac:dyDescent="0.3">
      <c r="B18227" s="1"/>
    </row>
    <row r="18228" spans="2:2" hidden="1" x14ac:dyDescent="0.3">
      <c r="B18228" s="1"/>
    </row>
    <row r="18229" spans="2:2" hidden="1" x14ac:dyDescent="0.3">
      <c r="B18229" s="1"/>
    </row>
    <row r="18230" spans="2:2" hidden="1" x14ac:dyDescent="0.3">
      <c r="B18230" s="1"/>
    </row>
    <row r="18231" spans="2:2" hidden="1" x14ac:dyDescent="0.3">
      <c r="B18231" s="1"/>
    </row>
    <row r="18232" spans="2:2" hidden="1" x14ac:dyDescent="0.3">
      <c r="B18232" s="1"/>
    </row>
    <row r="18233" spans="2:2" hidden="1" x14ac:dyDescent="0.3">
      <c r="B18233" s="1"/>
    </row>
    <row r="18234" spans="2:2" hidden="1" x14ac:dyDescent="0.3">
      <c r="B18234" s="1"/>
    </row>
    <row r="18235" spans="2:2" hidden="1" x14ac:dyDescent="0.3">
      <c r="B18235" s="1"/>
    </row>
    <row r="18236" spans="2:2" hidden="1" x14ac:dyDescent="0.3">
      <c r="B18236" s="1"/>
    </row>
    <row r="18237" spans="2:2" hidden="1" x14ac:dyDescent="0.3">
      <c r="B18237" s="1"/>
    </row>
    <row r="18238" spans="2:2" hidden="1" x14ac:dyDescent="0.3">
      <c r="B18238" s="1"/>
    </row>
    <row r="18239" spans="2:2" hidden="1" x14ac:dyDescent="0.3">
      <c r="B18239" s="1"/>
    </row>
    <row r="18240" spans="2:2" hidden="1" x14ac:dyDescent="0.3">
      <c r="B18240" s="1"/>
    </row>
    <row r="18241" spans="2:2" hidden="1" x14ac:dyDescent="0.3">
      <c r="B18241" s="1"/>
    </row>
    <row r="18242" spans="2:2" hidden="1" x14ac:dyDescent="0.3">
      <c r="B18242" s="1"/>
    </row>
    <row r="18243" spans="2:2" hidden="1" x14ac:dyDescent="0.3">
      <c r="B18243" s="1"/>
    </row>
    <row r="18244" spans="2:2" hidden="1" x14ac:dyDescent="0.3">
      <c r="B18244" s="1"/>
    </row>
    <row r="18245" spans="2:2" hidden="1" x14ac:dyDescent="0.3">
      <c r="B18245" s="1"/>
    </row>
    <row r="18246" spans="2:2" hidden="1" x14ac:dyDescent="0.3">
      <c r="B18246" s="1"/>
    </row>
    <row r="18247" spans="2:2" hidden="1" x14ac:dyDescent="0.3">
      <c r="B18247" s="1"/>
    </row>
    <row r="18248" spans="2:2" hidden="1" x14ac:dyDescent="0.3">
      <c r="B18248" s="1"/>
    </row>
    <row r="18249" spans="2:2" hidden="1" x14ac:dyDescent="0.3">
      <c r="B18249" s="1"/>
    </row>
    <row r="18250" spans="2:2" hidden="1" x14ac:dyDescent="0.3">
      <c r="B18250" s="1"/>
    </row>
    <row r="18251" spans="2:2" hidden="1" x14ac:dyDescent="0.3">
      <c r="B18251" s="1"/>
    </row>
    <row r="18252" spans="2:2" hidden="1" x14ac:dyDescent="0.3">
      <c r="B18252" s="1"/>
    </row>
    <row r="18253" spans="2:2" hidden="1" x14ac:dyDescent="0.3">
      <c r="B18253" s="1"/>
    </row>
    <row r="18254" spans="2:2" hidden="1" x14ac:dyDescent="0.3">
      <c r="B18254" s="1"/>
    </row>
    <row r="18255" spans="2:2" hidden="1" x14ac:dyDescent="0.3">
      <c r="B18255" s="1"/>
    </row>
    <row r="18256" spans="2:2" hidden="1" x14ac:dyDescent="0.3">
      <c r="B18256" s="1"/>
    </row>
    <row r="18257" spans="2:2" hidden="1" x14ac:dyDescent="0.3">
      <c r="B18257" s="1"/>
    </row>
    <row r="18258" spans="2:2" hidden="1" x14ac:dyDescent="0.3">
      <c r="B18258" s="1"/>
    </row>
    <row r="18259" spans="2:2" hidden="1" x14ac:dyDescent="0.3">
      <c r="B18259" s="1"/>
    </row>
    <row r="18260" spans="2:2" hidden="1" x14ac:dyDescent="0.3">
      <c r="B18260" s="1"/>
    </row>
    <row r="18261" spans="2:2" hidden="1" x14ac:dyDescent="0.3">
      <c r="B18261" s="1"/>
    </row>
    <row r="18262" spans="2:2" hidden="1" x14ac:dyDescent="0.3">
      <c r="B18262" s="1"/>
    </row>
    <row r="18263" spans="2:2" hidden="1" x14ac:dyDescent="0.3">
      <c r="B18263" s="1"/>
    </row>
    <row r="18264" spans="2:2" hidden="1" x14ac:dyDescent="0.3">
      <c r="B18264" s="1"/>
    </row>
    <row r="18265" spans="2:2" hidden="1" x14ac:dyDescent="0.3">
      <c r="B18265" s="1"/>
    </row>
    <row r="18266" spans="2:2" hidden="1" x14ac:dyDescent="0.3">
      <c r="B18266" s="1"/>
    </row>
    <row r="18267" spans="2:2" hidden="1" x14ac:dyDescent="0.3">
      <c r="B18267" s="1"/>
    </row>
    <row r="18268" spans="2:2" hidden="1" x14ac:dyDescent="0.3">
      <c r="B18268" s="1"/>
    </row>
    <row r="18269" spans="2:2" hidden="1" x14ac:dyDescent="0.3">
      <c r="B18269" s="1"/>
    </row>
    <row r="18270" spans="2:2" hidden="1" x14ac:dyDescent="0.3">
      <c r="B18270" s="1"/>
    </row>
    <row r="18271" spans="2:2" hidden="1" x14ac:dyDescent="0.3">
      <c r="B18271" s="1"/>
    </row>
    <row r="18272" spans="2:2" hidden="1" x14ac:dyDescent="0.3">
      <c r="B18272" s="1"/>
    </row>
    <row r="18273" spans="2:2" hidden="1" x14ac:dyDescent="0.3">
      <c r="B18273" s="1"/>
    </row>
    <row r="18274" spans="2:2" hidden="1" x14ac:dyDescent="0.3">
      <c r="B18274" s="1"/>
    </row>
    <row r="18275" spans="2:2" hidden="1" x14ac:dyDescent="0.3">
      <c r="B18275" s="1"/>
    </row>
    <row r="18276" spans="2:2" hidden="1" x14ac:dyDescent="0.3">
      <c r="B18276" s="1"/>
    </row>
    <row r="18277" spans="2:2" hidden="1" x14ac:dyDescent="0.3">
      <c r="B18277" s="1"/>
    </row>
    <row r="18278" spans="2:2" hidden="1" x14ac:dyDescent="0.3">
      <c r="B18278" s="1"/>
    </row>
    <row r="18279" spans="2:2" hidden="1" x14ac:dyDescent="0.3">
      <c r="B18279" s="1"/>
    </row>
    <row r="18280" spans="2:2" hidden="1" x14ac:dyDescent="0.3">
      <c r="B18280" s="1"/>
    </row>
    <row r="18281" spans="2:2" hidden="1" x14ac:dyDescent="0.3">
      <c r="B18281" s="1"/>
    </row>
    <row r="18282" spans="2:2" hidden="1" x14ac:dyDescent="0.3">
      <c r="B18282" s="1"/>
    </row>
    <row r="18283" spans="2:2" hidden="1" x14ac:dyDescent="0.3">
      <c r="B18283" s="1"/>
    </row>
    <row r="18284" spans="2:2" hidden="1" x14ac:dyDescent="0.3">
      <c r="B18284" s="1"/>
    </row>
    <row r="18285" spans="2:2" hidden="1" x14ac:dyDescent="0.3">
      <c r="B18285" s="1"/>
    </row>
    <row r="18286" spans="2:2" hidden="1" x14ac:dyDescent="0.3">
      <c r="B18286" s="1"/>
    </row>
    <row r="18287" spans="2:2" hidden="1" x14ac:dyDescent="0.3">
      <c r="B18287" s="1"/>
    </row>
    <row r="18288" spans="2:2" hidden="1" x14ac:dyDescent="0.3">
      <c r="B18288" s="1"/>
    </row>
    <row r="18289" spans="2:2" hidden="1" x14ac:dyDescent="0.3">
      <c r="B18289" s="1"/>
    </row>
    <row r="18290" spans="2:2" hidden="1" x14ac:dyDescent="0.3">
      <c r="B18290" s="1"/>
    </row>
    <row r="18291" spans="2:2" hidden="1" x14ac:dyDescent="0.3">
      <c r="B18291" s="1"/>
    </row>
    <row r="18292" spans="2:2" hidden="1" x14ac:dyDescent="0.3">
      <c r="B18292" s="1"/>
    </row>
    <row r="18293" spans="2:2" hidden="1" x14ac:dyDescent="0.3">
      <c r="B18293" s="1"/>
    </row>
    <row r="18294" spans="2:2" hidden="1" x14ac:dyDescent="0.3">
      <c r="B18294" s="1"/>
    </row>
    <row r="18295" spans="2:2" hidden="1" x14ac:dyDescent="0.3">
      <c r="B18295" s="1"/>
    </row>
    <row r="18296" spans="2:2" hidden="1" x14ac:dyDescent="0.3">
      <c r="B18296" s="1"/>
    </row>
    <row r="18297" spans="2:2" hidden="1" x14ac:dyDescent="0.3">
      <c r="B18297" s="1"/>
    </row>
    <row r="18298" spans="2:2" hidden="1" x14ac:dyDescent="0.3">
      <c r="B18298" s="1"/>
    </row>
    <row r="18299" spans="2:2" hidden="1" x14ac:dyDescent="0.3">
      <c r="B18299" s="1"/>
    </row>
    <row r="18300" spans="2:2" hidden="1" x14ac:dyDescent="0.3">
      <c r="B18300" s="1"/>
    </row>
    <row r="18301" spans="2:2" hidden="1" x14ac:dyDescent="0.3">
      <c r="B18301" s="1"/>
    </row>
    <row r="18302" spans="2:2" hidden="1" x14ac:dyDescent="0.3">
      <c r="B18302" s="1"/>
    </row>
    <row r="18303" spans="2:2" hidden="1" x14ac:dyDescent="0.3">
      <c r="B18303" s="1"/>
    </row>
    <row r="18304" spans="2:2" hidden="1" x14ac:dyDescent="0.3">
      <c r="B18304" s="1"/>
    </row>
    <row r="18305" spans="2:2" hidden="1" x14ac:dyDescent="0.3">
      <c r="B18305" s="1"/>
    </row>
    <row r="18306" spans="2:2" hidden="1" x14ac:dyDescent="0.3">
      <c r="B18306" s="1"/>
    </row>
    <row r="18307" spans="2:2" hidden="1" x14ac:dyDescent="0.3">
      <c r="B18307" s="1"/>
    </row>
    <row r="18308" spans="2:2" hidden="1" x14ac:dyDescent="0.3">
      <c r="B18308" s="1"/>
    </row>
    <row r="18309" spans="2:2" hidden="1" x14ac:dyDescent="0.3">
      <c r="B18309" s="1"/>
    </row>
    <row r="18310" spans="2:2" hidden="1" x14ac:dyDescent="0.3">
      <c r="B18310" s="1"/>
    </row>
    <row r="18311" spans="2:2" hidden="1" x14ac:dyDescent="0.3">
      <c r="B18311" s="1"/>
    </row>
    <row r="18312" spans="2:2" hidden="1" x14ac:dyDescent="0.3">
      <c r="B18312" s="1"/>
    </row>
    <row r="18313" spans="2:2" hidden="1" x14ac:dyDescent="0.3">
      <c r="B18313" s="1"/>
    </row>
    <row r="18314" spans="2:2" hidden="1" x14ac:dyDescent="0.3">
      <c r="B18314" s="1"/>
    </row>
    <row r="18315" spans="2:2" hidden="1" x14ac:dyDescent="0.3">
      <c r="B18315" s="1"/>
    </row>
    <row r="18316" spans="2:2" hidden="1" x14ac:dyDescent="0.3">
      <c r="B18316" s="1"/>
    </row>
    <row r="18317" spans="2:2" hidden="1" x14ac:dyDescent="0.3">
      <c r="B18317" s="1"/>
    </row>
    <row r="18318" spans="2:2" hidden="1" x14ac:dyDescent="0.3">
      <c r="B18318" s="1"/>
    </row>
    <row r="18319" spans="2:2" hidden="1" x14ac:dyDescent="0.3">
      <c r="B18319" s="1"/>
    </row>
    <row r="18320" spans="2:2" hidden="1" x14ac:dyDescent="0.3">
      <c r="B18320" s="1"/>
    </row>
    <row r="18321" spans="2:2" hidden="1" x14ac:dyDescent="0.3">
      <c r="B18321" s="1"/>
    </row>
    <row r="18322" spans="2:2" hidden="1" x14ac:dyDescent="0.3">
      <c r="B18322" s="1"/>
    </row>
    <row r="18323" spans="2:2" hidden="1" x14ac:dyDescent="0.3">
      <c r="B18323" s="1"/>
    </row>
    <row r="18324" spans="2:2" hidden="1" x14ac:dyDescent="0.3">
      <c r="B18324" s="1"/>
    </row>
    <row r="18325" spans="2:2" hidden="1" x14ac:dyDescent="0.3">
      <c r="B18325" s="1"/>
    </row>
    <row r="18326" spans="2:2" hidden="1" x14ac:dyDescent="0.3">
      <c r="B18326" s="1"/>
    </row>
    <row r="18327" spans="2:2" hidden="1" x14ac:dyDescent="0.3">
      <c r="B18327" s="1"/>
    </row>
    <row r="18328" spans="2:2" hidden="1" x14ac:dyDescent="0.3">
      <c r="B18328" s="1"/>
    </row>
    <row r="18329" spans="2:2" hidden="1" x14ac:dyDescent="0.3">
      <c r="B18329" s="1"/>
    </row>
    <row r="18330" spans="2:2" hidden="1" x14ac:dyDescent="0.3">
      <c r="B18330" s="1"/>
    </row>
    <row r="18331" spans="2:2" hidden="1" x14ac:dyDescent="0.3">
      <c r="B18331" s="1"/>
    </row>
    <row r="18332" spans="2:2" hidden="1" x14ac:dyDescent="0.3">
      <c r="B18332" s="1"/>
    </row>
    <row r="18333" spans="2:2" hidden="1" x14ac:dyDescent="0.3">
      <c r="B18333" s="1"/>
    </row>
    <row r="18334" spans="2:2" hidden="1" x14ac:dyDescent="0.3">
      <c r="B18334" s="1"/>
    </row>
    <row r="18335" spans="2:2" hidden="1" x14ac:dyDescent="0.3">
      <c r="B18335" s="1"/>
    </row>
    <row r="18336" spans="2:2" hidden="1" x14ac:dyDescent="0.3">
      <c r="B18336" s="1"/>
    </row>
    <row r="18337" spans="2:2" hidden="1" x14ac:dyDescent="0.3">
      <c r="B18337" s="1"/>
    </row>
    <row r="18338" spans="2:2" hidden="1" x14ac:dyDescent="0.3">
      <c r="B18338" s="1"/>
    </row>
    <row r="18339" spans="2:2" hidden="1" x14ac:dyDescent="0.3">
      <c r="B18339" s="1"/>
    </row>
    <row r="18340" spans="2:2" hidden="1" x14ac:dyDescent="0.3">
      <c r="B18340" s="1"/>
    </row>
    <row r="18341" spans="2:2" hidden="1" x14ac:dyDescent="0.3">
      <c r="B18341" s="1"/>
    </row>
    <row r="18342" spans="2:2" hidden="1" x14ac:dyDescent="0.3">
      <c r="B18342" s="1"/>
    </row>
    <row r="18343" spans="2:2" hidden="1" x14ac:dyDescent="0.3">
      <c r="B18343" s="1"/>
    </row>
    <row r="18344" spans="2:2" hidden="1" x14ac:dyDescent="0.3">
      <c r="B18344" s="1"/>
    </row>
    <row r="18345" spans="2:2" hidden="1" x14ac:dyDescent="0.3">
      <c r="B18345" s="1"/>
    </row>
    <row r="18346" spans="2:2" hidden="1" x14ac:dyDescent="0.3">
      <c r="B18346" s="1"/>
    </row>
    <row r="18347" spans="2:2" hidden="1" x14ac:dyDescent="0.3">
      <c r="B18347" s="1"/>
    </row>
    <row r="18348" spans="2:2" hidden="1" x14ac:dyDescent="0.3">
      <c r="B18348" s="1"/>
    </row>
    <row r="18349" spans="2:2" hidden="1" x14ac:dyDescent="0.3">
      <c r="B18349" s="1"/>
    </row>
    <row r="18350" spans="2:2" hidden="1" x14ac:dyDescent="0.3">
      <c r="B18350" s="1"/>
    </row>
    <row r="18351" spans="2:2" hidden="1" x14ac:dyDescent="0.3">
      <c r="B18351" s="1"/>
    </row>
    <row r="18352" spans="2:2" hidden="1" x14ac:dyDescent="0.3">
      <c r="B18352" s="1"/>
    </row>
    <row r="18353" spans="2:2" hidden="1" x14ac:dyDescent="0.3">
      <c r="B18353" s="1"/>
    </row>
    <row r="18354" spans="2:2" hidden="1" x14ac:dyDescent="0.3">
      <c r="B18354" s="1"/>
    </row>
    <row r="18355" spans="2:2" hidden="1" x14ac:dyDescent="0.3">
      <c r="B18355" s="1"/>
    </row>
    <row r="18356" spans="2:2" hidden="1" x14ac:dyDescent="0.3">
      <c r="B18356" s="1"/>
    </row>
    <row r="18357" spans="2:2" hidden="1" x14ac:dyDescent="0.3">
      <c r="B18357" s="1"/>
    </row>
    <row r="18358" spans="2:2" hidden="1" x14ac:dyDescent="0.3">
      <c r="B18358" s="1"/>
    </row>
    <row r="18359" spans="2:2" hidden="1" x14ac:dyDescent="0.3">
      <c r="B18359" s="1"/>
    </row>
    <row r="18360" spans="2:2" hidden="1" x14ac:dyDescent="0.3">
      <c r="B18360" s="1"/>
    </row>
    <row r="18361" spans="2:2" hidden="1" x14ac:dyDescent="0.3">
      <c r="B18361" s="1"/>
    </row>
    <row r="18362" spans="2:2" hidden="1" x14ac:dyDescent="0.3">
      <c r="B18362" s="1"/>
    </row>
    <row r="18363" spans="2:2" hidden="1" x14ac:dyDescent="0.3">
      <c r="B18363" s="1"/>
    </row>
    <row r="18364" spans="2:2" hidden="1" x14ac:dyDescent="0.3">
      <c r="B18364" s="1"/>
    </row>
    <row r="18365" spans="2:2" hidden="1" x14ac:dyDescent="0.3">
      <c r="B18365" s="1"/>
    </row>
    <row r="18366" spans="2:2" hidden="1" x14ac:dyDescent="0.3">
      <c r="B18366" s="1"/>
    </row>
    <row r="18367" spans="2:2" hidden="1" x14ac:dyDescent="0.3">
      <c r="B18367" s="1"/>
    </row>
    <row r="18368" spans="2:2" hidden="1" x14ac:dyDescent="0.3">
      <c r="B18368" s="1"/>
    </row>
    <row r="18369" spans="2:2" hidden="1" x14ac:dyDescent="0.3">
      <c r="B18369" s="1"/>
    </row>
    <row r="18370" spans="2:2" hidden="1" x14ac:dyDescent="0.3">
      <c r="B18370" s="1"/>
    </row>
    <row r="18371" spans="2:2" hidden="1" x14ac:dyDescent="0.3">
      <c r="B18371" s="1"/>
    </row>
    <row r="18372" spans="2:2" hidden="1" x14ac:dyDescent="0.3">
      <c r="B18372" s="1"/>
    </row>
    <row r="18373" spans="2:2" hidden="1" x14ac:dyDescent="0.3">
      <c r="B18373" s="1"/>
    </row>
    <row r="18374" spans="2:2" hidden="1" x14ac:dyDescent="0.3">
      <c r="B18374" s="1"/>
    </row>
    <row r="18375" spans="2:2" hidden="1" x14ac:dyDescent="0.3">
      <c r="B18375" s="1"/>
    </row>
    <row r="18376" spans="2:2" hidden="1" x14ac:dyDescent="0.3">
      <c r="B18376" s="1"/>
    </row>
    <row r="18377" spans="2:2" hidden="1" x14ac:dyDescent="0.3">
      <c r="B18377" s="1"/>
    </row>
    <row r="18378" spans="2:2" hidden="1" x14ac:dyDescent="0.3">
      <c r="B18378" s="1"/>
    </row>
    <row r="18379" spans="2:2" hidden="1" x14ac:dyDescent="0.3">
      <c r="B18379" s="1"/>
    </row>
    <row r="18380" spans="2:2" hidden="1" x14ac:dyDescent="0.3">
      <c r="B18380" s="1"/>
    </row>
    <row r="18381" spans="2:2" hidden="1" x14ac:dyDescent="0.3">
      <c r="B18381" s="1"/>
    </row>
    <row r="18382" spans="2:2" hidden="1" x14ac:dyDescent="0.3">
      <c r="B18382" s="1"/>
    </row>
    <row r="18383" spans="2:2" hidden="1" x14ac:dyDescent="0.3">
      <c r="B18383" s="1"/>
    </row>
    <row r="18384" spans="2:2" hidden="1" x14ac:dyDescent="0.3">
      <c r="B18384" s="1"/>
    </row>
    <row r="18385" spans="2:2" hidden="1" x14ac:dyDescent="0.3">
      <c r="B18385" s="1"/>
    </row>
    <row r="18386" spans="2:2" hidden="1" x14ac:dyDescent="0.3">
      <c r="B18386" s="1"/>
    </row>
    <row r="18387" spans="2:2" hidden="1" x14ac:dyDescent="0.3">
      <c r="B18387" s="1"/>
    </row>
    <row r="18388" spans="2:2" hidden="1" x14ac:dyDescent="0.3">
      <c r="B18388" s="1"/>
    </row>
    <row r="18389" spans="2:2" hidden="1" x14ac:dyDescent="0.3">
      <c r="B18389" s="1"/>
    </row>
    <row r="18390" spans="2:2" hidden="1" x14ac:dyDescent="0.3">
      <c r="B18390" s="1"/>
    </row>
    <row r="18391" spans="2:2" hidden="1" x14ac:dyDescent="0.3">
      <c r="B18391" s="1"/>
    </row>
    <row r="18392" spans="2:2" hidden="1" x14ac:dyDescent="0.3">
      <c r="B18392" s="1"/>
    </row>
    <row r="18393" spans="2:2" hidden="1" x14ac:dyDescent="0.3">
      <c r="B18393" s="1"/>
    </row>
    <row r="18394" spans="2:2" hidden="1" x14ac:dyDescent="0.3">
      <c r="B18394" s="1"/>
    </row>
    <row r="18395" spans="2:2" hidden="1" x14ac:dyDescent="0.3">
      <c r="B18395" s="1"/>
    </row>
    <row r="18396" spans="2:2" hidden="1" x14ac:dyDescent="0.3">
      <c r="B18396" s="1"/>
    </row>
    <row r="18397" spans="2:2" hidden="1" x14ac:dyDescent="0.3">
      <c r="B18397" s="1"/>
    </row>
    <row r="18398" spans="2:2" hidden="1" x14ac:dyDescent="0.3">
      <c r="B18398" s="1"/>
    </row>
    <row r="18399" spans="2:2" hidden="1" x14ac:dyDescent="0.3">
      <c r="B18399" s="1"/>
    </row>
    <row r="18400" spans="2:2" hidden="1" x14ac:dyDescent="0.3">
      <c r="B18400" s="1"/>
    </row>
    <row r="18401" spans="2:2" hidden="1" x14ac:dyDescent="0.3">
      <c r="B18401" s="1"/>
    </row>
    <row r="18402" spans="2:2" hidden="1" x14ac:dyDescent="0.3">
      <c r="B18402" s="1"/>
    </row>
    <row r="18403" spans="2:2" hidden="1" x14ac:dyDescent="0.3">
      <c r="B18403" s="1"/>
    </row>
    <row r="18404" spans="2:2" hidden="1" x14ac:dyDescent="0.3">
      <c r="B18404" s="1"/>
    </row>
    <row r="18405" spans="2:2" hidden="1" x14ac:dyDescent="0.3">
      <c r="B18405" s="1"/>
    </row>
    <row r="18406" spans="2:2" hidden="1" x14ac:dyDescent="0.3">
      <c r="B18406" s="1"/>
    </row>
    <row r="18407" spans="2:2" hidden="1" x14ac:dyDescent="0.3">
      <c r="B18407" s="1"/>
    </row>
    <row r="18408" spans="2:2" hidden="1" x14ac:dyDescent="0.3">
      <c r="B18408" s="1"/>
    </row>
    <row r="18409" spans="2:2" hidden="1" x14ac:dyDescent="0.3">
      <c r="B18409" s="1"/>
    </row>
    <row r="18410" spans="2:2" hidden="1" x14ac:dyDescent="0.3">
      <c r="B18410" s="1"/>
    </row>
    <row r="18411" spans="2:2" hidden="1" x14ac:dyDescent="0.3">
      <c r="B18411" s="1"/>
    </row>
    <row r="18412" spans="2:2" hidden="1" x14ac:dyDescent="0.3">
      <c r="B18412" s="1"/>
    </row>
    <row r="18413" spans="2:2" hidden="1" x14ac:dyDescent="0.3">
      <c r="B18413" s="1"/>
    </row>
    <row r="18414" spans="2:2" hidden="1" x14ac:dyDescent="0.3">
      <c r="B18414" s="1"/>
    </row>
    <row r="18415" spans="2:2" hidden="1" x14ac:dyDescent="0.3">
      <c r="B18415" s="1"/>
    </row>
    <row r="18416" spans="2:2" hidden="1" x14ac:dyDescent="0.3">
      <c r="B18416" s="1"/>
    </row>
    <row r="18417" spans="2:2" hidden="1" x14ac:dyDescent="0.3">
      <c r="B18417" s="1"/>
    </row>
    <row r="18418" spans="2:2" hidden="1" x14ac:dyDescent="0.3">
      <c r="B18418" s="1"/>
    </row>
    <row r="18419" spans="2:2" hidden="1" x14ac:dyDescent="0.3">
      <c r="B18419" s="1"/>
    </row>
    <row r="18420" spans="2:2" hidden="1" x14ac:dyDescent="0.3">
      <c r="B18420" s="1"/>
    </row>
    <row r="18421" spans="2:2" hidden="1" x14ac:dyDescent="0.3">
      <c r="B18421" s="1"/>
    </row>
    <row r="18422" spans="2:2" hidden="1" x14ac:dyDescent="0.3">
      <c r="B18422" s="1"/>
    </row>
    <row r="18423" spans="2:2" hidden="1" x14ac:dyDescent="0.3">
      <c r="B18423" s="1"/>
    </row>
    <row r="18424" spans="2:2" hidden="1" x14ac:dyDescent="0.3">
      <c r="B18424" s="1"/>
    </row>
    <row r="18425" spans="2:2" hidden="1" x14ac:dyDescent="0.3">
      <c r="B18425" s="1"/>
    </row>
    <row r="18426" spans="2:2" hidden="1" x14ac:dyDescent="0.3">
      <c r="B18426" s="1"/>
    </row>
    <row r="18427" spans="2:2" hidden="1" x14ac:dyDescent="0.3">
      <c r="B18427" s="1"/>
    </row>
    <row r="18428" spans="2:2" hidden="1" x14ac:dyDescent="0.3">
      <c r="B18428" s="1"/>
    </row>
    <row r="18429" spans="2:2" hidden="1" x14ac:dyDescent="0.3">
      <c r="B18429" s="1"/>
    </row>
    <row r="18430" spans="2:2" hidden="1" x14ac:dyDescent="0.3">
      <c r="B18430" s="1"/>
    </row>
    <row r="18431" spans="2:2" hidden="1" x14ac:dyDescent="0.3">
      <c r="B18431" s="1"/>
    </row>
    <row r="18432" spans="2:2" hidden="1" x14ac:dyDescent="0.3">
      <c r="B18432" s="1"/>
    </row>
    <row r="18433" spans="2:2" hidden="1" x14ac:dyDescent="0.3">
      <c r="B18433" s="1"/>
    </row>
    <row r="18434" spans="2:2" hidden="1" x14ac:dyDescent="0.3">
      <c r="B18434" s="1"/>
    </row>
    <row r="18435" spans="2:2" hidden="1" x14ac:dyDescent="0.3">
      <c r="B18435" s="1"/>
    </row>
    <row r="18436" spans="2:2" hidden="1" x14ac:dyDescent="0.3">
      <c r="B18436" s="1"/>
    </row>
    <row r="18437" spans="2:2" hidden="1" x14ac:dyDescent="0.3">
      <c r="B18437" s="1"/>
    </row>
    <row r="18438" spans="2:2" hidden="1" x14ac:dyDescent="0.3">
      <c r="B18438" s="1"/>
    </row>
    <row r="18439" spans="2:2" hidden="1" x14ac:dyDescent="0.3">
      <c r="B18439" s="1"/>
    </row>
    <row r="18440" spans="2:2" hidden="1" x14ac:dyDescent="0.3">
      <c r="B18440" s="1"/>
    </row>
    <row r="18441" spans="2:2" hidden="1" x14ac:dyDescent="0.3">
      <c r="B18441" s="1"/>
    </row>
    <row r="18442" spans="2:2" hidden="1" x14ac:dyDescent="0.3">
      <c r="B18442" s="1"/>
    </row>
    <row r="18443" spans="2:2" hidden="1" x14ac:dyDescent="0.3">
      <c r="B18443" s="1"/>
    </row>
    <row r="18444" spans="2:2" hidden="1" x14ac:dyDescent="0.3">
      <c r="B18444" s="1"/>
    </row>
    <row r="18445" spans="2:2" hidden="1" x14ac:dyDescent="0.3">
      <c r="B18445" s="1"/>
    </row>
    <row r="18446" spans="2:2" hidden="1" x14ac:dyDescent="0.3">
      <c r="B18446" s="1"/>
    </row>
    <row r="18447" spans="2:2" hidden="1" x14ac:dyDescent="0.3">
      <c r="B18447" s="1"/>
    </row>
    <row r="18448" spans="2:2" hidden="1" x14ac:dyDescent="0.3">
      <c r="B18448" s="1"/>
    </row>
    <row r="18449" spans="2:2" hidden="1" x14ac:dyDescent="0.3">
      <c r="B18449" s="1"/>
    </row>
    <row r="18450" spans="2:2" hidden="1" x14ac:dyDescent="0.3">
      <c r="B18450" s="1"/>
    </row>
    <row r="18451" spans="2:2" hidden="1" x14ac:dyDescent="0.3">
      <c r="B18451" s="1"/>
    </row>
    <row r="18452" spans="2:2" hidden="1" x14ac:dyDescent="0.3">
      <c r="B18452" s="1"/>
    </row>
    <row r="18453" spans="2:2" hidden="1" x14ac:dyDescent="0.3">
      <c r="B18453" s="1"/>
    </row>
    <row r="18454" spans="2:2" hidden="1" x14ac:dyDescent="0.3">
      <c r="B18454" s="1"/>
    </row>
    <row r="18455" spans="2:2" hidden="1" x14ac:dyDescent="0.3">
      <c r="B18455" s="1"/>
    </row>
    <row r="18456" spans="2:2" hidden="1" x14ac:dyDescent="0.3">
      <c r="B18456" s="1"/>
    </row>
    <row r="18457" spans="2:2" hidden="1" x14ac:dyDescent="0.3">
      <c r="B18457" s="1"/>
    </row>
    <row r="18458" spans="2:2" hidden="1" x14ac:dyDescent="0.3">
      <c r="B18458" s="1"/>
    </row>
    <row r="18459" spans="2:2" hidden="1" x14ac:dyDescent="0.3">
      <c r="B18459" s="1"/>
    </row>
    <row r="18460" spans="2:2" hidden="1" x14ac:dyDescent="0.3">
      <c r="B18460" s="1"/>
    </row>
    <row r="18461" spans="2:2" hidden="1" x14ac:dyDescent="0.3">
      <c r="B18461" s="1"/>
    </row>
    <row r="18462" spans="2:2" hidden="1" x14ac:dyDescent="0.3">
      <c r="B18462" s="1"/>
    </row>
    <row r="18463" spans="2:2" hidden="1" x14ac:dyDescent="0.3">
      <c r="B18463" s="1"/>
    </row>
    <row r="18464" spans="2:2" hidden="1" x14ac:dyDescent="0.3">
      <c r="B18464" s="1"/>
    </row>
    <row r="18465" spans="2:2" hidden="1" x14ac:dyDescent="0.3">
      <c r="B18465" s="1"/>
    </row>
    <row r="18466" spans="2:2" hidden="1" x14ac:dyDescent="0.3">
      <c r="B18466" s="1"/>
    </row>
    <row r="18467" spans="2:2" hidden="1" x14ac:dyDescent="0.3">
      <c r="B18467" s="1"/>
    </row>
    <row r="18468" spans="2:2" hidden="1" x14ac:dyDescent="0.3">
      <c r="B18468" s="1"/>
    </row>
    <row r="18469" spans="2:2" hidden="1" x14ac:dyDescent="0.3">
      <c r="B18469" s="1"/>
    </row>
    <row r="18470" spans="2:2" hidden="1" x14ac:dyDescent="0.3">
      <c r="B18470" s="1"/>
    </row>
    <row r="18471" spans="2:2" hidden="1" x14ac:dyDescent="0.3">
      <c r="B18471" s="1"/>
    </row>
    <row r="18472" spans="2:2" hidden="1" x14ac:dyDescent="0.3">
      <c r="B18472" s="1"/>
    </row>
    <row r="18473" spans="2:2" hidden="1" x14ac:dyDescent="0.3">
      <c r="B18473" s="1"/>
    </row>
    <row r="18474" spans="2:2" hidden="1" x14ac:dyDescent="0.3">
      <c r="B18474" s="1"/>
    </row>
    <row r="18475" spans="2:2" hidden="1" x14ac:dyDescent="0.3">
      <c r="B18475" s="1"/>
    </row>
    <row r="18476" spans="2:2" hidden="1" x14ac:dyDescent="0.3">
      <c r="B18476" s="1"/>
    </row>
    <row r="18477" spans="2:2" hidden="1" x14ac:dyDescent="0.3">
      <c r="B18477" s="1"/>
    </row>
    <row r="18478" spans="2:2" hidden="1" x14ac:dyDescent="0.3">
      <c r="B18478" s="1"/>
    </row>
    <row r="18479" spans="2:2" hidden="1" x14ac:dyDescent="0.3">
      <c r="B18479" s="1"/>
    </row>
    <row r="18480" spans="2:2" hidden="1" x14ac:dyDescent="0.3">
      <c r="B18480" s="1"/>
    </row>
    <row r="18481" spans="2:2" hidden="1" x14ac:dyDescent="0.3">
      <c r="B18481" s="1"/>
    </row>
    <row r="18482" spans="2:2" hidden="1" x14ac:dyDescent="0.3">
      <c r="B18482" s="1"/>
    </row>
    <row r="18483" spans="2:2" hidden="1" x14ac:dyDescent="0.3">
      <c r="B18483" s="1"/>
    </row>
    <row r="18484" spans="2:2" hidden="1" x14ac:dyDescent="0.3">
      <c r="B18484" s="1"/>
    </row>
    <row r="18485" spans="2:2" hidden="1" x14ac:dyDescent="0.3">
      <c r="B18485" s="1"/>
    </row>
    <row r="18486" spans="2:2" hidden="1" x14ac:dyDescent="0.3">
      <c r="B18486" s="1"/>
    </row>
    <row r="18487" spans="2:2" hidden="1" x14ac:dyDescent="0.3">
      <c r="B18487" s="1"/>
    </row>
    <row r="18488" spans="2:2" hidden="1" x14ac:dyDescent="0.3">
      <c r="B18488" s="1"/>
    </row>
    <row r="18489" spans="2:2" hidden="1" x14ac:dyDescent="0.3">
      <c r="B18489" s="1"/>
    </row>
    <row r="18490" spans="2:2" hidden="1" x14ac:dyDescent="0.3">
      <c r="B18490" s="1"/>
    </row>
    <row r="18491" spans="2:2" hidden="1" x14ac:dyDescent="0.3">
      <c r="B18491" s="1"/>
    </row>
    <row r="18492" spans="2:2" hidden="1" x14ac:dyDescent="0.3">
      <c r="B18492" s="1"/>
    </row>
    <row r="18493" spans="2:2" hidden="1" x14ac:dyDescent="0.3">
      <c r="B18493" s="1"/>
    </row>
    <row r="18494" spans="2:2" hidden="1" x14ac:dyDescent="0.3">
      <c r="B18494" s="1"/>
    </row>
    <row r="18495" spans="2:2" hidden="1" x14ac:dyDescent="0.3">
      <c r="B18495" s="1"/>
    </row>
    <row r="18496" spans="2:2" hidden="1" x14ac:dyDescent="0.3">
      <c r="B18496" s="1"/>
    </row>
    <row r="18497" spans="2:2" hidden="1" x14ac:dyDescent="0.3">
      <c r="B18497" s="1"/>
    </row>
    <row r="18498" spans="2:2" hidden="1" x14ac:dyDescent="0.3">
      <c r="B18498" s="1"/>
    </row>
    <row r="18499" spans="2:2" hidden="1" x14ac:dyDescent="0.3">
      <c r="B18499" s="1"/>
    </row>
    <row r="18500" spans="2:2" hidden="1" x14ac:dyDescent="0.3">
      <c r="B18500" s="1"/>
    </row>
    <row r="18501" spans="2:2" hidden="1" x14ac:dyDescent="0.3">
      <c r="B18501" s="1"/>
    </row>
    <row r="18502" spans="2:2" hidden="1" x14ac:dyDescent="0.3">
      <c r="B18502" s="1"/>
    </row>
    <row r="18503" spans="2:2" hidden="1" x14ac:dyDescent="0.3">
      <c r="B18503" s="1"/>
    </row>
    <row r="18504" spans="2:2" hidden="1" x14ac:dyDescent="0.3">
      <c r="B18504" s="1"/>
    </row>
    <row r="18505" spans="2:2" hidden="1" x14ac:dyDescent="0.3">
      <c r="B18505" s="1"/>
    </row>
    <row r="18506" spans="2:2" hidden="1" x14ac:dyDescent="0.3">
      <c r="B18506" s="1"/>
    </row>
    <row r="18507" spans="2:2" hidden="1" x14ac:dyDescent="0.3">
      <c r="B18507" s="1"/>
    </row>
    <row r="18508" spans="2:2" hidden="1" x14ac:dyDescent="0.3">
      <c r="B18508" s="1"/>
    </row>
    <row r="18509" spans="2:2" hidden="1" x14ac:dyDescent="0.3">
      <c r="B18509" s="1"/>
    </row>
    <row r="18510" spans="2:2" hidden="1" x14ac:dyDescent="0.3">
      <c r="B18510" s="1"/>
    </row>
    <row r="18511" spans="2:2" hidden="1" x14ac:dyDescent="0.3">
      <c r="B18511" s="1"/>
    </row>
    <row r="18512" spans="2:2" hidden="1" x14ac:dyDescent="0.3">
      <c r="B18512" s="1"/>
    </row>
    <row r="18513" spans="2:2" hidden="1" x14ac:dyDescent="0.3">
      <c r="B18513" s="1"/>
    </row>
    <row r="18514" spans="2:2" hidden="1" x14ac:dyDescent="0.3">
      <c r="B18514" s="1"/>
    </row>
    <row r="18515" spans="2:2" hidden="1" x14ac:dyDescent="0.3">
      <c r="B18515" s="1"/>
    </row>
    <row r="18516" spans="2:2" hidden="1" x14ac:dyDescent="0.3">
      <c r="B18516" s="1"/>
    </row>
    <row r="18517" spans="2:2" hidden="1" x14ac:dyDescent="0.3">
      <c r="B18517" s="1"/>
    </row>
    <row r="18518" spans="2:2" hidden="1" x14ac:dyDescent="0.3">
      <c r="B18518" s="1"/>
    </row>
    <row r="18519" spans="2:2" hidden="1" x14ac:dyDescent="0.3">
      <c r="B18519" s="1"/>
    </row>
    <row r="18520" spans="2:2" hidden="1" x14ac:dyDescent="0.3">
      <c r="B18520" s="1"/>
    </row>
    <row r="18521" spans="2:2" hidden="1" x14ac:dyDescent="0.3">
      <c r="B18521" s="1"/>
    </row>
    <row r="18522" spans="2:2" hidden="1" x14ac:dyDescent="0.3">
      <c r="B18522" s="1"/>
    </row>
    <row r="18523" spans="2:2" hidden="1" x14ac:dyDescent="0.3">
      <c r="B18523" s="1"/>
    </row>
    <row r="18524" spans="2:2" hidden="1" x14ac:dyDescent="0.3">
      <c r="B18524" s="1"/>
    </row>
    <row r="18525" spans="2:2" hidden="1" x14ac:dyDescent="0.3">
      <c r="B18525" s="1"/>
    </row>
    <row r="18526" spans="2:2" hidden="1" x14ac:dyDescent="0.3">
      <c r="B18526" s="1"/>
    </row>
    <row r="18527" spans="2:2" hidden="1" x14ac:dyDescent="0.3">
      <c r="B18527" s="1"/>
    </row>
    <row r="18528" spans="2:2" hidden="1" x14ac:dyDescent="0.3">
      <c r="B18528" s="1"/>
    </row>
    <row r="18529" spans="2:2" hidden="1" x14ac:dyDescent="0.3">
      <c r="B18529" s="1"/>
    </row>
    <row r="18530" spans="2:2" hidden="1" x14ac:dyDescent="0.3">
      <c r="B18530" s="1"/>
    </row>
    <row r="18531" spans="2:2" hidden="1" x14ac:dyDescent="0.3">
      <c r="B18531" s="1"/>
    </row>
    <row r="18532" spans="2:2" hidden="1" x14ac:dyDescent="0.3">
      <c r="B18532" s="1"/>
    </row>
    <row r="18533" spans="2:2" hidden="1" x14ac:dyDescent="0.3">
      <c r="B18533" s="1"/>
    </row>
    <row r="18534" spans="2:2" hidden="1" x14ac:dyDescent="0.3">
      <c r="B18534" s="1"/>
    </row>
    <row r="18535" spans="2:2" hidden="1" x14ac:dyDescent="0.3">
      <c r="B18535" s="1"/>
    </row>
    <row r="18536" spans="2:2" hidden="1" x14ac:dyDescent="0.3">
      <c r="B18536" s="1"/>
    </row>
    <row r="18537" spans="2:2" hidden="1" x14ac:dyDescent="0.3">
      <c r="B18537" s="1"/>
    </row>
    <row r="18538" spans="2:2" hidden="1" x14ac:dyDescent="0.3">
      <c r="B18538" s="1"/>
    </row>
    <row r="18539" spans="2:2" hidden="1" x14ac:dyDescent="0.3">
      <c r="B18539" s="1"/>
    </row>
    <row r="18540" spans="2:2" hidden="1" x14ac:dyDescent="0.3">
      <c r="B18540" s="1"/>
    </row>
    <row r="18541" spans="2:2" hidden="1" x14ac:dyDescent="0.3">
      <c r="B18541" s="1"/>
    </row>
    <row r="18542" spans="2:2" hidden="1" x14ac:dyDescent="0.3">
      <c r="B18542" s="1"/>
    </row>
    <row r="18543" spans="2:2" hidden="1" x14ac:dyDescent="0.3">
      <c r="B18543" s="1"/>
    </row>
    <row r="18544" spans="2:2" hidden="1" x14ac:dyDescent="0.3">
      <c r="B18544" s="1"/>
    </row>
    <row r="18545" spans="2:2" hidden="1" x14ac:dyDescent="0.3">
      <c r="B18545" s="1"/>
    </row>
    <row r="18546" spans="2:2" hidden="1" x14ac:dyDescent="0.3">
      <c r="B18546" s="1"/>
    </row>
    <row r="18547" spans="2:2" hidden="1" x14ac:dyDescent="0.3">
      <c r="B18547" s="1"/>
    </row>
    <row r="18548" spans="2:2" hidden="1" x14ac:dyDescent="0.3">
      <c r="B18548" s="1"/>
    </row>
    <row r="18549" spans="2:2" hidden="1" x14ac:dyDescent="0.3">
      <c r="B18549" s="1"/>
    </row>
    <row r="18550" spans="2:2" hidden="1" x14ac:dyDescent="0.3">
      <c r="B18550" s="1"/>
    </row>
    <row r="18551" spans="2:2" hidden="1" x14ac:dyDescent="0.3">
      <c r="B18551" s="1"/>
    </row>
    <row r="18552" spans="2:2" hidden="1" x14ac:dyDescent="0.3">
      <c r="B18552" s="1"/>
    </row>
    <row r="18553" spans="2:2" hidden="1" x14ac:dyDescent="0.3">
      <c r="B18553" s="1"/>
    </row>
    <row r="18554" spans="2:2" hidden="1" x14ac:dyDescent="0.3">
      <c r="B18554" s="1"/>
    </row>
    <row r="18555" spans="2:2" hidden="1" x14ac:dyDescent="0.3">
      <c r="B18555" s="1"/>
    </row>
    <row r="18556" spans="2:2" hidden="1" x14ac:dyDescent="0.3">
      <c r="B18556" s="1"/>
    </row>
    <row r="18557" spans="2:2" hidden="1" x14ac:dyDescent="0.3">
      <c r="B18557" s="1"/>
    </row>
    <row r="18558" spans="2:2" hidden="1" x14ac:dyDescent="0.3">
      <c r="B18558" s="1"/>
    </row>
    <row r="18559" spans="2:2" hidden="1" x14ac:dyDescent="0.3">
      <c r="B18559" s="1"/>
    </row>
    <row r="18560" spans="2:2" hidden="1" x14ac:dyDescent="0.3">
      <c r="B18560" s="1"/>
    </row>
    <row r="18561" spans="2:2" hidden="1" x14ac:dyDescent="0.3">
      <c r="B18561" s="1"/>
    </row>
    <row r="18562" spans="2:2" hidden="1" x14ac:dyDescent="0.3">
      <c r="B18562" s="1"/>
    </row>
    <row r="18563" spans="2:2" hidden="1" x14ac:dyDescent="0.3">
      <c r="B18563" s="1"/>
    </row>
    <row r="18564" spans="2:2" hidden="1" x14ac:dyDescent="0.3">
      <c r="B18564" s="1"/>
    </row>
    <row r="18565" spans="2:2" hidden="1" x14ac:dyDescent="0.3">
      <c r="B18565" s="1"/>
    </row>
    <row r="18566" spans="2:2" hidden="1" x14ac:dyDescent="0.3">
      <c r="B18566" s="1"/>
    </row>
    <row r="18567" spans="2:2" hidden="1" x14ac:dyDescent="0.3">
      <c r="B18567" s="1"/>
    </row>
    <row r="18568" spans="2:2" hidden="1" x14ac:dyDescent="0.3">
      <c r="B18568" s="1"/>
    </row>
    <row r="18569" spans="2:2" hidden="1" x14ac:dyDescent="0.3">
      <c r="B18569" s="1"/>
    </row>
    <row r="18570" spans="2:2" hidden="1" x14ac:dyDescent="0.3">
      <c r="B18570" s="1"/>
    </row>
    <row r="18571" spans="2:2" hidden="1" x14ac:dyDescent="0.3">
      <c r="B18571" s="1"/>
    </row>
    <row r="18572" spans="2:2" hidden="1" x14ac:dyDescent="0.3">
      <c r="B18572" s="1"/>
    </row>
    <row r="18573" spans="2:2" hidden="1" x14ac:dyDescent="0.3">
      <c r="B18573" s="1"/>
    </row>
    <row r="18574" spans="2:2" hidden="1" x14ac:dyDescent="0.3">
      <c r="B18574" s="1"/>
    </row>
    <row r="18575" spans="2:2" hidden="1" x14ac:dyDescent="0.3">
      <c r="B18575" s="1"/>
    </row>
    <row r="18576" spans="2:2" hidden="1" x14ac:dyDescent="0.3">
      <c r="B18576" s="1"/>
    </row>
    <row r="18577" spans="2:2" hidden="1" x14ac:dyDescent="0.3">
      <c r="B18577" s="1"/>
    </row>
    <row r="18578" spans="2:2" hidden="1" x14ac:dyDescent="0.3">
      <c r="B18578" s="1"/>
    </row>
    <row r="18579" spans="2:2" hidden="1" x14ac:dyDescent="0.3">
      <c r="B18579" s="1"/>
    </row>
    <row r="18580" spans="2:2" hidden="1" x14ac:dyDescent="0.3">
      <c r="B18580" s="1"/>
    </row>
    <row r="18581" spans="2:2" hidden="1" x14ac:dyDescent="0.3">
      <c r="B18581" s="1"/>
    </row>
    <row r="18582" spans="2:2" hidden="1" x14ac:dyDescent="0.3">
      <c r="B18582" s="1"/>
    </row>
    <row r="18583" spans="2:2" hidden="1" x14ac:dyDescent="0.3">
      <c r="B18583" s="1"/>
    </row>
    <row r="18584" spans="2:2" hidden="1" x14ac:dyDescent="0.3">
      <c r="B18584" s="1"/>
    </row>
    <row r="18585" spans="2:2" hidden="1" x14ac:dyDescent="0.3">
      <c r="B18585" s="1"/>
    </row>
    <row r="18586" spans="2:2" hidden="1" x14ac:dyDescent="0.3">
      <c r="B18586" s="1"/>
    </row>
    <row r="18587" spans="2:2" hidden="1" x14ac:dyDescent="0.3">
      <c r="B18587" s="1"/>
    </row>
    <row r="18588" spans="2:2" hidden="1" x14ac:dyDescent="0.3">
      <c r="B18588" s="1"/>
    </row>
    <row r="18589" spans="2:2" hidden="1" x14ac:dyDescent="0.3">
      <c r="B18589" s="1"/>
    </row>
    <row r="18590" spans="2:2" hidden="1" x14ac:dyDescent="0.3">
      <c r="B18590" s="1"/>
    </row>
    <row r="18591" spans="2:2" hidden="1" x14ac:dyDescent="0.3">
      <c r="B18591" s="1"/>
    </row>
    <row r="18592" spans="2:2" hidden="1" x14ac:dyDescent="0.3">
      <c r="B18592" s="1"/>
    </row>
    <row r="18593" spans="2:2" hidden="1" x14ac:dyDescent="0.3">
      <c r="B18593" s="1"/>
    </row>
    <row r="18594" spans="2:2" hidden="1" x14ac:dyDescent="0.3">
      <c r="B18594" s="1"/>
    </row>
    <row r="18595" spans="2:2" hidden="1" x14ac:dyDescent="0.3">
      <c r="B18595" s="1"/>
    </row>
    <row r="18596" spans="2:2" hidden="1" x14ac:dyDescent="0.3">
      <c r="B18596" s="1"/>
    </row>
    <row r="18597" spans="2:2" hidden="1" x14ac:dyDescent="0.3">
      <c r="B18597" s="1"/>
    </row>
    <row r="18598" spans="2:2" hidden="1" x14ac:dyDescent="0.3">
      <c r="B18598" s="1"/>
    </row>
    <row r="18599" spans="2:2" hidden="1" x14ac:dyDescent="0.3">
      <c r="B18599" s="1"/>
    </row>
    <row r="18600" spans="2:2" hidden="1" x14ac:dyDescent="0.3">
      <c r="B18600" s="1"/>
    </row>
    <row r="18601" spans="2:2" hidden="1" x14ac:dyDescent="0.3">
      <c r="B18601" s="1"/>
    </row>
    <row r="18602" spans="2:2" hidden="1" x14ac:dyDescent="0.3">
      <c r="B18602" s="1"/>
    </row>
    <row r="18603" spans="2:2" hidden="1" x14ac:dyDescent="0.3">
      <c r="B18603" s="1"/>
    </row>
    <row r="18604" spans="2:2" hidden="1" x14ac:dyDescent="0.3">
      <c r="B18604" s="1"/>
    </row>
    <row r="18605" spans="2:2" hidden="1" x14ac:dyDescent="0.3">
      <c r="B18605" s="1"/>
    </row>
    <row r="18606" spans="2:2" hidden="1" x14ac:dyDescent="0.3">
      <c r="B18606" s="1"/>
    </row>
    <row r="18607" spans="2:2" hidden="1" x14ac:dyDescent="0.3">
      <c r="B18607" s="1"/>
    </row>
    <row r="18608" spans="2:2" hidden="1" x14ac:dyDescent="0.3">
      <c r="B18608" s="1"/>
    </row>
    <row r="18609" spans="2:2" hidden="1" x14ac:dyDescent="0.3">
      <c r="B18609" s="1"/>
    </row>
    <row r="18610" spans="2:2" hidden="1" x14ac:dyDescent="0.3">
      <c r="B18610" s="1"/>
    </row>
    <row r="18611" spans="2:2" hidden="1" x14ac:dyDescent="0.3">
      <c r="B18611" s="1"/>
    </row>
    <row r="18612" spans="2:2" hidden="1" x14ac:dyDescent="0.3">
      <c r="B18612" s="1"/>
    </row>
    <row r="18613" spans="2:2" hidden="1" x14ac:dyDescent="0.3">
      <c r="B18613" s="1"/>
    </row>
    <row r="18614" spans="2:2" hidden="1" x14ac:dyDescent="0.3">
      <c r="B18614" s="1"/>
    </row>
    <row r="18615" spans="2:2" hidden="1" x14ac:dyDescent="0.3">
      <c r="B18615" s="1"/>
    </row>
    <row r="18616" spans="2:2" hidden="1" x14ac:dyDescent="0.3">
      <c r="B18616" s="1"/>
    </row>
    <row r="18617" spans="2:2" hidden="1" x14ac:dyDescent="0.3">
      <c r="B18617" s="1"/>
    </row>
    <row r="18618" spans="2:2" hidden="1" x14ac:dyDescent="0.3">
      <c r="B18618" s="1"/>
    </row>
    <row r="18619" spans="2:2" hidden="1" x14ac:dyDescent="0.3">
      <c r="B18619" s="1"/>
    </row>
    <row r="18620" spans="2:2" hidden="1" x14ac:dyDescent="0.3">
      <c r="B18620" s="1"/>
    </row>
    <row r="18621" spans="2:2" hidden="1" x14ac:dyDescent="0.3">
      <c r="B18621" s="1"/>
    </row>
    <row r="18622" spans="2:2" hidden="1" x14ac:dyDescent="0.3">
      <c r="B18622" s="1"/>
    </row>
    <row r="18623" spans="2:2" hidden="1" x14ac:dyDescent="0.3">
      <c r="B18623" s="1"/>
    </row>
    <row r="18624" spans="2:2" hidden="1" x14ac:dyDescent="0.3">
      <c r="B18624" s="1"/>
    </row>
    <row r="18625" spans="2:2" hidden="1" x14ac:dyDescent="0.3">
      <c r="B18625" s="1"/>
    </row>
    <row r="18626" spans="2:2" hidden="1" x14ac:dyDescent="0.3">
      <c r="B18626" s="1"/>
    </row>
    <row r="18627" spans="2:2" hidden="1" x14ac:dyDescent="0.3">
      <c r="B18627" s="1"/>
    </row>
    <row r="18628" spans="2:2" hidden="1" x14ac:dyDescent="0.3">
      <c r="B18628" s="1"/>
    </row>
    <row r="18629" spans="2:2" hidden="1" x14ac:dyDescent="0.3">
      <c r="B18629" s="1"/>
    </row>
    <row r="18630" spans="2:2" hidden="1" x14ac:dyDescent="0.3">
      <c r="B18630" s="1"/>
    </row>
    <row r="18631" spans="2:2" hidden="1" x14ac:dyDescent="0.3">
      <c r="B18631" s="1"/>
    </row>
    <row r="18632" spans="2:2" hidden="1" x14ac:dyDescent="0.3">
      <c r="B18632" s="1"/>
    </row>
    <row r="18633" spans="2:2" hidden="1" x14ac:dyDescent="0.3">
      <c r="B18633" s="1"/>
    </row>
    <row r="18634" spans="2:2" hidden="1" x14ac:dyDescent="0.3">
      <c r="B18634" s="1"/>
    </row>
    <row r="18635" spans="2:2" hidden="1" x14ac:dyDescent="0.3">
      <c r="B18635" s="1"/>
    </row>
    <row r="18636" spans="2:2" hidden="1" x14ac:dyDescent="0.3">
      <c r="B18636" s="1"/>
    </row>
    <row r="18637" spans="2:2" hidden="1" x14ac:dyDescent="0.3">
      <c r="B18637" s="1"/>
    </row>
    <row r="18638" spans="2:2" hidden="1" x14ac:dyDescent="0.3">
      <c r="B18638" s="1"/>
    </row>
    <row r="18639" spans="2:2" hidden="1" x14ac:dyDescent="0.3">
      <c r="B18639" s="1"/>
    </row>
    <row r="18640" spans="2:2" hidden="1" x14ac:dyDescent="0.3">
      <c r="B18640" s="1"/>
    </row>
    <row r="18641" spans="2:2" hidden="1" x14ac:dyDescent="0.3">
      <c r="B18641" s="1"/>
    </row>
    <row r="18642" spans="2:2" hidden="1" x14ac:dyDescent="0.3">
      <c r="B18642" s="1"/>
    </row>
    <row r="18643" spans="2:2" hidden="1" x14ac:dyDescent="0.3">
      <c r="B18643" s="1"/>
    </row>
    <row r="18644" spans="2:2" hidden="1" x14ac:dyDescent="0.3">
      <c r="B18644" s="1"/>
    </row>
    <row r="18645" spans="2:2" hidden="1" x14ac:dyDescent="0.3">
      <c r="B18645" s="1"/>
    </row>
    <row r="18646" spans="2:2" hidden="1" x14ac:dyDescent="0.3">
      <c r="B18646" s="1"/>
    </row>
    <row r="18647" spans="2:2" hidden="1" x14ac:dyDescent="0.3">
      <c r="B18647" s="1"/>
    </row>
    <row r="18648" spans="2:2" hidden="1" x14ac:dyDescent="0.3">
      <c r="B18648" s="1"/>
    </row>
    <row r="18649" spans="2:2" hidden="1" x14ac:dyDescent="0.3">
      <c r="B18649" s="1"/>
    </row>
    <row r="18650" spans="2:2" hidden="1" x14ac:dyDescent="0.3">
      <c r="B18650" s="1"/>
    </row>
    <row r="18651" spans="2:2" hidden="1" x14ac:dyDescent="0.3">
      <c r="B18651" s="1"/>
    </row>
    <row r="18652" spans="2:2" hidden="1" x14ac:dyDescent="0.3">
      <c r="B18652" s="1"/>
    </row>
    <row r="18653" spans="2:2" hidden="1" x14ac:dyDescent="0.3">
      <c r="B18653" s="1"/>
    </row>
    <row r="18654" spans="2:2" hidden="1" x14ac:dyDescent="0.3">
      <c r="B18654" s="1"/>
    </row>
    <row r="18655" spans="2:2" hidden="1" x14ac:dyDescent="0.3">
      <c r="B18655" s="1"/>
    </row>
    <row r="18656" spans="2:2" hidden="1" x14ac:dyDescent="0.3">
      <c r="B18656" s="1"/>
    </row>
    <row r="18657" spans="2:2" hidden="1" x14ac:dyDescent="0.3">
      <c r="B18657" s="1"/>
    </row>
    <row r="18658" spans="2:2" hidden="1" x14ac:dyDescent="0.3">
      <c r="B18658" s="1"/>
    </row>
    <row r="18659" spans="2:2" hidden="1" x14ac:dyDescent="0.3">
      <c r="B18659" s="1"/>
    </row>
    <row r="18660" spans="2:2" hidden="1" x14ac:dyDescent="0.3">
      <c r="B18660" s="1"/>
    </row>
    <row r="18661" spans="2:2" hidden="1" x14ac:dyDescent="0.3">
      <c r="B18661" s="1"/>
    </row>
    <row r="18662" spans="2:2" hidden="1" x14ac:dyDescent="0.3">
      <c r="B18662" s="1"/>
    </row>
    <row r="18663" spans="2:2" hidden="1" x14ac:dyDescent="0.3">
      <c r="B18663" s="1"/>
    </row>
    <row r="18664" spans="2:2" hidden="1" x14ac:dyDescent="0.3">
      <c r="B18664" s="1"/>
    </row>
    <row r="18665" spans="2:2" hidden="1" x14ac:dyDescent="0.3">
      <c r="B18665" s="1"/>
    </row>
    <row r="18666" spans="2:2" hidden="1" x14ac:dyDescent="0.3">
      <c r="B18666" s="1"/>
    </row>
    <row r="18667" spans="2:2" hidden="1" x14ac:dyDescent="0.3">
      <c r="B18667" s="1"/>
    </row>
    <row r="18668" spans="2:2" hidden="1" x14ac:dyDescent="0.3">
      <c r="B18668" s="1"/>
    </row>
    <row r="18669" spans="2:2" hidden="1" x14ac:dyDescent="0.3">
      <c r="B18669" s="1"/>
    </row>
    <row r="18670" spans="2:2" hidden="1" x14ac:dyDescent="0.3">
      <c r="B18670" s="1"/>
    </row>
    <row r="18671" spans="2:2" hidden="1" x14ac:dyDescent="0.3">
      <c r="B18671" s="1"/>
    </row>
    <row r="18672" spans="2:2" hidden="1" x14ac:dyDescent="0.3">
      <c r="B18672" s="1"/>
    </row>
    <row r="18673" spans="2:2" hidden="1" x14ac:dyDescent="0.3">
      <c r="B18673" s="1"/>
    </row>
    <row r="18674" spans="2:2" hidden="1" x14ac:dyDescent="0.3">
      <c r="B18674" s="1"/>
    </row>
    <row r="18675" spans="2:2" hidden="1" x14ac:dyDescent="0.3">
      <c r="B18675" s="1"/>
    </row>
    <row r="18676" spans="2:2" hidden="1" x14ac:dyDescent="0.3">
      <c r="B18676" s="1"/>
    </row>
    <row r="18677" spans="2:2" hidden="1" x14ac:dyDescent="0.3">
      <c r="B18677" s="1"/>
    </row>
    <row r="18678" spans="2:2" hidden="1" x14ac:dyDescent="0.3">
      <c r="B18678" s="1"/>
    </row>
    <row r="18679" spans="2:2" hidden="1" x14ac:dyDescent="0.3">
      <c r="B18679" s="1"/>
    </row>
    <row r="18680" spans="2:2" hidden="1" x14ac:dyDescent="0.3">
      <c r="B18680" s="1"/>
    </row>
    <row r="18681" spans="2:2" hidden="1" x14ac:dyDescent="0.3">
      <c r="B18681" s="1"/>
    </row>
    <row r="18682" spans="2:2" hidden="1" x14ac:dyDescent="0.3">
      <c r="B18682" s="1"/>
    </row>
    <row r="18683" spans="2:2" hidden="1" x14ac:dyDescent="0.3">
      <c r="B18683" s="1"/>
    </row>
    <row r="18684" spans="2:2" hidden="1" x14ac:dyDescent="0.3">
      <c r="B18684" s="1"/>
    </row>
    <row r="18685" spans="2:2" hidden="1" x14ac:dyDescent="0.3">
      <c r="B18685" s="1"/>
    </row>
    <row r="18686" spans="2:2" hidden="1" x14ac:dyDescent="0.3">
      <c r="B18686" s="1"/>
    </row>
    <row r="18687" spans="2:2" hidden="1" x14ac:dyDescent="0.3">
      <c r="B18687" s="1"/>
    </row>
    <row r="18688" spans="2:2" hidden="1" x14ac:dyDescent="0.3">
      <c r="B18688" s="1"/>
    </row>
    <row r="18689" spans="2:2" hidden="1" x14ac:dyDescent="0.3">
      <c r="B18689" s="1"/>
    </row>
    <row r="18690" spans="2:2" hidden="1" x14ac:dyDescent="0.3">
      <c r="B18690" s="1"/>
    </row>
    <row r="18691" spans="2:2" hidden="1" x14ac:dyDescent="0.3">
      <c r="B18691" s="1"/>
    </row>
    <row r="18692" spans="2:2" hidden="1" x14ac:dyDescent="0.3">
      <c r="B18692" s="1"/>
    </row>
    <row r="18693" spans="2:2" hidden="1" x14ac:dyDescent="0.3">
      <c r="B18693" s="1"/>
    </row>
    <row r="18694" spans="2:2" hidden="1" x14ac:dyDescent="0.3">
      <c r="B18694" s="1"/>
    </row>
    <row r="18695" spans="2:2" hidden="1" x14ac:dyDescent="0.3">
      <c r="B18695" s="1"/>
    </row>
    <row r="18696" spans="2:2" hidden="1" x14ac:dyDescent="0.3">
      <c r="B18696" s="1"/>
    </row>
    <row r="18697" spans="2:2" hidden="1" x14ac:dyDescent="0.3">
      <c r="B18697" s="1"/>
    </row>
    <row r="18698" spans="2:2" hidden="1" x14ac:dyDescent="0.3">
      <c r="B18698" s="1"/>
    </row>
    <row r="18699" spans="2:2" hidden="1" x14ac:dyDescent="0.3">
      <c r="B18699" s="1"/>
    </row>
    <row r="18700" spans="2:2" hidden="1" x14ac:dyDescent="0.3">
      <c r="B18700" s="1"/>
    </row>
    <row r="18701" spans="2:2" hidden="1" x14ac:dyDescent="0.3">
      <c r="B18701" s="1"/>
    </row>
    <row r="18702" spans="2:2" hidden="1" x14ac:dyDescent="0.3">
      <c r="B18702" s="1"/>
    </row>
    <row r="18703" spans="2:2" hidden="1" x14ac:dyDescent="0.3">
      <c r="B18703" s="1"/>
    </row>
    <row r="18704" spans="2:2" hidden="1" x14ac:dyDescent="0.3">
      <c r="B18704" s="1"/>
    </row>
    <row r="18705" spans="2:2" hidden="1" x14ac:dyDescent="0.3">
      <c r="B18705" s="1"/>
    </row>
    <row r="18706" spans="2:2" hidden="1" x14ac:dyDescent="0.3">
      <c r="B18706" s="1"/>
    </row>
    <row r="18707" spans="2:2" hidden="1" x14ac:dyDescent="0.3">
      <c r="B18707" s="1"/>
    </row>
    <row r="18708" spans="2:2" hidden="1" x14ac:dyDescent="0.3">
      <c r="B18708" s="1"/>
    </row>
    <row r="18709" spans="2:2" hidden="1" x14ac:dyDescent="0.3">
      <c r="B18709" s="1"/>
    </row>
    <row r="18710" spans="2:2" hidden="1" x14ac:dyDescent="0.3">
      <c r="B18710" s="1"/>
    </row>
    <row r="18711" spans="2:2" hidden="1" x14ac:dyDescent="0.3">
      <c r="B18711" s="1"/>
    </row>
    <row r="18712" spans="2:2" hidden="1" x14ac:dyDescent="0.3">
      <c r="B18712" s="1"/>
    </row>
    <row r="18713" spans="2:2" hidden="1" x14ac:dyDescent="0.3">
      <c r="B18713" s="1"/>
    </row>
    <row r="18714" spans="2:2" hidden="1" x14ac:dyDescent="0.3">
      <c r="B18714" s="1"/>
    </row>
    <row r="18715" spans="2:2" hidden="1" x14ac:dyDescent="0.3">
      <c r="B18715" s="1"/>
    </row>
    <row r="18716" spans="2:2" hidden="1" x14ac:dyDescent="0.3">
      <c r="B18716" s="1"/>
    </row>
    <row r="18717" spans="2:2" hidden="1" x14ac:dyDescent="0.3">
      <c r="B18717" s="1"/>
    </row>
    <row r="18718" spans="2:2" hidden="1" x14ac:dyDescent="0.3">
      <c r="B18718" s="1"/>
    </row>
    <row r="18719" spans="2:2" hidden="1" x14ac:dyDescent="0.3">
      <c r="B18719" s="1"/>
    </row>
    <row r="18720" spans="2:2" hidden="1" x14ac:dyDescent="0.3">
      <c r="B18720" s="1"/>
    </row>
    <row r="18721" spans="2:2" hidden="1" x14ac:dyDescent="0.3">
      <c r="B18721" s="1"/>
    </row>
    <row r="18722" spans="2:2" hidden="1" x14ac:dyDescent="0.3">
      <c r="B18722" s="1"/>
    </row>
    <row r="18723" spans="2:2" hidden="1" x14ac:dyDescent="0.3">
      <c r="B18723" s="1"/>
    </row>
    <row r="18724" spans="2:2" hidden="1" x14ac:dyDescent="0.3">
      <c r="B18724" s="1"/>
    </row>
    <row r="18725" spans="2:2" hidden="1" x14ac:dyDescent="0.3">
      <c r="B18725" s="1"/>
    </row>
    <row r="18726" spans="2:2" hidden="1" x14ac:dyDescent="0.3">
      <c r="B18726" s="1"/>
    </row>
    <row r="18727" spans="2:2" hidden="1" x14ac:dyDescent="0.3">
      <c r="B18727" s="1"/>
    </row>
    <row r="18728" spans="2:2" hidden="1" x14ac:dyDescent="0.3">
      <c r="B18728" s="1"/>
    </row>
    <row r="18729" spans="2:2" hidden="1" x14ac:dyDescent="0.3">
      <c r="B18729" s="1"/>
    </row>
    <row r="18730" spans="2:2" hidden="1" x14ac:dyDescent="0.3">
      <c r="B18730" s="1"/>
    </row>
    <row r="18731" spans="2:2" hidden="1" x14ac:dyDescent="0.3">
      <c r="B18731" s="1"/>
    </row>
    <row r="18732" spans="2:2" hidden="1" x14ac:dyDescent="0.3">
      <c r="B18732" s="1"/>
    </row>
    <row r="18733" spans="2:2" hidden="1" x14ac:dyDescent="0.3">
      <c r="B18733" s="1"/>
    </row>
    <row r="18734" spans="2:2" hidden="1" x14ac:dyDescent="0.3">
      <c r="B18734" s="1"/>
    </row>
    <row r="18735" spans="2:2" hidden="1" x14ac:dyDescent="0.3">
      <c r="B18735" s="1"/>
    </row>
    <row r="18736" spans="2:2" hidden="1" x14ac:dyDescent="0.3">
      <c r="B18736" s="1"/>
    </row>
    <row r="18737" spans="2:2" hidden="1" x14ac:dyDescent="0.3">
      <c r="B18737" s="1"/>
    </row>
    <row r="18738" spans="2:2" hidden="1" x14ac:dyDescent="0.3">
      <c r="B18738" s="1"/>
    </row>
    <row r="18739" spans="2:2" hidden="1" x14ac:dyDescent="0.3">
      <c r="B18739" s="1"/>
    </row>
    <row r="18740" spans="2:2" hidden="1" x14ac:dyDescent="0.3">
      <c r="B18740" s="1"/>
    </row>
    <row r="18741" spans="2:2" hidden="1" x14ac:dyDescent="0.3">
      <c r="B18741" s="1"/>
    </row>
    <row r="18742" spans="2:2" hidden="1" x14ac:dyDescent="0.3">
      <c r="B18742" s="1"/>
    </row>
    <row r="18743" spans="2:2" hidden="1" x14ac:dyDescent="0.3">
      <c r="B18743" s="1"/>
    </row>
    <row r="18744" spans="2:2" hidden="1" x14ac:dyDescent="0.3">
      <c r="B18744" s="1"/>
    </row>
    <row r="18745" spans="2:2" hidden="1" x14ac:dyDescent="0.3">
      <c r="B18745" s="1"/>
    </row>
    <row r="18746" spans="2:2" hidden="1" x14ac:dyDescent="0.3">
      <c r="B18746" s="1"/>
    </row>
    <row r="18747" spans="2:2" hidden="1" x14ac:dyDescent="0.3">
      <c r="B18747" s="1"/>
    </row>
    <row r="18748" spans="2:2" hidden="1" x14ac:dyDescent="0.3">
      <c r="B18748" s="1"/>
    </row>
    <row r="18749" spans="2:2" hidden="1" x14ac:dyDescent="0.3">
      <c r="B18749" s="1"/>
    </row>
    <row r="18750" spans="2:2" hidden="1" x14ac:dyDescent="0.3">
      <c r="B18750" s="1"/>
    </row>
    <row r="18751" spans="2:2" hidden="1" x14ac:dyDescent="0.3">
      <c r="B18751" s="1"/>
    </row>
    <row r="18752" spans="2:2" hidden="1" x14ac:dyDescent="0.3">
      <c r="B18752" s="1"/>
    </row>
    <row r="18753" spans="2:2" hidden="1" x14ac:dyDescent="0.3">
      <c r="B18753" s="1"/>
    </row>
    <row r="18754" spans="2:2" hidden="1" x14ac:dyDescent="0.3">
      <c r="B18754" s="1"/>
    </row>
    <row r="18755" spans="2:2" hidden="1" x14ac:dyDescent="0.3">
      <c r="B18755" s="1"/>
    </row>
    <row r="18756" spans="2:2" hidden="1" x14ac:dyDescent="0.3">
      <c r="B18756" s="1"/>
    </row>
    <row r="18757" spans="2:2" hidden="1" x14ac:dyDescent="0.3">
      <c r="B18757" s="1"/>
    </row>
    <row r="18758" spans="2:2" hidden="1" x14ac:dyDescent="0.3">
      <c r="B18758" s="1"/>
    </row>
    <row r="18759" spans="2:2" hidden="1" x14ac:dyDescent="0.3">
      <c r="B18759" s="1"/>
    </row>
    <row r="18760" spans="2:2" hidden="1" x14ac:dyDescent="0.3">
      <c r="B18760" s="1"/>
    </row>
    <row r="18761" spans="2:2" hidden="1" x14ac:dyDescent="0.3">
      <c r="B18761" s="1"/>
    </row>
    <row r="18762" spans="2:2" hidden="1" x14ac:dyDescent="0.3">
      <c r="B18762" s="1"/>
    </row>
    <row r="18763" spans="2:2" hidden="1" x14ac:dyDescent="0.3">
      <c r="B18763" s="1"/>
    </row>
    <row r="18764" spans="2:2" hidden="1" x14ac:dyDescent="0.3">
      <c r="B18764" s="1"/>
    </row>
    <row r="18765" spans="2:2" hidden="1" x14ac:dyDescent="0.3">
      <c r="B18765" s="1"/>
    </row>
    <row r="18766" spans="2:2" hidden="1" x14ac:dyDescent="0.3">
      <c r="B18766" s="1"/>
    </row>
    <row r="18767" spans="2:2" hidden="1" x14ac:dyDescent="0.3">
      <c r="B18767" s="1"/>
    </row>
    <row r="18768" spans="2:2" hidden="1" x14ac:dyDescent="0.3">
      <c r="B18768" s="1"/>
    </row>
    <row r="18769" spans="2:2" hidden="1" x14ac:dyDescent="0.3">
      <c r="B18769" s="1"/>
    </row>
    <row r="18770" spans="2:2" hidden="1" x14ac:dyDescent="0.3">
      <c r="B18770" s="1"/>
    </row>
    <row r="18771" spans="2:2" hidden="1" x14ac:dyDescent="0.3">
      <c r="B18771" s="1"/>
    </row>
    <row r="18772" spans="2:2" hidden="1" x14ac:dyDescent="0.3">
      <c r="B18772" s="1"/>
    </row>
    <row r="18773" spans="2:2" hidden="1" x14ac:dyDescent="0.3">
      <c r="B18773" s="1"/>
    </row>
    <row r="18774" spans="2:2" hidden="1" x14ac:dyDescent="0.3">
      <c r="B18774" s="1"/>
    </row>
    <row r="18775" spans="2:2" hidden="1" x14ac:dyDescent="0.3">
      <c r="B18775" s="1"/>
    </row>
    <row r="18776" spans="2:2" hidden="1" x14ac:dyDescent="0.3">
      <c r="B18776" s="1"/>
    </row>
    <row r="18777" spans="2:2" hidden="1" x14ac:dyDescent="0.3">
      <c r="B18777" s="1"/>
    </row>
    <row r="18778" spans="2:2" hidden="1" x14ac:dyDescent="0.3">
      <c r="B18778" s="1"/>
    </row>
    <row r="18779" spans="2:2" hidden="1" x14ac:dyDescent="0.3">
      <c r="B18779" s="1"/>
    </row>
    <row r="18780" spans="2:2" hidden="1" x14ac:dyDescent="0.3">
      <c r="B18780" s="1"/>
    </row>
    <row r="18781" spans="2:2" hidden="1" x14ac:dyDescent="0.3">
      <c r="B18781" s="1"/>
    </row>
    <row r="18782" spans="2:2" hidden="1" x14ac:dyDescent="0.3">
      <c r="B18782" s="1"/>
    </row>
    <row r="18783" spans="2:2" hidden="1" x14ac:dyDescent="0.3">
      <c r="B18783" s="1"/>
    </row>
    <row r="18784" spans="2:2" hidden="1" x14ac:dyDescent="0.3">
      <c r="B18784" s="1"/>
    </row>
    <row r="18785" spans="2:2" hidden="1" x14ac:dyDescent="0.3">
      <c r="B18785" s="1"/>
    </row>
    <row r="18786" spans="2:2" hidden="1" x14ac:dyDescent="0.3">
      <c r="B18786" s="1"/>
    </row>
    <row r="18787" spans="2:2" hidden="1" x14ac:dyDescent="0.3">
      <c r="B18787" s="1"/>
    </row>
    <row r="18788" spans="2:2" hidden="1" x14ac:dyDescent="0.3">
      <c r="B18788" s="1"/>
    </row>
    <row r="18789" spans="2:2" hidden="1" x14ac:dyDescent="0.3">
      <c r="B18789" s="1"/>
    </row>
    <row r="18790" spans="2:2" hidden="1" x14ac:dyDescent="0.3">
      <c r="B18790" s="1"/>
    </row>
    <row r="18791" spans="2:2" hidden="1" x14ac:dyDescent="0.3">
      <c r="B18791" s="1"/>
    </row>
    <row r="18792" spans="2:2" hidden="1" x14ac:dyDescent="0.3">
      <c r="B18792" s="1"/>
    </row>
    <row r="18793" spans="2:2" hidden="1" x14ac:dyDescent="0.3">
      <c r="B18793" s="1"/>
    </row>
    <row r="18794" spans="2:2" hidden="1" x14ac:dyDescent="0.3">
      <c r="B18794" s="1"/>
    </row>
    <row r="18795" spans="2:2" hidden="1" x14ac:dyDescent="0.3">
      <c r="B18795" s="1"/>
    </row>
    <row r="18796" spans="2:2" hidden="1" x14ac:dyDescent="0.3">
      <c r="B18796" s="1"/>
    </row>
    <row r="18797" spans="2:2" hidden="1" x14ac:dyDescent="0.3">
      <c r="B18797" s="1"/>
    </row>
    <row r="18798" spans="2:2" hidden="1" x14ac:dyDescent="0.3">
      <c r="B18798" s="1"/>
    </row>
    <row r="18799" spans="2:2" hidden="1" x14ac:dyDescent="0.3">
      <c r="B18799" s="1"/>
    </row>
    <row r="18800" spans="2:2" hidden="1" x14ac:dyDescent="0.3">
      <c r="B18800" s="1"/>
    </row>
    <row r="18801" spans="2:2" hidden="1" x14ac:dyDescent="0.3">
      <c r="B18801" s="1"/>
    </row>
    <row r="18802" spans="2:2" hidden="1" x14ac:dyDescent="0.3">
      <c r="B18802" s="1"/>
    </row>
    <row r="18803" spans="2:2" hidden="1" x14ac:dyDescent="0.3">
      <c r="B18803" s="1"/>
    </row>
    <row r="18804" spans="2:2" hidden="1" x14ac:dyDescent="0.3">
      <c r="B18804" s="1"/>
    </row>
    <row r="18805" spans="2:2" hidden="1" x14ac:dyDescent="0.3">
      <c r="B18805" s="1"/>
    </row>
    <row r="18806" spans="2:2" hidden="1" x14ac:dyDescent="0.3">
      <c r="B18806" s="1"/>
    </row>
    <row r="18807" spans="2:2" hidden="1" x14ac:dyDescent="0.3">
      <c r="B18807" s="1"/>
    </row>
    <row r="18808" spans="2:2" hidden="1" x14ac:dyDescent="0.3">
      <c r="B18808" s="1"/>
    </row>
    <row r="18809" spans="2:2" hidden="1" x14ac:dyDescent="0.3">
      <c r="B18809" s="1"/>
    </row>
    <row r="18810" spans="2:2" hidden="1" x14ac:dyDescent="0.3">
      <c r="B18810" s="1"/>
    </row>
    <row r="18811" spans="2:2" hidden="1" x14ac:dyDescent="0.3">
      <c r="B18811" s="1"/>
    </row>
    <row r="18812" spans="2:2" hidden="1" x14ac:dyDescent="0.3">
      <c r="B18812" s="1"/>
    </row>
    <row r="18813" spans="2:2" hidden="1" x14ac:dyDescent="0.3">
      <c r="B18813" s="1"/>
    </row>
    <row r="18814" spans="2:2" hidden="1" x14ac:dyDescent="0.3">
      <c r="B18814" s="1"/>
    </row>
    <row r="18815" spans="2:2" hidden="1" x14ac:dyDescent="0.3">
      <c r="B18815" s="1"/>
    </row>
    <row r="18816" spans="2:2" hidden="1" x14ac:dyDescent="0.3">
      <c r="B18816" s="1"/>
    </row>
    <row r="18817" spans="2:2" hidden="1" x14ac:dyDescent="0.3">
      <c r="B18817" s="1"/>
    </row>
    <row r="18818" spans="2:2" hidden="1" x14ac:dyDescent="0.3">
      <c r="B18818" s="1"/>
    </row>
    <row r="18819" spans="2:2" hidden="1" x14ac:dyDescent="0.3">
      <c r="B18819" s="1"/>
    </row>
    <row r="18820" spans="2:2" hidden="1" x14ac:dyDescent="0.3">
      <c r="B18820" s="1"/>
    </row>
    <row r="18821" spans="2:2" hidden="1" x14ac:dyDescent="0.3">
      <c r="B18821" s="1"/>
    </row>
    <row r="18822" spans="2:2" hidden="1" x14ac:dyDescent="0.3">
      <c r="B18822" s="1"/>
    </row>
    <row r="18823" spans="2:2" hidden="1" x14ac:dyDescent="0.3">
      <c r="B18823" s="1"/>
    </row>
    <row r="18824" spans="2:2" hidden="1" x14ac:dyDescent="0.3">
      <c r="B18824" s="1"/>
    </row>
    <row r="18825" spans="2:2" hidden="1" x14ac:dyDescent="0.3">
      <c r="B18825" s="1"/>
    </row>
    <row r="18826" spans="2:2" hidden="1" x14ac:dyDescent="0.3">
      <c r="B18826" s="1"/>
    </row>
    <row r="18827" spans="2:2" hidden="1" x14ac:dyDescent="0.3">
      <c r="B18827" s="1"/>
    </row>
    <row r="18828" spans="2:2" hidden="1" x14ac:dyDescent="0.3">
      <c r="B18828" s="1"/>
    </row>
    <row r="18829" spans="2:2" hidden="1" x14ac:dyDescent="0.3">
      <c r="B18829" s="1"/>
    </row>
    <row r="18830" spans="2:2" hidden="1" x14ac:dyDescent="0.3">
      <c r="B18830" s="1"/>
    </row>
    <row r="18831" spans="2:2" hidden="1" x14ac:dyDescent="0.3">
      <c r="B18831" s="1"/>
    </row>
    <row r="18832" spans="2:2" hidden="1" x14ac:dyDescent="0.3">
      <c r="B18832" s="1"/>
    </row>
    <row r="18833" spans="2:2" hidden="1" x14ac:dyDescent="0.3">
      <c r="B18833" s="1"/>
    </row>
    <row r="18834" spans="2:2" hidden="1" x14ac:dyDescent="0.3">
      <c r="B18834" s="1"/>
    </row>
    <row r="18835" spans="2:2" hidden="1" x14ac:dyDescent="0.3">
      <c r="B18835" s="1"/>
    </row>
    <row r="18836" spans="2:2" hidden="1" x14ac:dyDescent="0.3">
      <c r="B18836" s="1"/>
    </row>
    <row r="18837" spans="2:2" hidden="1" x14ac:dyDescent="0.3">
      <c r="B18837" s="1"/>
    </row>
    <row r="18838" spans="2:2" hidden="1" x14ac:dyDescent="0.3">
      <c r="B18838" s="1"/>
    </row>
    <row r="18839" spans="2:2" hidden="1" x14ac:dyDescent="0.3">
      <c r="B18839" s="1"/>
    </row>
    <row r="18840" spans="2:2" hidden="1" x14ac:dyDescent="0.3">
      <c r="B18840" s="1"/>
    </row>
    <row r="18841" spans="2:2" hidden="1" x14ac:dyDescent="0.3">
      <c r="B18841" s="1"/>
    </row>
    <row r="18842" spans="2:2" hidden="1" x14ac:dyDescent="0.3">
      <c r="B18842" s="1"/>
    </row>
    <row r="18843" spans="2:2" hidden="1" x14ac:dyDescent="0.3">
      <c r="B18843" s="1"/>
    </row>
    <row r="18844" spans="2:2" hidden="1" x14ac:dyDescent="0.3">
      <c r="B18844" s="1"/>
    </row>
    <row r="18845" spans="2:2" hidden="1" x14ac:dyDescent="0.3">
      <c r="B18845" s="1"/>
    </row>
    <row r="18846" spans="2:2" hidden="1" x14ac:dyDescent="0.3">
      <c r="B18846" s="1"/>
    </row>
    <row r="18847" spans="2:2" hidden="1" x14ac:dyDescent="0.3">
      <c r="B18847" s="1"/>
    </row>
    <row r="18848" spans="2:2" hidden="1" x14ac:dyDescent="0.3">
      <c r="B18848" s="1"/>
    </row>
    <row r="18849" spans="2:2" hidden="1" x14ac:dyDescent="0.3">
      <c r="B18849" s="1"/>
    </row>
    <row r="18850" spans="2:2" hidden="1" x14ac:dyDescent="0.3">
      <c r="B18850" s="1"/>
    </row>
    <row r="18851" spans="2:2" hidden="1" x14ac:dyDescent="0.3">
      <c r="B18851" s="1"/>
    </row>
    <row r="18852" spans="2:2" hidden="1" x14ac:dyDescent="0.3">
      <c r="B18852" s="1"/>
    </row>
    <row r="18853" spans="2:2" hidden="1" x14ac:dyDescent="0.3">
      <c r="B18853" s="1"/>
    </row>
    <row r="18854" spans="2:2" hidden="1" x14ac:dyDescent="0.3">
      <c r="B18854" s="1"/>
    </row>
    <row r="18855" spans="2:2" hidden="1" x14ac:dyDescent="0.3">
      <c r="B18855" s="1"/>
    </row>
    <row r="18856" spans="2:2" hidden="1" x14ac:dyDescent="0.3">
      <c r="B18856" s="1"/>
    </row>
    <row r="18857" spans="2:2" hidden="1" x14ac:dyDescent="0.3">
      <c r="B18857" s="1"/>
    </row>
    <row r="18858" spans="2:2" hidden="1" x14ac:dyDescent="0.3">
      <c r="B18858" s="1"/>
    </row>
    <row r="18859" spans="2:2" hidden="1" x14ac:dyDescent="0.3">
      <c r="B18859" s="1"/>
    </row>
    <row r="18860" spans="2:2" hidden="1" x14ac:dyDescent="0.3">
      <c r="B18860" s="1"/>
    </row>
    <row r="18861" spans="2:2" hidden="1" x14ac:dyDescent="0.3">
      <c r="B18861" s="1"/>
    </row>
    <row r="18862" spans="2:2" hidden="1" x14ac:dyDescent="0.3">
      <c r="B18862" s="1"/>
    </row>
    <row r="18863" spans="2:2" hidden="1" x14ac:dyDescent="0.3">
      <c r="B18863" s="1"/>
    </row>
    <row r="18864" spans="2:2" hidden="1" x14ac:dyDescent="0.3">
      <c r="B18864" s="1"/>
    </row>
    <row r="18865" spans="2:2" hidden="1" x14ac:dyDescent="0.3">
      <c r="B18865" s="1"/>
    </row>
    <row r="18866" spans="2:2" hidden="1" x14ac:dyDescent="0.3">
      <c r="B18866" s="1"/>
    </row>
    <row r="18867" spans="2:2" hidden="1" x14ac:dyDescent="0.3">
      <c r="B18867" s="1"/>
    </row>
    <row r="18868" spans="2:2" hidden="1" x14ac:dyDescent="0.3">
      <c r="B18868" s="1"/>
    </row>
    <row r="18869" spans="2:2" hidden="1" x14ac:dyDescent="0.3">
      <c r="B18869" s="1"/>
    </row>
    <row r="18870" spans="2:2" hidden="1" x14ac:dyDescent="0.3">
      <c r="B18870" s="1"/>
    </row>
    <row r="18871" spans="2:2" hidden="1" x14ac:dyDescent="0.3">
      <c r="B18871" s="1"/>
    </row>
    <row r="18872" spans="2:2" hidden="1" x14ac:dyDescent="0.3">
      <c r="B18872" s="1"/>
    </row>
    <row r="18873" spans="2:2" hidden="1" x14ac:dyDescent="0.3">
      <c r="B18873" s="1"/>
    </row>
    <row r="18874" spans="2:2" hidden="1" x14ac:dyDescent="0.3">
      <c r="B18874" s="1"/>
    </row>
    <row r="18875" spans="2:2" hidden="1" x14ac:dyDescent="0.3">
      <c r="B18875" s="1"/>
    </row>
    <row r="18876" spans="2:2" hidden="1" x14ac:dyDescent="0.3">
      <c r="B18876" s="1"/>
    </row>
    <row r="18877" spans="2:2" hidden="1" x14ac:dyDescent="0.3">
      <c r="B18877" s="1"/>
    </row>
    <row r="18878" spans="2:2" hidden="1" x14ac:dyDescent="0.3">
      <c r="B18878" s="1"/>
    </row>
    <row r="18879" spans="2:2" hidden="1" x14ac:dyDescent="0.3">
      <c r="B18879" s="1"/>
    </row>
    <row r="18880" spans="2:2" hidden="1" x14ac:dyDescent="0.3">
      <c r="B18880" s="1"/>
    </row>
    <row r="18881" spans="2:2" hidden="1" x14ac:dyDescent="0.3">
      <c r="B18881" s="1"/>
    </row>
    <row r="18882" spans="2:2" hidden="1" x14ac:dyDescent="0.3">
      <c r="B18882" s="1"/>
    </row>
    <row r="18883" spans="2:2" hidden="1" x14ac:dyDescent="0.3">
      <c r="B18883" s="1"/>
    </row>
    <row r="18884" spans="2:2" hidden="1" x14ac:dyDescent="0.3">
      <c r="B18884" s="1"/>
    </row>
    <row r="18885" spans="2:2" hidden="1" x14ac:dyDescent="0.3">
      <c r="B18885" s="1"/>
    </row>
    <row r="18886" spans="2:2" hidden="1" x14ac:dyDescent="0.3">
      <c r="B18886" s="1"/>
    </row>
    <row r="18887" spans="2:2" hidden="1" x14ac:dyDescent="0.3">
      <c r="B18887" s="1"/>
    </row>
    <row r="18888" spans="2:2" hidden="1" x14ac:dyDescent="0.3">
      <c r="B18888" s="1"/>
    </row>
    <row r="18889" spans="2:2" hidden="1" x14ac:dyDescent="0.3">
      <c r="B18889" s="1"/>
    </row>
    <row r="18890" spans="2:2" hidden="1" x14ac:dyDescent="0.3">
      <c r="B18890" s="1"/>
    </row>
    <row r="18891" spans="2:2" hidden="1" x14ac:dyDescent="0.3">
      <c r="B18891" s="1"/>
    </row>
    <row r="18892" spans="2:2" hidden="1" x14ac:dyDescent="0.3">
      <c r="B18892" s="1"/>
    </row>
    <row r="18893" spans="2:2" hidden="1" x14ac:dyDescent="0.3">
      <c r="B18893" s="1"/>
    </row>
    <row r="18894" spans="2:2" hidden="1" x14ac:dyDescent="0.3">
      <c r="B18894" s="1"/>
    </row>
    <row r="18895" spans="2:2" hidden="1" x14ac:dyDescent="0.3">
      <c r="B18895" s="1"/>
    </row>
    <row r="18896" spans="2:2" hidden="1" x14ac:dyDescent="0.3">
      <c r="B18896" s="1"/>
    </row>
    <row r="18897" spans="2:2" hidden="1" x14ac:dyDescent="0.3">
      <c r="B18897" s="1"/>
    </row>
    <row r="18898" spans="2:2" hidden="1" x14ac:dyDescent="0.3">
      <c r="B18898" s="1"/>
    </row>
    <row r="18899" spans="2:2" hidden="1" x14ac:dyDescent="0.3">
      <c r="B18899" s="1"/>
    </row>
    <row r="18900" spans="2:2" hidden="1" x14ac:dyDescent="0.3">
      <c r="B18900" s="1"/>
    </row>
    <row r="18901" spans="2:2" hidden="1" x14ac:dyDescent="0.3">
      <c r="B18901" s="1"/>
    </row>
    <row r="18902" spans="2:2" hidden="1" x14ac:dyDescent="0.3">
      <c r="B18902" s="1"/>
    </row>
    <row r="18903" spans="2:2" hidden="1" x14ac:dyDescent="0.3">
      <c r="B18903" s="1"/>
    </row>
    <row r="18904" spans="2:2" hidden="1" x14ac:dyDescent="0.3">
      <c r="B18904" s="1"/>
    </row>
    <row r="18905" spans="2:2" hidden="1" x14ac:dyDescent="0.3">
      <c r="B18905" s="1"/>
    </row>
    <row r="18906" spans="2:2" hidden="1" x14ac:dyDescent="0.3">
      <c r="B18906" s="1"/>
    </row>
    <row r="18907" spans="2:2" hidden="1" x14ac:dyDescent="0.3">
      <c r="B18907" s="1"/>
    </row>
    <row r="18908" spans="2:2" hidden="1" x14ac:dyDescent="0.3">
      <c r="B18908" s="1"/>
    </row>
    <row r="18909" spans="2:2" hidden="1" x14ac:dyDescent="0.3">
      <c r="B18909" s="1"/>
    </row>
    <row r="18910" spans="2:2" hidden="1" x14ac:dyDescent="0.3">
      <c r="B18910" s="1"/>
    </row>
    <row r="18911" spans="2:2" hidden="1" x14ac:dyDescent="0.3">
      <c r="B18911" s="1"/>
    </row>
    <row r="18912" spans="2:2" hidden="1" x14ac:dyDescent="0.3">
      <c r="B18912" s="1"/>
    </row>
    <row r="18913" spans="2:2" hidden="1" x14ac:dyDescent="0.3">
      <c r="B18913" s="1"/>
    </row>
    <row r="18914" spans="2:2" hidden="1" x14ac:dyDescent="0.3">
      <c r="B18914" s="1"/>
    </row>
    <row r="18915" spans="2:2" hidden="1" x14ac:dyDescent="0.3">
      <c r="B18915" s="1"/>
    </row>
    <row r="18916" spans="2:2" hidden="1" x14ac:dyDescent="0.3">
      <c r="B18916" s="1"/>
    </row>
    <row r="18917" spans="2:2" hidden="1" x14ac:dyDescent="0.3">
      <c r="B18917" s="1"/>
    </row>
    <row r="18918" spans="2:2" hidden="1" x14ac:dyDescent="0.3">
      <c r="B18918" s="1"/>
    </row>
    <row r="18919" spans="2:2" hidden="1" x14ac:dyDescent="0.3">
      <c r="B18919" s="1"/>
    </row>
    <row r="18920" spans="2:2" hidden="1" x14ac:dyDescent="0.3">
      <c r="B18920" s="1"/>
    </row>
    <row r="18921" spans="2:2" hidden="1" x14ac:dyDescent="0.3">
      <c r="B18921" s="1"/>
    </row>
    <row r="18922" spans="2:2" hidden="1" x14ac:dyDescent="0.3">
      <c r="B18922" s="1"/>
    </row>
    <row r="18923" spans="2:2" hidden="1" x14ac:dyDescent="0.3">
      <c r="B18923" s="1"/>
    </row>
    <row r="18924" spans="2:2" hidden="1" x14ac:dyDescent="0.3">
      <c r="B18924" s="1"/>
    </row>
    <row r="18925" spans="2:2" hidden="1" x14ac:dyDescent="0.3">
      <c r="B18925" s="1"/>
    </row>
    <row r="18926" spans="2:2" hidden="1" x14ac:dyDescent="0.3">
      <c r="B18926" s="1"/>
    </row>
    <row r="18927" spans="2:2" hidden="1" x14ac:dyDescent="0.3">
      <c r="B18927" s="1"/>
    </row>
    <row r="18928" spans="2:2" hidden="1" x14ac:dyDescent="0.3">
      <c r="B18928" s="1"/>
    </row>
    <row r="18929" spans="2:2" hidden="1" x14ac:dyDescent="0.3">
      <c r="B18929" s="1"/>
    </row>
    <row r="18930" spans="2:2" hidden="1" x14ac:dyDescent="0.3">
      <c r="B18930" s="1"/>
    </row>
    <row r="18931" spans="2:2" hidden="1" x14ac:dyDescent="0.3">
      <c r="B18931" s="1"/>
    </row>
    <row r="18932" spans="2:2" hidden="1" x14ac:dyDescent="0.3">
      <c r="B18932" s="1"/>
    </row>
    <row r="18933" spans="2:2" hidden="1" x14ac:dyDescent="0.3">
      <c r="B18933" s="1"/>
    </row>
    <row r="18934" spans="2:2" hidden="1" x14ac:dyDescent="0.3">
      <c r="B18934" s="1"/>
    </row>
    <row r="18935" spans="2:2" hidden="1" x14ac:dyDescent="0.3">
      <c r="B18935" s="1"/>
    </row>
    <row r="18936" spans="2:2" hidden="1" x14ac:dyDescent="0.3">
      <c r="B18936" s="1"/>
    </row>
    <row r="18937" spans="2:2" hidden="1" x14ac:dyDescent="0.3">
      <c r="B18937" s="1"/>
    </row>
    <row r="18938" spans="2:2" hidden="1" x14ac:dyDescent="0.3">
      <c r="B18938" s="1"/>
    </row>
    <row r="18939" spans="2:2" hidden="1" x14ac:dyDescent="0.3">
      <c r="B18939" s="1"/>
    </row>
    <row r="18940" spans="2:2" hidden="1" x14ac:dyDescent="0.3">
      <c r="B18940" s="1"/>
    </row>
    <row r="18941" spans="2:2" hidden="1" x14ac:dyDescent="0.3">
      <c r="B18941" s="1"/>
    </row>
    <row r="18942" spans="2:2" hidden="1" x14ac:dyDescent="0.3">
      <c r="B18942" s="1"/>
    </row>
    <row r="18943" spans="2:2" hidden="1" x14ac:dyDescent="0.3">
      <c r="B18943" s="1"/>
    </row>
    <row r="18944" spans="2:2" hidden="1" x14ac:dyDescent="0.3">
      <c r="B18944" s="1"/>
    </row>
    <row r="18945" spans="2:2" hidden="1" x14ac:dyDescent="0.3">
      <c r="B18945" s="1"/>
    </row>
    <row r="18946" spans="2:2" hidden="1" x14ac:dyDescent="0.3">
      <c r="B18946" s="1"/>
    </row>
    <row r="18947" spans="2:2" hidden="1" x14ac:dyDescent="0.3">
      <c r="B18947" s="1"/>
    </row>
    <row r="18948" spans="2:2" hidden="1" x14ac:dyDescent="0.3">
      <c r="B18948" s="1"/>
    </row>
    <row r="18949" spans="2:2" hidden="1" x14ac:dyDescent="0.3">
      <c r="B18949" s="1"/>
    </row>
    <row r="18950" spans="2:2" hidden="1" x14ac:dyDescent="0.3">
      <c r="B18950" s="1"/>
    </row>
    <row r="18951" spans="2:2" hidden="1" x14ac:dyDescent="0.3">
      <c r="B18951" s="1"/>
    </row>
    <row r="18952" spans="2:2" hidden="1" x14ac:dyDescent="0.3">
      <c r="B18952" s="1"/>
    </row>
    <row r="18953" spans="2:2" hidden="1" x14ac:dyDescent="0.3">
      <c r="B18953" s="1"/>
    </row>
    <row r="18954" spans="2:2" hidden="1" x14ac:dyDescent="0.3">
      <c r="B18954" s="1"/>
    </row>
    <row r="18955" spans="2:2" hidden="1" x14ac:dyDescent="0.3">
      <c r="B18955" s="1"/>
    </row>
    <row r="18956" spans="2:2" hidden="1" x14ac:dyDescent="0.3">
      <c r="B18956" s="1"/>
    </row>
    <row r="18957" spans="2:2" hidden="1" x14ac:dyDescent="0.3">
      <c r="B18957" s="1"/>
    </row>
    <row r="18958" spans="2:2" hidden="1" x14ac:dyDescent="0.3">
      <c r="B18958" s="1"/>
    </row>
    <row r="18959" spans="2:2" hidden="1" x14ac:dyDescent="0.3">
      <c r="B18959" s="1"/>
    </row>
    <row r="18960" spans="2:2" hidden="1" x14ac:dyDescent="0.3">
      <c r="B18960" s="1"/>
    </row>
    <row r="18961" spans="2:2" hidden="1" x14ac:dyDescent="0.3">
      <c r="B18961" s="1"/>
    </row>
    <row r="18962" spans="2:2" hidden="1" x14ac:dyDescent="0.3">
      <c r="B18962" s="1"/>
    </row>
    <row r="18963" spans="2:2" hidden="1" x14ac:dyDescent="0.3">
      <c r="B18963" s="1"/>
    </row>
    <row r="18964" spans="2:2" hidden="1" x14ac:dyDescent="0.3">
      <c r="B18964" s="1"/>
    </row>
    <row r="18965" spans="2:2" hidden="1" x14ac:dyDescent="0.3">
      <c r="B18965" s="1"/>
    </row>
    <row r="18966" spans="2:2" hidden="1" x14ac:dyDescent="0.3">
      <c r="B18966" s="1"/>
    </row>
    <row r="18967" spans="2:2" hidden="1" x14ac:dyDescent="0.3">
      <c r="B18967" s="1"/>
    </row>
    <row r="18968" spans="2:2" hidden="1" x14ac:dyDescent="0.3">
      <c r="B18968" s="1"/>
    </row>
    <row r="18969" spans="2:2" hidden="1" x14ac:dyDescent="0.3">
      <c r="B18969" s="1"/>
    </row>
    <row r="18970" spans="2:2" hidden="1" x14ac:dyDescent="0.3">
      <c r="B18970" s="1"/>
    </row>
    <row r="18971" spans="2:2" hidden="1" x14ac:dyDescent="0.3">
      <c r="B18971" s="1"/>
    </row>
    <row r="18972" spans="2:2" hidden="1" x14ac:dyDescent="0.3">
      <c r="B18972" s="1"/>
    </row>
    <row r="18973" spans="2:2" hidden="1" x14ac:dyDescent="0.3">
      <c r="B18973" s="1"/>
    </row>
    <row r="18974" spans="2:2" hidden="1" x14ac:dyDescent="0.3">
      <c r="B18974" s="1"/>
    </row>
    <row r="18975" spans="2:2" hidden="1" x14ac:dyDescent="0.3">
      <c r="B18975" s="1"/>
    </row>
    <row r="18976" spans="2:2" hidden="1" x14ac:dyDescent="0.3">
      <c r="B18976" s="1"/>
    </row>
    <row r="18977" spans="2:2" hidden="1" x14ac:dyDescent="0.3">
      <c r="B18977" s="1"/>
    </row>
    <row r="18978" spans="2:2" hidden="1" x14ac:dyDescent="0.3">
      <c r="B18978" s="1"/>
    </row>
    <row r="18979" spans="2:2" hidden="1" x14ac:dyDescent="0.3">
      <c r="B18979" s="1"/>
    </row>
    <row r="18980" spans="2:2" hidden="1" x14ac:dyDescent="0.3">
      <c r="B18980" s="1"/>
    </row>
    <row r="18981" spans="2:2" hidden="1" x14ac:dyDescent="0.3">
      <c r="B18981" s="1"/>
    </row>
    <row r="18982" spans="2:2" hidden="1" x14ac:dyDescent="0.3">
      <c r="B18982" s="1"/>
    </row>
    <row r="18983" spans="2:2" hidden="1" x14ac:dyDescent="0.3">
      <c r="B18983" s="1"/>
    </row>
    <row r="18984" spans="2:2" hidden="1" x14ac:dyDescent="0.3">
      <c r="B18984" s="1"/>
    </row>
    <row r="18985" spans="2:2" hidden="1" x14ac:dyDescent="0.3">
      <c r="B18985" s="1"/>
    </row>
    <row r="18986" spans="2:2" hidden="1" x14ac:dyDescent="0.3">
      <c r="B18986" s="1"/>
    </row>
    <row r="18987" spans="2:2" hidden="1" x14ac:dyDescent="0.3">
      <c r="B18987" s="1"/>
    </row>
    <row r="18988" spans="2:2" hidden="1" x14ac:dyDescent="0.3">
      <c r="B18988" s="1"/>
    </row>
    <row r="18989" spans="2:2" hidden="1" x14ac:dyDescent="0.3">
      <c r="B18989" s="1"/>
    </row>
    <row r="18990" spans="2:2" hidden="1" x14ac:dyDescent="0.3">
      <c r="B18990" s="1"/>
    </row>
    <row r="18991" spans="2:2" hidden="1" x14ac:dyDescent="0.3">
      <c r="B18991" s="1"/>
    </row>
    <row r="18992" spans="2:2" hidden="1" x14ac:dyDescent="0.3">
      <c r="B18992" s="1"/>
    </row>
    <row r="18993" spans="2:2" hidden="1" x14ac:dyDescent="0.3">
      <c r="B18993" s="1"/>
    </row>
    <row r="18994" spans="2:2" hidden="1" x14ac:dyDescent="0.3">
      <c r="B18994" s="1"/>
    </row>
    <row r="18995" spans="2:2" hidden="1" x14ac:dyDescent="0.3">
      <c r="B18995" s="1"/>
    </row>
    <row r="18996" spans="2:2" hidden="1" x14ac:dyDescent="0.3">
      <c r="B18996" s="1"/>
    </row>
    <row r="18997" spans="2:2" hidden="1" x14ac:dyDescent="0.3">
      <c r="B18997" s="1"/>
    </row>
    <row r="18998" spans="2:2" hidden="1" x14ac:dyDescent="0.3">
      <c r="B18998" s="1"/>
    </row>
    <row r="18999" spans="2:2" hidden="1" x14ac:dyDescent="0.3">
      <c r="B18999" s="1"/>
    </row>
    <row r="19000" spans="2:2" hidden="1" x14ac:dyDescent="0.3">
      <c r="B19000" s="1"/>
    </row>
    <row r="19001" spans="2:2" hidden="1" x14ac:dyDescent="0.3">
      <c r="B19001" s="1"/>
    </row>
    <row r="19002" spans="2:2" hidden="1" x14ac:dyDescent="0.3">
      <c r="B19002" s="1"/>
    </row>
    <row r="19003" spans="2:2" hidden="1" x14ac:dyDescent="0.3">
      <c r="B19003" s="1"/>
    </row>
    <row r="19004" spans="2:2" hidden="1" x14ac:dyDescent="0.3">
      <c r="B19004" s="1"/>
    </row>
    <row r="19005" spans="2:2" hidden="1" x14ac:dyDescent="0.3">
      <c r="B19005" s="1"/>
    </row>
    <row r="19006" spans="2:2" hidden="1" x14ac:dyDescent="0.3">
      <c r="B19006" s="1"/>
    </row>
    <row r="19007" spans="2:2" hidden="1" x14ac:dyDescent="0.3">
      <c r="B19007" s="1"/>
    </row>
    <row r="19008" spans="2:2" hidden="1" x14ac:dyDescent="0.3">
      <c r="B19008" s="1"/>
    </row>
    <row r="19009" spans="2:2" hidden="1" x14ac:dyDescent="0.3">
      <c r="B19009" s="1"/>
    </row>
    <row r="19010" spans="2:2" hidden="1" x14ac:dyDescent="0.3">
      <c r="B19010" s="1"/>
    </row>
    <row r="19011" spans="2:2" hidden="1" x14ac:dyDescent="0.3">
      <c r="B19011" s="1"/>
    </row>
    <row r="19012" spans="2:2" hidden="1" x14ac:dyDescent="0.3">
      <c r="B19012" s="1"/>
    </row>
    <row r="19013" spans="2:2" hidden="1" x14ac:dyDescent="0.3">
      <c r="B19013" s="1"/>
    </row>
    <row r="19014" spans="2:2" hidden="1" x14ac:dyDescent="0.3">
      <c r="B19014" s="1"/>
    </row>
    <row r="19015" spans="2:2" hidden="1" x14ac:dyDescent="0.3">
      <c r="B19015" s="1"/>
    </row>
    <row r="19016" spans="2:2" hidden="1" x14ac:dyDescent="0.3">
      <c r="B19016" s="1"/>
    </row>
    <row r="19017" spans="2:2" hidden="1" x14ac:dyDescent="0.3">
      <c r="B19017" s="1"/>
    </row>
    <row r="19018" spans="2:2" hidden="1" x14ac:dyDescent="0.3">
      <c r="B19018" s="1"/>
    </row>
    <row r="19019" spans="2:2" hidden="1" x14ac:dyDescent="0.3">
      <c r="B19019" s="1"/>
    </row>
    <row r="19020" spans="2:2" hidden="1" x14ac:dyDescent="0.3">
      <c r="B19020" s="1"/>
    </row>
    <row r="19021" spans="2:2" hidden="1" x14ac:dyDescent="0.3">
      <c r="B19021" s="1"/>
    </row>
    <row r="19022" spans="2:2" hidden="1" x14ac:dyDescent="0.3">
      <c r="B19022" s="1"/>
    </row>
    <row r="19023" spans="2:2" hidden="1" x14ac:dyDescent="0.3">
      <c r="B19023" s="1"/>
    </row>
    <row r="19024" spans="2:2" hidden="1" x14ac:dyDescent="0.3">
      <c r="B19024" s="1"/>
    </row>
    <row r="19025" spans="2:2" hidden="1" x14ac:dyDescent="0.3">
      <c r="B19025" s="1"/>
    </row>
    <row r="19026" spans="2:2" hidden="1" x14ac:dyDescent="0.3">
      <c r="B19026" s="1"/>
    </row>
    <row r="19027" spans="2:2" hidden="1" x14ac:dyDescent="0.3">
      <c r="B19027" s="1"/>
    </row>
    <row r="19028" spans="2:2" hidden="1" x14ac:dyDescent="0.3">
      <c r="B19028" s="1"/>
    </row>
    <row r="19029" spans="2:2" hidden="1" x14ac:dyDescent="0.3">
      <c r="B19029" s="1"/>
    </row>
    <row r="19030" spans="2:2" hidden="1" x14ac:dyDescent="0.3">
      <c r="B19030" s="1"/>
    </row>
    <row r="19031" spans="2:2" hidden="1" x14ac:dyDescent="0.3">
      <c r="B19031" s="1"/>
    </row>
    <row r="19032" spans="2:2" hidden="1" x14ac:dyDescent="0.3">
      <c r="B19032" s="1"/>
    </row>
    <row r="19033" spans="2:2" hidden="1" x14ac:dyDescent="0.3">
      <c r="B19033" s="1"/>
    </row>
    <row r="19034" spans="2:2" hidden="1" x14ac:dyDescent="0.3">
      <c r="B19034" s="1"/>
    </row>
    <row r="19035" spans="2:2" hidden="1" x14ac:dyDescent="0.3">
      <c r="B19035" s="1"/>
    </row>
    <row r="19036" spans="2:2" hidden="1" x14ac:dyDescent="0.3">
      <c r="B19036" s="1"/>
    </row>
    <row r="19037" spans="2:2" hidden="1" x14ac:dyDescent="0.3">
      <c r="B19037" s="1"/>
    </row>
    <row r="19038" spans="2:2" hidden="1" x14ac:dyDescent="0.3">
      <c r="B19038" s="1"/>
    </row>
    <row r="19039" spans="2:2" hidden="1" x14ac:dyDescent="0.3">
      <c r="B19039" s="1"/>
    </row>
    <row r="19040" spans="2:2" hidden="1" x14ac:dyDescent="0.3">
      <c r="B19040" s="1"/>
    </row>
    <row r="19041" spans="2:2" hidden="1" x14ac:dyDescent="0.3">
      <c r="B19041" s="1"/>
    </row>
    <row r="19042" spans="2:2" hidden="1" x14ac:dyDescent="0.3">
      <c r="B19042" s="1"/>
    </row>
    <row r="19043" spans="2:2" hidden="1" x14ac:dyDescent="0.3">
      <c r="B19043" s="1"/>
    </row>
    <row r="19044" spans="2:2" hidden="1" x14ac:dyDescent="0.3">
      <c r="B19044" s="1"/>
    </row>
    <row r="19045" spans="2:2" hidden="1" x14ac:dyDescent="0.3">
      <c r="B19045" s="1"/>
    </row>
    <row r="19046" spans="2:2" hidden="1" x14ac:dyDescent="0.3">
      <c r="B19046" s="1"/>
    </row>
    <row r="19047" spans="2:2" hidden="1" x14ac:dyDescent="0.3">
      <c r="B19047" s="1"/>
    </row>
    <row r="19048" spans="2:2" hidden="1" x14ac:dyDescent="0.3">
      <c r="B19048" s="1"/>
    </row>
    <row r="19049" spans="2:2" hidden="1" x14ac:dyDescent="0.3">
      <c r="B19049" s="1"/>
    </row>
    <row r="19050" spans="2:2" hidden="1" x14ac:dyDescent="0.3">
      <c r="B19050" s="1"/>
    </row>
    <row r="19051" spans="2:2" hidden="1" x14ac:dyDescent="0.3">
      <c r="B19051" s="1"/>
    </row>
    <row r="19052" spans="2:2" hidden="1" x14ac:dyDescent="0.3">
      <c r="B19052" s="1"/>
    </row>
    <row r="19053" spans="2:2" hidden="1" x14ac:dyDescent="0.3">
      <c r="B19053" s="1"/>
    </row>
    <row r="19054" spans="2:2" hidden="1" x14ac:dyDescent="0.3">
      <c r="B19054" s="1"/>
    </row>
    <row r="19055" spans="2:2" hidden="1" x14ac:dyDescent="0.3">
      <c r="B19055" s="1"/>
    </row>
    <row r="19056" spans="2:2" hidden="1" x14ac:dyDescent="0.3">
      <c r="B19056" s="1"/>
    </row>
    <row r="19057" spans="2:2" hidden="1" x14ac:dyDescent="0.3">
      <c r="B19057" s="1"/>
    </row>
    <row r="19058" spans="2:2" hidden="1" x14ac:dyDescent="0.3">
      <c r="B19058" s="1"/>
    </row>
    <row r="19059" spans="2:2" hidden="1" x14ac:dyDescent="0.3">
      <c r="B19059" s="1"/>
    </row>
    <row r="19060" spans="2:2" hidden="1" x14ac:dyDescent="0.3">
      <c r="B19060" s="1"/>
    </row>
    <row r="19061" spans="2:2" hidden="1" x14ac:dyDescent="0.3">
      <c r="B19061" s="1"/>
    </row>
    <row r="19062" spans="2:2" hidden="1" x14ac:dyDescent="0.3">
      <c r="B19062" s="1"/>
    </row>
    <row r="19063" spans="2:2" hidden="1" x14ac:dyDescent="0.3">
      <c r="B19063" s="1"/>
    </row>
    <row r="19064" spans="2:2" hidden="1" x14ac:dyDescent="0.3">
      <c r="B19064" s="1"/>
    </row>
    <row r="19065" spans="2:2" hidden="1" x14ac:dyDescent="0.3">
      <c r="B19065" s="1"/>
    </row>
    <row r="19066" spans="2:2" hidden="1" x14ac:dyDescent="0.3">
      <c r="B19066" s="1"/>
    </row>
    <row r="19067" spans="2:2" hidden="1" x14ac:dyDescent="0.3">
      <c r="B19067" s="1"/>
    </row>
    <row r="19068" spans="2:2" hidden="1" x14ac:dyDescent="0.3">
      <c r="B19068" s="1"/>
    </row>
    <row r="19069" spans="2:2" hidden="1" x14ac:dyDescent="0.3">
      <c r="B19069" s="1"/>
    </row>
    <row r="19070" spans="2:2" hidden="1" x14ac:dyDescent="0.3">
      <c r="B19070" s="1"/>
    </row>
    <row r="19071" spans="2:2" hidden="1" x14ac:dyDescent="0.3">
      <c r="B19071" s="1"/>
    </row>
    <row r="19072" spans="2:2" hidden="1" x14ac:dyDescent="0.3">
      <c r="B19072" s="1"/>
    </row>
    <row r="19073" spans="2:2" hidden="1" x14ac:dyDescent="0.3">
      <c r="B19073" s="1"/>
    </row>
    <row r="19074" spans="2:2" hidden="1" x14ac:dyDescent="0.3">
      <c r="B19074" s="1"/>
    </row>
    <row r="19075" spans="2:2" hidden="1" x14ac:dyDescent="0.3">
      <c r="B19075" s="1"/>
    </row>
    <row r="19076" spans="2:2" hidden="1" x14ac:dyDescent="0.3">
      <c r="B19076" s="1"/>
    </row>
    <row r="19077" spans="2:2" hidden="1" x14ac:dyDescent="0.3">
      <c r="B19077" s="1"/>
    </row>
    <row r="19078" spans="2:2" hidden="1" x14ac:dyDescent="0.3">
      <c r="B19078" s="1"/>
    </row>
    <row r="19079" spans="2:2" hidden="1" x14ac:dyDescent="0.3">
      <c r="B19079" s="1"/>
    </row>
    <row r="19080" spans="2:2" hidden="1" x14ac:dyDescent="0.3">
      <c r="B19080" s="1"/>
    </row>
    <row r="19081" spans="2:2" hidden="1" x14ac:dyDescent="0.3">
      <c r="B19081" s="1"/>
    </row>
    <row r="19082" spans="2:2" hidden="1" x14ac:dyDescent="0.3">
      <c r="B19082" s="1"/>
    </row>
    <row r="19083" spans="2:2" hidden="1" x14ac:dyDescent="0.3">
      <c r="B19083" s="1"/>
    </row>
    <row r="19084" spans="2:2" hidden="1" x14ac:dyDescent="0.3">
      <c r="B19084" s="1"/>
    </row>
    <row r="19085" spans="2:2" hidden="1" x14ac:dyDescent="0.3">
      <c r="B19085" s="1"/>
    </row>
    <row r="19086" spans="2:2" hidden="1" x14ac:dyDescent="0.3">
      <c r="B19086" s="1"/>
    </row>
    <row r="19087" spans="2:2" hidden="1" x14ac:dyDescent="0.3">
      <c r="B19087" s="1"/>
    </row>
    <row r="19088" spans="2:2" hidden="1" x14ac:dyDescent="0.3">
      <c r="B19088" s="1"/>
    </row>
    <row r="19089" spans="2:2" hidden="1" x14ac:dyDescent="0.3">
      <c r="B19089" s="1"/>
    </row>
    <row r="19090" spans="2:2" hidden="1" x14ac:dyDescent="0.3">
      <c r="B19090" s="1"/>
    </row>
    <row r="19091" spans="2:2" hidden="1" x14ac:dyDescent="0.3">
      <c r="B19091" s="1"/>
    </row>
    <row r="19092" spans="2:2" hidden="1" x14ac:dyDescent="0.3">
      <c r="B19092" s="1"/>
    </row>
    <row r="19093" spans="2:2" hidden="1" x14ac:dyDescent="0.3">
      <c r="B19093" s="1"/>
    </row>
    <row r="19094" spans="2:2" hidden="1" x14ac:dyDescent="0.3">
      <c r="B19094" s="1"/>
    </row>
    <row r="19095" spans="2:2" hidden="1" x14ac:dyDescent="0.3">
      <c r="B19095" s="1"/>
    </row>
    <row r="19096" spans="2:2" hidden="1" x14ac:dyDescent="0.3">
      <c r="B19096" s="1"/>
    </row>
    <row r="19097" spans="2:2" hidden="1" x14ac:dyDescent="0.3">
      <c r="B19097" s="1"/>
    </row>
    <row r="19098" spans="2:2" hidden="1" x14ac:dyDescent="0.3">
      <c r="B19098" s="1"/>
    </row>
    <row r="19099" spans="2:2" hidden="1" x14ac:dyDescent="0.3">
      <c r="B19099" s="1"/>
    </row>
    <row r="19100" spans="2:2" hidden="1" x14ac:dyDescent="0.3">
      <c r="B19100" s="1"/>
    </row>
    <row r="19101" spans="2:2" hidden="1" x14ac:dyDescent="0.3">
      <c r="B19101" s="1"/>
    </row>
    <row r="19102" spans="2:2" hidden="1" x14ac:dyDescent="0.3">
      <c r="B19102" s="1"/>
    </row>
    <row r="19103" spans="2:2" hidden="1" x14ac:dyDescent="0.3">
      <c r="B19103" s="1"/>
    </row>
    <row r="19104" spans="2:2" hidden="1" x14ac:dyDescent="0.3">
      <c r="B19104" s="1"/>
    </row>
    <row r="19105" spans="2:2" hidden="1" x14ac:dyDescent="0.3">
      <c r="B19105" s="1"/>
    </row>
    <row r="19106" spans="2:2" hidden="1" x14ac:dyDescent="0.3">
      <c r="B19106" s="1"/>
    </row>
    <row r="19107" spans="2:2" hidden="1" x14ac:dyDescent="0.3">
      <c r="B19107" s="1"/>
    </row>
    <row r="19108" spans="2:2" hidden="1" x14ac:dyDescent="0.3">
      <c r="B19108" s="1"/>
    </row>
    <row r="19109" spans="2:2" hidden="1" x14ac:dyDescent="0.3">
      <c r="B19109" s="1"/>
    </row>
    <row r="19110" spans="2:2" hidden="1" x14ac:dyDescent="0.3">
      <c r="B19110" s="1"/>
    </row>
    <row r="19111" spans="2:2" hidden="1" x14ac:dyDescent="0.3">
      <c r="B19111" s="1"/>
    </row>
    <row r="19112" spans="2:2" hidden="1" x14ac:dyDescent="0.3">
      <c r="B19112" s="1"/>
    </row>
    <row r="19113" spans="2:2" hidden="1" x14ac:dyDescent="0.3">
      <c r="B19113" s="1"/>
    </row>
    <row r="19114" spans="2:2" hidden="1" x14ac:dyDescent="0.3">
      <c r="B19114" s="1"/>
    </row>
    <row r="19115" spans="2:2" hidden="1" x14ac:dyDescent="0.3">
      <c r="B19115" s="1"/>
    </row>
    <row r="19116" spans="2:2" hidden="1" x14ac:dyDescent="0.3">
      <c r="B19116" s="1"/>
    </row>
    <row r="19117" spans="2:2" hidden="1" x14ac:dyDescent="0.3">
      <c r="B19117" s="1"/>
    </row>
    <row r="19118" spans="2:2" hidden="1" x14ac:dyDescent="0.3">
      <c r="B19118" s="1"/>
    </row>
    <row r="19119" spans="2:2" hidden="1" x14ac:dyDescent="0.3">
      <c r="B19119" s="1"/>
    </row>
    <row r="19120" spans="2:2" hidden="1" x14ac:dyDescent="0.3">
      <c r="B19120" s="1"/>
    </row>
    <row r="19121" spans="2:2" hidden="1" x14ac:dyDescent="0.3">
      <c r="B19121" s="1"/>
    </row>
    <row r="19122" spans="2:2" hidden="1" x14ac:dyDescent="0.3">
      <c r="B19122" s="1"/>
    </row>
    <row r="19123" spans="2:2" hidden="1" x14ac:dyDescent="0.3">
      <c r="B19123" s="1"/>
    </row>
    <row r="19124" spans="2:2" hidden="1" x14ac:dyDescent="0.3">
      <c r="B19124" s="1"/>
    </row>
    <row r="19125" spans="2:2" hidden="1" x14ac:dyDescent="0.3">
      <c r="B19125" s="1"/>
    </row>
    <row r="19126" spans="2:2" hidden="1" x14ac:dyDescent="0.3">
      <c r="B19126" s="1"/>
    </row>
    <row r="19127" spans="2:2" hidden="1" x14ac:dyDescent="0.3">
      <c r="B19127" s="1"/>
    </row>
    <row r="19128" spans="2:2" hidden="1" x14ac:dyDescent="0.3">
      <c r="B19128" s="1"/>
    </row>
    <row r="19129" spans="2:2" hidden="1" x14ac:dyDescent="0.3">
      <c r="B19129" s="1"/>
    </row>
    <row r="19130" spans="2:2" hidden="1" x14ac:dyDescent="0.3">
      <c r="B19130" s="1"/>
    </row>
    <row r="19131" spans="2:2" hidden="1" x14ac:dyDescent="0.3">
      <c r="B19131" s="1"/>
    </row>
    <row r="19132" spans="2:2" hidden="1" x14ac:dyDescent="0.3">
      <c r="B19132" s="1"/>
    </row>
    <row r="19133" spans="2:2" hidden="1" x14ac:dyDescent="0.3">
      <c r="B19133" s="1"/>
    </row>
    <row r="19134" spans="2:2" hidden="1" x14ac:dyDescent="0.3">
      <c r="B19134" s="1"/>
    </row>
    <row r="19135" spans="2:2" hidden="1" x14ac:dyDescent="0.3">
      <c r="B19135" s="1"/>
    </row>
    <row r="19136" spans="2:2" hidden="1" x14ac:dyDescent="0.3">
      <c r="B19136" s="1"/>
    </row>
    <row r="19137" spans="2:2" hidden="1" x14ac:dyDescent="0.3">
      <c r="B19137" s="1"/>
    </row>
    <row r="19138" spans="2:2" hidden="1" x14ac:dyDescent="0.3">
      <c r="B19138" s="1"/>
    </row>
    <row r="19139" spans="2:2" hidden="1" x14ac:dyDescent="0.3">
      <c r="B19139" s="1"/>
    </row>
    <row r="19140" spans="2:2" hidden="1" x14ac:dyDescent="0.3">
      <c r="B19140" s="1"/>
    </row>
    <row r="19141" spans="2:2" hidden="1" x14ac:dyDescent="0.3">
      <c r="B19141" s="1"/>
    </row>
    <row r="19142" spans="2:2" hidden="1" x14ac:dyDescent="0.3">
      <c r="B19142" s="1"/>
    </row>
    <row r="19143" spans="2:2" hidden="1" x14ac:dyDescent="0.3">
      <c r="B19143" s="1"/>
    </row>
    <row r="19144" spans="2:2" hidden="1" x14ac:dyDescent="0.3">
      <c r="B19144" s="1"/>
    </row>
    <row r="19145" spans="2:2" hidden="1" x14ac:dyDescent="0.3">
      <c r="B19145" s="1"/>
    </row>
    <row r="19146" spans="2:2" hidden="1" x14ac:dyDescent="0.3">
      <c r="B19146" s="1"/>
    </row>
    <row r="19147" spans="2:2" hidden="1" x14ac:dyDescent="0.3">
      <c r="B19147" s="1"/>
    </row>
    <row r="19148" spans="2:2" hidden="1" x14ac:dyDescent="0.3">
      <c r="B19148" s="1"/>
    </row>
    <row r="19149" spans="2:2" hidden="1" x14ac:dyDescent="0.3">
      <c r="B19149" s="1"/>
    </row>
    <row r="19150" spans="2:2" hidden="1" x14ac:dyDescent="0.3">
      <c r="B19150" s="1"/>
    </row>
    <row r="19151" spans="2:2" hidden="1" x14ac:dyDescent="0.3">
      <c r="B19151" s="1"/>
    </row>
    <row r="19152" spans="2:2" hidden="1" x14ac:dyDescent="0.3">
      <c r="B19152" s="1"/>
    </row>
    <row r="19153" spans="2:2" hidden="1" x14ac:dyDescent="0.3">
      <c r="B19153" s="1"/>
    </row>
    <row r="19154" spans="2:2" hidden="1" x14ac:dyDescent="0.3">
      <c r="B19154" s="1"/>
    </row>
    <row r="19155" spans="2:2" hidden="1" x14ac:dyDescent="0.3">
      <c r="B19155" s="1"/>
    </row>
    <row r="19156" spans="2:2" hidden="1" x14ac:dyDescent="0.3">
      <c r="B19156" s="1"/>
    </row>
    <row r="19157" spans="2:2" hidden="1" x14ac:dyDescent="0.3">
      <c r="B19157" s="1"/>
    </row>
    <row r="19158" spans="2:2" hidden="1" x14ac:dyDescent="0.3">
      <c r="B19158" s="1"/>
    </row>
    <row r="19159" spans="2:2" hidden="1" x14ac:dyDescent="0.3">
      <c r="B19159" s="1"/>
    </row>
    <row r="19160" spans="2:2" hidden="1" x14ac:dyDescent="0.3">
      <c r="B19160" s="1"/>
    </row>
    <row r="19161" spans="2:2" hidden="1" x14ac:dyDescent="0.3">
      <c r="B19161" s="1"/>
    </row>
    <row r="19162" spans="2:2" hidden="1" x14ac:dyDescent="0.3">
      <c r="B19162" s="1"/>
    </row>
    <row r="19163" spans="2:2" hidden="1" x14ac:dyDescent="0.3">
      <c r="B19163" s="1"/>
    </row>
    <row r="19164" spans="2:2" hidden="1" x14ac:dyDescent="0.3">
      <c r="B19164" s="1"/>
    </row>
    <row r="19165" spans="2:2" hidden="1" x14ac:dyDescent="0.3">
      <c r="B19165" s="1"/>
    </row>
    <row r="19166" spans="2:2" hidden="1" x14ac:dyDescent="0.3">
      <c r="B19166" s="1"/>
    </row>
    <row r="19167" spans="2:2" hidden="1" x14ac:dyDescent="0.3">
      <c r="B19167" s="1"/>
    </row>
    <row r="19168" spans="2:2" hidden="1" x14ac:dyDescent="0.3">
      <c r="B19168" s="1"/>
    </row>
    <row r="19169" spans="2:2" hidden="1" x14ac:dyDescent="0.3">
      <c r="B19169" s="1"/>
    </row>
    <row r="19170" spans="2:2" hidden="1" x14ac:dyDescent="0.3">
      <c r="B19170" s="1"/>
    </row>
    <row r="19171" spans="2:2" hidden="1" x14ac:dyDescent="0.3">
      <c r="B19171" s="1"/>
    </row>
    <row r="19172" spans="2:2" hidden="1" x14ac:dyDescent="0.3">
      <c r="B19172" s="1"/>
    </row>
    <row r="19173" spans="2:2" hidden="1" x14ac:dyDescent="0.3">
      <c r="B19173" s="1"/>
    </row>
    <row r="19174" spans="2:2" hidden="1" x14ac:dyDescent="0.3">
      <c r="B19174" s="1"/>
    </row>
    <row r="19175" spans="2:2" hidden="1" x14ac:dyDescent="0.3">
      <c r="B19175" s="1"/>
    </row>
    <row r="19176" spans="2:2" hidden="1" x14ac:dyDescent="0.3">
      <c r="B19176" s="1"/>
    </row>
    <row r="19177" spans="2:2" hidden="1" x14ac:dyDescent="0.3">
      <c r="B19177" s="1"/>
    </row>
    <row r="19178" spans="2:2" hidden="1" x14ac:dyDescent="0.3">
      <c r="B19178" s="1"/>
    </row>
    <row r="19179" spans="2:2" hidden="1" x14ac:dyDescent="0.3">
      <c r="B19179" s="1"/>
    </row>
    <row r="19180" spans="2:2" hidden="1" x14ac:dyDescent="0.3">
      <c r="B19180" s="1"/>
    </row>
    <row r="19181" spans="2:2" hidden="1" x14ac:dyDescent="0.3">
      <c r="B19181" s="1"/>
    </row>
    <row r="19182" spans="2:2" hidden="1" x14ac:dyDescent="0.3">
      <c r="B19182" s="1"/>
    </row>
    <row r="19183" spans="2:2" hidden="1" x14ac:dyDescent="0.3">
      <c r="B19183" s="1"/>
    </row>
    <row r="19184" spans="2:2" hidden="1" x14ac:dyDescent="0.3">
      <c r="B19184" s="1"/>
    </row>
    <row r="19185" spans="2:2" hidden="1" x14ac:dyDescent="0.3">
      <c r="B19185" s="1"/>
    </row>
    <row r="19186" spans="2:2" hidden="1" x14ac:dyDescent="0.3">
      <c r="B19186" s="1"/>
    </row>
    <row r="19187" spans="2:2" hidden="1" x14ac:dyDescent="0.3">
      <c r="B19187" s="1"/>
    </row>
    <row r="19188" spans="2:2" hidden="1" x14ac:dyDescent="0.3">
      <c r="B19188" s="1"/>
    </row>
    <row r="19189" spans="2:2" hidden="1" x14ac:dyDescent="0.3">
      <c r="B19189" s="1"/>
    </row>
    <row r="19190" spans="2:2" hidden="1" x14ac:dyDescent="0.3">
      <c r="B19190" s="1"/>
    </row>
    <row r="19191" spans="2:2" hidden="1" x14ac:dyDescent="0.3">
      <c r="B19191" s="1"/>
    </row>
    <row r="19192" spans="2:2" hidden="1" x14ac:dyDescent="0.3">
      <c r="B19192" s="1"/>
    </row>
    <row r="19193" spans="2:2" hidden="1" x14ac:dyDescent="0.3">
      <c r="B19193" s="1"/>
    </row>
    <row r="19194" spans="2:2" hidden="1" x14ac:dyDescent="0.3">
      <c r="B19194" s="1"/>
    </row>
    <row r="19195" spans="2:2" hidden="1" x14ac:dyDescent="0.3">
      <c r="B19195" s="1"/>
    </row>
    <row r="19196" spans="2:2" hidden="1" x14ac:dyDescent="0.3">
      <c r="B19196" s="1"/>
    </row>
    <row r="19197" spans="2:2" hidden="1" x14ac:dyDescent="0.3">
      <c r="B19197" s="1"/>
    </row>
    <row r="19198" spans="2:2" hidden="1" x14ac:dyDescent="0.3">
      <c r="B19198" s="1"/>
    </row>
    <row r="19199" spans="2:2" hidden="1" x14ac:dyDescent="0.3">
      <c r="B19199" s="1"/>
    </row>
    <row r="19200" spans="2:2" hidden="1" x14ac:dyDescent="0.3">
      <c r="B19200" s="1"/>
    </row>
    <row r="19201" spans="2:2" hidden="1" x14ac:dyDescent="0.3">
      <c r="B19201" s="1"/>
    </row>
    <row r="19202" spans="2:2" hidden="1" x14ac:dyDescent="0.3">
      <c r="B19202" s="1"/>
    </row>
    <row r="19203" spans="2:2" hidden="1" x14ac:dyDescent="0.3">
      <c r="B19203" s="1"/>
    </row>
    <row r="19204" spans="2:2" hidden="1" x14ac:dyDescent="0.3">
      <c r="B19204" s="1"/>
    </row>
    <row r="19205" spans="2:2" hidden="1" x14ac:dyDescent="0.3">
      <c r="B19205" s="1"/>
    </row>
    <row r="19206" spans="2:2" hidden="1" x14ac:dyDescent="0.3">
      <c r="B19206" s="1"/>
    </row>
    <row r="19207" spans="2:2" hidden="1" x14ac:dyDescent="0.3">
      <c r="B19207" s="1"/>
    </row>
    <row r="19208" spans="2:2" hidden="1" x14ac:dyDescent="0.3">
      <c r="B19208" s="1"/>
    </row>
    <row r="19209" spans="2:2" hidden="1" x14ac:dyDescent="0.3">
      <c r="B19209" s="1"/>
    </row>
    <row r="19210" spans="2:2" hidden="1" x14ac:dyDescent="0.3">
      <c r="B19210" s="1"/>
    </row>
    <row r="19211" spans="2:2" hidden="1" x14ac:dyDescent="0.3">
      <c r="B19211" s="1"/>
    </row>
    <row r="19212" spans="2:2" hidden="1" x14ac:dyDescent="0.3">
      <c r="B19212" s="1"/>
    </row>
    <row r="19213" spans="2:2" hidden="1" x14ac:dyDescent="0.3">
      <c r="B19213" s="1"/>
    </row>
    <row r="19214" spans="2:2" hidden="1" x14ac:dyDescent="0.3">
      <c r="B19214" s="1"/>
    </row>
    <row r="19215" spans="2:2" hidden="1" x14ac:dyDescent="0.3">
      <c r="B19215" s="1"/>
    </row>
    <row r="19216" spans="2:2" hidden="1" x14ac:dyDescent="0.3">
      <c r="B19216" s="1"/>
    </row>
    <row r="19217" spans="2:2" hidden="1" x14ac:dyDescent="0.3">
      <c r="B19217" s="1"/>
    </row>
    <row r="19218" spans="2:2" hidden="1" x14ac:dyDescent="0.3">
      <c r="B19218" s="1"/>
    </row>
    <row r="19219" spans="2:2" hidden="1" x14ac:dyDescent="0.3">
      <c r="B19219" s="1"/>
    </row>
    <row r="19220" spans="2:2" hidden="1" x14ac:dyDescent="0.3">
      <c r="B19220" s="1"/>
    </row>
    <row r="19221" spans="2:2" hidden="1" x14ac:dyDescent="0.3">
      <c r="B19221" s="1"/>
    </row>
    <row r="19222" spans="2:2" hidden="1" x14ac:dyDescent="0.3">
      <c r="B19222" s="1"/>
    </row>
    <row r="19223" spans="2:2" hidden="1" x14ac:dyDescent="0.3">
      <c r="B19223" s="1"/>
    </row>
    <row r="19224" spans="2:2" hidden="1" x14ac:dyDescent="0.3">
      <c r="B19224" s="1"/>
    </row>
    <row r="19225" spans="2:2" hidden="1" x14ac:dyDescent="0.3">
      <c r="B19225" s="1"/>
    </row>
    <row r="19226" spans="2:2" hidden="1" x14ac:dyDescent="0.3">
      <c r="B19226" s="1"/>
    </row>
    <row r="19227" spans="2:2" hidden="1" x14ac:dyDescent="0.3">
      <c r="B19227" s="1"/>
    </row>
    <row r="19228" spans="2:2" hidden="1" x14ac:dyDescent="0.3">
      <c r="B19228" s="1"/>
    </row>
    <row r="19229" spans="2:2" hidden="1" x14ac:dyDescent="0.3">
      <c r="B19229" s="1"/>
    </row>
    <row r="19230" spans="2:2" hidden="1" x14ac:dyDescent="0.3">
      <c r="B19230" s="1"/>
    </row>
    <row r="19231" spans="2:2" hidden="1" x14ac:dyDescent="0.3">
      <c r="B19231" s="1"/>
    </row>
    <row r="19232" spans="2:2" hidden="1" x14ac:dyDescent="0.3">
      <c r="B19232" s="1"/>
    </row>
    <row r="19233" spans="2:2" hidden="1" x14ac:dyDescent="0.3">
      <c r="B19233" s="1"/>
    </row>
    <row r="19234" spans="2:2" hidden="1" x14ac:dyDescent="0.3">
      <c r="B19234" s="1"/>
    </row>
    <row r="19235" spans="2:2" hidden="1" x14ac:dyDescent="0.3">
      <c r="B19235" s="1"/>
    </row>
    <row r="19236" spans="2:2" hidden="1" x14ac:dyDescent="0.3">
      <c r="B19236" s="1"/>
    </row>
    <row r="19237" spans="2:2" hidden="1" x14ac:dyDescent="0.3">
      <c r="B19237" s="1"/>
    </row>
    <row r="19238" spans="2:2" hidden="1" x14ac:dyDescent="0.3">
      <c r="B19238" s="1"/>
    </row>
    <row r="19239" spans="2:2" hidden="1" x14ac:dyDescent="0.3">
      <c r="B19239" s="1"/>
    </row>
    <row r="19240" spans="2:2" hidden="1" x14ac:dyDescent="0.3">
      <c r="B19240" s="1"/>
    </row>
    <row r="19241" spans="2:2" hidden="1" x14ac:dyDescent="0.3">
      <c r="B19241" s="1"/>
    </row>
    <row r="19242" spans="2:2" hidden="1" x14ac:dyDescent="0.3">
      <c r="B19242" s="1"/>
    </row>
    <row r="19243" spans="2:2" hidden="1" x14ac:dyDescent="0.3">
      <c r="B19243" s="1"/>
    </row>
    <row r="19244" spans="2:2" hidden="1" x14ac:dyDescent="0.3">
      <c r="B19244" s="1"/>
    </row>
    <row r="19245" spans="2:2" hidden="1" x14ac:dyDescent="0.3">
      <c r="B19245" s="1"/>
    </row>
    <row r="19246" spans="2:2" hidden="1" x14ac:dyDescent="0.3">
      <c r="B19246" s="1"/>
    </row>
    <row r="19247" spans="2:2" hidden="1" x14ac:dyDescent="0.3">
      <c r="B19247" s="1"/>
    </row>
    <row r="19248" spans="2:2" hidden="1" x14ac:dyDescent="0.3">
      <c r="B19248" s="1"/>
    </row>
    <row r="19249" spans="2:2" hidden="1" x14ac:dyDescent="0.3">
      <c r="B19249" s="1"/>
    </row>
    <row r="19250" spans="2:2" hidden="1" x14ac:dyDescent="0.3">
      <c r="B19250" s="1"/>
    </row>
    <row r="19251" spans="2:2" hidden="1" x14ac:dyDescent="0.3">
      <c r="B19251" s="1"/>
    </row>
    <row r="19252" spans="2:2" hidden="1" x14ac:dyDescent="0.3">
      <c r="B19252" s="1"/>
    </row>
    <row r="19253" spans="2:2" hidden="1" x14ac:dyDescent="0.3">
      <c r="B19253" s="1"/>
    </row>
    <row r="19254" spans="2:2" hidden="1" x14ac:dyDescent="0.3">
      <c r="B19254" s="1"/>
    </row>
    <row r="19255" spans="2:2" hidden="1" x14ac:dyDescent="0.3">
      <c r="B19255" s="1"/>
    </row>
    <row r="19256" spans="2:2" hidden="1" x14ac:dyDescent="0.3">
      <c r="B19256" s="1"/>
    </row>
    <row r="19257" spans="2:2" hidden="1" x14ac:dyDescent="0.3">
      <c r="B19257" s="1"/>
    </row>
    <row r="19258" spans="2:2" hidden="1" x14ac:dyDescent="0.3">
      <c r="B19258" s="1"/>
    </row>
    <row r="19259" spans="2:2" hidden="1" x14ac:dyDescent="0.3">
      <c r="B19259" s="1"/>
    </row>
    <row r="19260" spans="2:2" hidden="1" x14ac:dyDescent="0.3">
      <c r="B19260" s="1"/>
    </row>
    <row r="19261" spans="2:2" hidden="1" x14ac:dyDescent="0.3">
      <c r="B19261" s="1"/>
    </row>
    <row r="19262" spans="2:2" hidden="1" x14ac:dyDescent="0.3">
      <c r="B19262" s="1"/>
    </row>
    <row r="19263" spans="2:2" hidden="1" x14ac:dyDescent="0.3">
      <c r="B19263" s="1"/>
    </row>
    <row r="19264" spans="2:2" hidden="1" x14ac:dyDescent="0.3">
      <c r="B19264" s="1"/>
    </row>
    <row r="19265" spans="2:2" hidden="1" x14ac:dyDescent="0.3">
      <c r="B19265" s="1"/>
    </row>
    <row r="19266" spans="2:2" hidden="1" x14ac:dyDescent="0.3">
      <c r="B19266" s="1"/>
    </row>
    <row r="19267" spans="2:2" hidden="1" x14ac:dyDescent="0.3">
      <c r="B19267" s="1"/>
    </row>
    <row r="19268" spans="2:2" hidden="1" x14ac:dyDescent="0.3">
      <c r="B19268" s="1"/>
    </row>
    <row r="19269" spans="2:2" hidden="1" x14ac:dyDescent="0.3">
      <c r="B19269" s="1"/>
    </row>
    <row r="19270" spans="2:2" hidden="1" x14ac:dyDescent="0.3">
      <c r="B19270" s="1"/>
    </row>
    <row r="19271" spans="2:2" hidden="1" x14ac:dyDescent="0.3">
      <c r="B19271" s="1"/>
    </row>
    <row r="19272" spans="2:2" hidden="1" x14ac:dyDescent="0.3">
      <c r="B19272" s="1"/>
    </row>
    <row r="19273" spans="2:2" hidden="1" x14ac:dyDescent="0.3">
      <c r="B19273" s="1"/>
    </row>
    <row r="19274" spans="2:2" hidden="1" x14ac:dyDescent="0.3">
      <c r="B19274" s="1"/>
    </row>
    <row r="19275" spans="2:2" hidden="1" x14ac:dyDescent="0.3">
      <c r="B19275" s="1"/>
    </row>
    <row r="19276" spans="2:2" hidden="1" x14ac:dyDescent="0.3">
      <c r="B19276" s="1"/>
    </row>
    <row r="19277" spans="2:2" hidden="1" x14ac:dyDescent="0.3">
      <c r="B19277" s="1"/>
    </row>
    <row r="19278" spans="2:2" hidden="1" x14ac:dyDescent="0.3">
      <c r="B19278" s="1"/>
    </row>
    <row r="19279" spans="2:2" hidden="1" x14ac:dyDescent="0.3">
      <c r="B19279" s="1"/>
    </row>
    <row r="19280" spans="2:2" hidden="1" x14ac:dyDescent="0.3">
      <c r="B19280" s="1"/>
    </row>
    <row r="19281" spans="2:2" hidden="1" x14ac:dyDescent="0.3">
      <c r="B19281" s="1"/>
    </row>
    <row r="19282" spans="2:2" hidden="1" x14ac:dyDescent="0.3">
      <c r="B19282" s="1"/>
    </row>
    <row r="19283" spans="2:2" hidden="1" x14ac:dyDescent="0.3">
      <c r="B19283" s="1"/>
    </row>
    <row r="19284" spans="2:2" hidden="1" x14ac:dyDescent="0.3">
      <c r="B19284" s="1"/>
    </row>
    <row r="19285" spans="2:2" hidden="1" x14ac:dyDescent="0.3">
      <c r="B19285" s="1"/>
    </row>
    <row r="19286" spans="2:2" hidden="1" x14ac:dyDescent="0.3">
      <c r="B19286" s="1"/>
    </row>
    <row r="19287" spans="2:2" hidden="1" x14ac:dyDescent="0.3">
      <c r="B19287" s="1"/>
    </row>
    <row r="19288" spans="2:2" hidden="1" x14ac:dyDescent="0.3">
      <c r="B19288" s="1"/>
    </row>
    <row r="19289" spans="2:2" hidden="1" x14ac:dyDescent="0.3">
      <c r="B19289" s="1"/>
    </row>
    <row r="19290" spans="2:2" hidden="1" x14ac:dyDescent="0.3">
      <c r="B19290" s="1"/>
    </row>
    <row r="19291" spans="2:2" hidden="1" x14ac:dyDescent="0.3">
      <c r="B19291" s="1"/>
    </row>
    <row r="19292" spans="2:2" hidden="1" x14ac:dyDescent="0.3">
      <c r="B19292" s="1"/>
    </row>
    <row r="19293" spans="2:2" hidden="1" x14ac:dyDescent="0.3">
      <c r="B19293" s="1"/>
    </row>
    <row r="19294" spans="2:2" hidden="1" x14ac:dyDescent="0.3">
      <c r="B19294" s="1"/>
    </row>
    <row r="19295" spans="2:2" hidden="1" x14ac:dyDescent="0.3">
      <c r="B19295" s="1"/>
    </row>
    <row r="19296" spans="2:2" hidden="1" x14ac:dyDescent="0.3">
      <c r="B19296" s="1"/>
    </row>
    <row r="19297" spans="2:2" hidden="1" x14ac:dyDescent="0.3">
      <c r="B19297" s="1"/>
    </row>
    <row r="19298" spans="2:2" hidden="1" x14ac:dyDescent="0.3">
      <c r="B19298" s="1"/>
    </row>
    <row r="19299" spans="2:2" hidden="1" x14ac:dyDescent="0.3">
      <c r="B19299" s="1"/>
    </row>
    <row r="19300" spans="2:2" hidden="1" x14ac:dyDescent="0.3">
      <c r="B19300" s="1"/>
    </row>
    <row r="19301" spans="2:2" hidden="1" x14ac:dyDescent="0.3">
      <c r="B19301" s="1"/>
    </row>
    <row r="19302" spans="2:2" hidden="1" x14ac:dyDescent="0.3">
      <c r="B19302" s="1"/>
    </row>
    <row r="19303" spans="2:2" hidden="1" x14ac:dyDescent="0.3">
      <c r="B19303" s="1"/>
    </row>
    <row r="19304" spans="2:2" hidden="1" x14ac:dyDescent="0.3">
      <c r="B19304" s="1"/>
    </row>
    <row r="19305" spans="2:2" hidden="1" x14ac:dyDescent="0.3">
      <c r="B19305" s="1"/>
    </row>
    <row r="19306" spans="2:2" hidden="1" x14ac:dyDescent="0.3">
      <c r="B19306" s="1"/>
    </row>
    <row r="19307" spans="2:2" hidden="1" x14ac:dyDescent="0.3">
      <c r="B19307" s="1"/>
    </row>
    <row r="19308" spans="2:2" hidden="1" x14ac:dyDescent="0.3">
      <c r="B19308" s="1"/>
    </row>
    <row r="19309" spans="2:2" hidden="1" x14ac:dyDescent="0.3">
      <c r="B19309" s="1"/>
    </row>
    <row r="19310" spans="2:2" hidden="1" x14ac:dyDescent="0.3">
      <c r="B19310" s="1"/>
    </row>
    <row r="19311" spans="2:2" hidden="1" x14ac:dyDescent="0.3">
      <c r="B19311" s="1"/>
    </row>
    <row r="19312" spans="2:2" hidden="1" x14ac:dyDescent="0.3">
      <c r="B19312" s="1"/>
    </row>
    <row r="19313" spans="2:2" hidden="1" x14ac:dyDescent="0.3">
      <c r="B19313" s="1"/>
    </row>
    <row r="19314" spans="2:2" hidden="1" x14ac:dyDescent="0.3">
      <c r="B19314" s="1"/>
    </row>
    <row r="19315" spans="2:2" hidden="1" x14ac:dyDescent="0.3">
      <c r="B19315" s="1"/>
    </row>
    <row r="19316" spans="2:2" hidden="1" x14ac:dyDescent="0.3">
      <c r="B19316" s="1"/>
    </row>
    <row r="19317" spans="2:2" hidden="1" x14ac:dyDescent="0.3">
      <c r="B19317" s="1"/>
    </row>
    <row r="19318" spans="2:2" hidden="1" x14ac:dyDescent="0.3">
      <c r="B19318" s="1"/>
    </row>
    <row r="19319" spans="2:2" hidden="1" x14ac:dyDescent="0.3">
      <c r="B19319" s="1"/>
    </row>
    <row r="19320" spans="2:2" hidden="1" x14ac:dyDescent="0.3">
      <c r="B19320" s="1"/>
    </row>
    <row r="19321" spans="2:2" hidden="1" x14ac:dyDescent="0.3">
      <c r="B19321" s="1"/>
    </row>
    <row r="19322" spans="2:2" hidden="1" x14ac:dyDescent="0.3">
      <c r="B19322" s="1"/>
    </row>
    <row r="19323" spans="2:2" hidden="1" x14ac:dyDescent="0.3">
      <c r="B19323" s="1"/>
    </row>
    <row r="19324" spans="2:2" hidden="1" x14ac:dyDescent="0.3">
      <c r="B19324" s="1"/>
    </row>
    <row r="19325" spans="2:2" hidden="1" x14ac:dyDescent="0.3">
      <c r="B19325" s="1"/>
    </row>
    <row r="19326" spans="2:2" hidden="1" x14ac:dyDescent="0.3">
      <c r="B19326" s="1"/>
    </row>
    <row r="19327" spans="2:2" hidden="1" x14ac:dyDescent="0.3">
      <c r="B19327" s="1"/>
    </row>
    <row r="19328" spans="2:2" hidden="1" x14ac:dyDescent="0.3">
      <c r="B19328" s="1"/>
    </row>
    <row r="19329" spans="2:2" hidden="1" x14ac:dyDescent="0.3">
      <c r="B19329" s="1"/>
    </row>
    <row r="19330" spans="2:2" hidden="1" x14ac:dyDescent="0.3">
      <c r="B19330" s="1"/>
    </row>
    <row r="19331" spans="2:2" hidden="1" x14ac:dyDescent="0.3">
      <c r="B19331" s="1"/>
    </row>
    <row r="19332" spans="2:2" hidden="1" x14ac:dyDescent="0.3">
      <c r="B19332" s="1"/>
    </row>
    <row r="19333" spans="2:2" hidden="1" x14ac:dyDescent="0.3">
      <c r="B19333" s="1"/>
    </row>
    <row r="19334" spans="2:2" hidden="1" x14ac:dyDescent="0.3">
      <c r="B19334" s="1"/>
    </row>
    <row r="19335" spans="2:2" hidden="1" x14ac:dyDescent="0.3">
      <c r="B19335" s="1"/>
    </row>
    <row r="19336" spans="2:2" hidden="1" x14ac:dyDescent="0.3">
      <c r="B19336" s="1"/>
    </row>
    <row r="19337" spans="2:2" hidden="1" x14ac:dyDescent="0.3">
      <c r="B19337" s="1"/>
    </row>
    <row r="19338" spans="2:2" hidden="1" x14ac:dyDescent="0.3">
      <c r="B19338" s="1"/>
    </row>
    <row r="19339" spans="2:2" hidden="1" x14ac:dyDescent="0.3">
      <c r="B19339" s="1"/>
    </row>
    <row r="19340" spans="2:2" hidden="1" x14ac:dyDescent="0.3">
      <c r="B19340" s="1"/>
    </row>
    <row r="19341" spans="2:2" hidden="1" x14ac:dyDescent="0.3">
      <c r="B19341" s="1"/>
    </row>
    <row r="19342" spans="2:2" hidden="1" x14ac:dyDescent="0.3">
      <c r="B19342" s="1"/>
    </row>
    <row r="19343" spans="2:2" hidden="1" x14ac:dyDescent="0.3">
      <c r="B19343" s="1"/>
    </row>
    <row r="19344" spans="2:2" hidden="1" x14ac:dyDescent="0.3">
      <c r="B19344" s="1"/>
    </row>
    <row r="19345" spans="2:2" hidden="1" x14ac:dyDescent="0.3">
      <c r="B19345" s="1"/>
    </row>
    <row r="19346" spans="2:2" hidden="1" x14ac:dyDescent="0.3">
      <c r="B19346" s="1"/>
    </row>
    <row r="19347" spans="2:2" hidden="1" x14ac:dyDescent="0.3">
      <c r="B19347" s="1"/>
    </row>
    <row r="19348" spans="2:2" hidden="1" x14ac:dyDescent="0.3">
      <c r="B19348" s="1"/>
    </row>
    <row r="19349" spans="2:2" hidden="1" x14ac:dyDescent="0.3">
      <c r="B19349" s="1"/>
    </row>
    <row r="19350" spans="2:2" hidden="1" x14ac:dyDescent="0.3">
      <c r="B19350" s="1"/>
    </row>
    <row r="19351" spans="2:2" hidden="1" x14ac:dyDescent="0.3">
      <c r="B19351" s="1"/>
    </row>
    <row r="19352" spans="2:2" hidden="1" x14ac:dyDescent="0.3">
      <c r="B19352" s="1"/>
    </row>
    <row r="19353" spans="2:2" hidden="1" x14ac:dyDescent="0.3">
      <c r="B19353" s="1"/>
    </row>
    <row r="19354" spans="2:2" hidden="1" x14ac:dyDescent="0.3">
      <c r="B19354" s="1"/>
    </row>
    <row r="19355" spans="2:2" hidden="1" x14ac:dyDescent="0.3">
      <c r="B19355" s="1"/>
    </row>
    <row r="19356" spans="2:2" hidden="1" x14ac:dyDescent="0.3">
      <c r="B19356" s="1"/>
    </row>
    <row r="19357" spans="2:2" hidden="1" x14ac:dyDescent="0.3">
      <c r="B19357" s="1"/>
    </row>
    <row r="19358" spans="2:2" hidden="1" x14ac:dyDescent="0.3">
      <c r="B19358" s="1"/>
    </row>
    <row r="19359" spans="2:2" hidden="1" x14ac:dyDescent="0.3">
      <c r="B19359" s="1"/>
    </row>
    <row r="19360" spans="2:2" hidden="1" x14ac:dyDescent="0.3">
      <c r="B19360" s="1"/>
    </row>
    <row r="19361" spans="2:2" hidden="1" x14ac:dyDescent="0.3">
      <c r="B19361" s="1"/>
    </row>
    <row r="19362" spans="2:2" hidden="1" x14ac:dyDescent="0.3">
      <c r="B19362" s="1"/>
    </row>
    <row r="19363" spans="2:2" hidden="1" x14ac:dyDescent="0.3">
      <c r="B19363" s="1"/>
    </row>
    <row r="19364" spans="2:2" hidden="1" x14ac:dyDescent="0.3">
      <c r="B19364" s="1"/>
    </row>
    <row r="19365" spans="2:2" hidden="1" x14ac:dyDescent="0.3">
      <c r="B19365" s="1"/>
    </row>
    <row r="19366" spans="2:2" hidden="1" x14ac:dyDescent="0.3">
      <c r="B19366" s="1"/>
    </row>
    <row r="19367" spans="2:2" hidden="1" x14ac:dyDescent="0.3">
      <c r="B19367" s="1"/>
    </row>
    <row r="19368" spans="2:2" hidden="1" x14ac:dyDescent="0.3">
      <c r="B19368" s="1"/>
    </row>
    <row r="19369" spans="2:2" hidden="1" x14ac:dyDescent="0.3">
      <c r="B19369" s="1"/>
    </row>
    <row r="19370" spans="2:2" hidden="1" x14ac:dyDescent="0.3">
      <c r="B19370" s="1"/>
    </row>
    <row r="19371" spans="2:2" hidden="1" x14ac:dyDescent="0.3">
      <c r="B19371" s="1"/>
    </row>
    <row r="19372" spans="2:2" hidden="1" x14ac:dyDescent="0.3">
      <c r="B19372" s="1"/>
    </row>
    <row r="19373" spans="2:2" hidden="1" x14ac:dyDescent="0.3">
      <c r="B19373" s="1"/>
    </row>
    <row r="19374" spans="2:2" hidden="1" x14ac:dyDescent="0.3">
      <c r="B19374" s="1"/>
    </row>
    <row r="19375" spans="2:2" hidden="1" x14ac:dyDescent="0.3">
      <c r="B19375" s="1"/>
    </row>
    <row r="19376" spans="2:2" hidden="1" x14ac:dyDescent="0.3">
      <c r="B19376" s="1"/>
    </row>
    <row r="19377" spans="2:2" hidden="1" x14ac:dyDescent="0.3">
      <c r="B19377" s="1"/>
    </row>
    <row r="19378" spans="2:2" hidden="1" x14ac:dyDescent="0.3">
      <c r="B19378" s="1"/>
    </row>
    <row r="19379" spans="2:2" hidden="1" x14ac:dyDescent="0.3">
      <c r="B19379" s="1"/>
    </row>
    <row r="19380" spans="2:2" hidden="1" x14ac:dyDescent="0.3">
      <c r="B19380" s="1"/>
    </row>
    <row r="19381" spans="2:2" hidden="1" x14ac:dyDescent="0.3">
      <c r="B19381" s="1"/>
    </row>
    <row r="19382" spans="2:2" hidden="1" x14ac:dyDescent="0.3">
      <c r="B19382" s="1"/>
    </row>
    <row r="19383" spans="2:2" hidden="1" x14ac:dyDescent="0.3">
      <c r="B19383" s="1"/>
    </row>
    <row r="19384" spans="2:2" hidden="1" x14ac:dyDescent="0.3">
      <c r="B19384" s="1"/>
    </row>
    <row r="19385" spans="2:2" hidden="1" x14ac:dyDescent="0.3">
      <c r="B19385" s="1"/>
    </row>
    <row r="19386" spans="2:2" hidden="1" x14ac:dyDescent="0.3">
      <c r="B19386" s="1"/>
    </row>
    <row r="19387" spans="2:2" hidden="1" x14ac:dyDescent="0.3">
      <c r="B19387" s="1"/>
    </row>
    <row r="19388" spans="2:2" hidden="1" x14ac:dyDescent="0.3">
      <c r="B19388" s="1"/>
    </row>
    <row r="19389" spans="2:2" hidden="1" x14ac:dyDescent="0.3">
      <c r="B19389" s="1"/>
    </row>
    <row r="19390" spans="2:2" hidden="1" x14ac:dyDescent="0.3">
      <c r="B19390" s="1"/>
    </row>
    <row r="19391" spans="2:2" hidden="1" x14ac:dyDescent="0.3">
      <c r="B19391" s="1"/>
    </row>
    <row r="19392" spans="2:2" hidden="1" x14ac:dyDescent="0.3">
      <c r="B19392" s="1"/>
    </row>
    <row r="19393" spans="2:2" hidden="1" x14ac:dyDescent="0.3">
      <c r="B19393" s="1"/>
    </row>
    <row r="19394" spans="2:2" hidden="1" x14ac:dyDescent="0.3">
      <c r="B19394" s="1"/>
    </row>
    <row r="19395" spans="2:2" hidden="1" x14ac:dyDescent="0.3">
      <c r="B19395" s="1"/>
    </row>
    <row r="19396" spans="2:2" hidden="1" x14ac:dyDescent="0.3">
      <c r="B19396" s="1"/>
    </row>
    <row r="19397" spans="2:2" hidden="1" x14ac:dyDescent="0.3">
      <c r="B19397" s="1"/>
    </row>
    <row r="19398" spans="2:2" hidden="1" x14ac:dyDescent="0.3">
      <c r="B19398" s="1"/>
    </row>
    <row r="19399" spans="2:2" hidden="1" x14ac:dyDescent="0.3">
      <c r="B19399" s="1"/>
    </row>
    <row r="19400" spans="2:2" hidden="1" x14ac:dyDescent="0.3">
      <c r="B19400" s="1"/>
    </row>
    <row r="19401" spans="2:2" hidden="1" x14ac:dyDescent="0.3">
      <c r="B19401" s="1"/>
    </row>
    <row r="19402" spans="2:2" hidden="1" x14ac:dyDescent="0.3">
      <c r="B19402" s="1"/>
    </row>
    <row r="19403" spans="2:2" hidden="1" x14ac:dyDescent="0.3">
      <c r="B19403" s="1"/>
    </row>
    <row r="19404" spans="2:2" hidden="1" x14ac:dyDescent="0.3">
      <c r="B19404" s="1"/>
    </row>
    <row r="19405" spans="2:2" hidden="1" x14ac:dyDescent="0.3">
      <c r="B19405" s="1"/>
    </row>
    <row r="19406" spans="2:2" hidden="1" x14ac:dyDescent="0.3">
      <c r="B19406" s="1"/>
    </row>
    <row r="19407" spans="2:2" hidden="1" x14ac:dyDescent="0.3">
      <c r="B19407" s="1"/>
    </row>
    <row r="19408" spans="2:2" hidden="1" x14ac:dyDescent="0.3">
      <c r="B19408" s="1"/>
    </row>
    <row r="19409" spans="2:2" hidden="1" x14ac:dyDescent="0.3">
      <c r="B19409" s="1"/>
    </row>
    <row r="19410" spans="2:2" hidden="1" x14ac:dyDescent="0.3">
      <c r="B19410" s="1"/>
    </row>
    <row r="19411" spans="2:2" hidden="1" x14ac:dyDescent="0.3">
      <c r="B19411" s="1"/>
    </row>
    <row r="19412" spans="2:2" hidden="1" x14ac:dyDescent="0.3">
      <c r="B19412" s="1"/>
    </row>
    <row r="19413" spans="2:2" hidden="1" x14ac:dyDescent="0.3">
      <c r="B19413" s="1"/>
    </row>
    <row r="19414" spans="2:2" hidden="1" x14ac:dyDescent="0.3">
      <c r="B19414" s="1"/>
    </row>
    <row r="19415" spans="2:2" hidden="1" x14ac:dyDescent="0.3">
      <c r="B19415" s="1"/>
    </row>
    <row r="19416" spans="2:2" hidden="1" x14ac:dyDescent="0.3">
      <c r="B19416" s="1"/>
    </row>
    <row r="19417" spans="2:2" hidden="1" x14ac:dyDescent="0.3">
      <c r="B19417" s="1"/>
    </row>
    <row r="19418" spans="2:2" hidden="1" x14ac:dyDescent="0.3">
      <c r="B19418" s="1"/>
    </row>
    <row r="19419" spans="2:2" hidden="1" x14ac:dyDescent="0.3">
      <c r="B19419" s="1"/>
    </row>
    <row r="19420" spans="2:2" hidden="1" x14ac:dyDescent="0.3">
      <c r="B19420" s="1"/>
    </row>
    <row r="19421" spans="2:2" hidden="1" x14ac:dyDescent="0.3">
      <c r="B19421" s="1"/>
    </row>
    <row r="19422" spans="2:2" hidden="1" x14ac:dyDescent="0.3">
      <c r="B19422" s="1"/>
    </row>
    <row r="19423" spans="2:2" hidden="1" x14ac:dyDescent="0.3">
      <c r="B19423" s="1"/>
    </row>
    <row r="19424" spans="2:2" hidden="1" x14ac:dyDescent="0.3">
      <c r="B19424" s="1"/>
    </row>
    <row r="19425" spans="2:2" hidden="1" x14ac:dyDescent="0.3">
      <c r="B19425" s="1"/>
    </row>
    <row r="19426" spans="2:2" hidden="1" x14ac:dyDescent="0.3">
      <c r="B19426" s="1"/>
    </row>
    <row r="19427" spans="2:2" hidden="1" x14ac:dyDescent="0.3">
      <c r="B19427" s="1"/>
    </row>
    <row r="19428" spans="2:2" hidden="1" x14ac:dyDescent="0.3">
      <c r="B19428" s="1"/>
    </row>
    <row r="19429" spans="2:2" hidden="1" x14ac:dyDescent="0.3">
      <c r="B19429" s="1"/>
    </row>
    <row r="19430" spans="2:2" hidden="1" x14ac:dyDescent="0.3">
      <c r="B19430" s="1"/>
    </row>
    <row r="19431" spans="2:2" hidden="1" x14ac:dyDescent="0.3">
      <c r="B19431" s="1"/>
    </row>
    <row r="19432" spans="2:2" hidden="1" x14ac:dyDescent="0.3">
      <c r="B19432" s="1"/>
    </row>
    <row r="19433" spans="2:2" hidden="1" x14ac:dyDescent="0.3">
      <c r="B19433" s="1"/>
    </row>
    <row r="19434" spans="2:2" hidden="1" x14ac:dyDescent="0.3">
      <c r="B19434" s="1"/>
    </row>
    <row r="19435" spans="2:2" hidden="1" x14ac:dyDescent="0.3">
      <c r="B19435" s="1"/>
    </row>
    <row r="19436" spans="2:2" hidden="1" x14ac:dyDescent="0.3">
      <c r="B19436" s="1"/>
    </row>
    <row r="19437" spans="2:2" hidden="1" x14ac:dyDescent="0.3">
      <c r="B19437" s="1"/>
    </row>
    <row r="19438" spans="2:2" hidden="1" x14ac:dyDescent="0.3">
      <c r="B19438" s="1"/>
    </row>
    <row r="19439" spans="2:2" hidden="1" x14ac:dyDescent="0.3">
      <c r="B19439" s="1"/>
    </row>
    <row r="19440" spans="2:2" hidden="1" x14ac:dyDescent="0.3">
      <c r="B19440" s="1"/>
    </row>
    <row r="19441" spans="2:2" hidden="1" x14ac:dyDescent="0.3">
      <c r="B19441" s="1"/>
    </row>
    <row r="19442" spans="2:2" hidden="1" x14ac:dyDescent="0.3">
      <c r="B19442" s="1"/>
    </row>
    <row r="19443" spans="2:2" hidden="1" x14ac:dyDescent="0.3">
      <c r="B19443" s="1"/>
    </row>
    <row r="19444" spans="2:2" hidden="1" x14ac:dyDescent="0.3">
      <c r="B19444" s="1"/>
    </row>
    <row r="19445" spans="2:2" hidden="1" x14ac:dyDescent="0.3">
      <c r="B19445" s="1"/>
    </row>
    <row r="19446" spans="2:2" hidden="1" x14ac:dyDescent="0.3">
      <c r="B19446" s="1"/>
    </row>
    <row r="19447" spans="2:2" hidden="1" x14ac:dyDescent="0.3">
      <c r="B19447" s="1"/>
    </row>
    <row r="19448" spans="2:2" hidden="1" x14ac:dyDescent="0.3">
      <c r="B19448" s="1"/>
    </row>
    <row r="19449" spans="2:2" hidden="1" x14ac:dyDescent="0.3">
      <c r="B19449" s="1"/>
    </row>
    <row r="19450" spans="2:2" hidden="1" x14ac:dyDescent="0.3">
      <c r="B19450" s="1"/>
    </row>
    <row r="19451" spans="2:2" hidden="1" x14ac:dyDescent="0.3">
      <c r="B19451" s="1"/>
    </row>
    <row r="19452" spans="2:2" hidden="1" x14ac:dyDescent="0.3">
      <c r="B19452" s="1"/>
    </row>
    <row r="19453" spans="2:2" hidden="1" x14ac:dyDescent="0.3">
      <c r="B19453" s="1"/>
    </row>
    <row r="19454" spans="2:2" hidden="1" x14ac:dyDescent="0.3">
      <c r="B19454" s="1"/>
    </row>
    <row r="19455" spans="2:2" hidden="1" x14ac:dyDescent="0.3">
      <c r="B19455" s="1"/>
    </row>
    <row r="19456" spans="2:2" hidden="1" x14ac:dyDescent="0.3">
      <c r="B19456" s="1"/>
    </row>
    <row r="19457" spans="2:2" hidden="1" x14ac:dyDescent="0.3">
      <c r="B19457" s="1"/>
    </row>
    <row r="19458" spans="2:2" hidden="1" x14ac:dyDescent="0.3">
      <c r="B19458" s="1"/>
    </row>
    <row r="19459" spans="2:2" hidden="1" x14ac:dyDescent="0.3">
      <c r="B19459" s="1"/>
    </row>
    <row r="19460" spans="2:2" hidden="1" x14ac:dyDescent="0.3">
      <c r="B19460" s="1"/>
    </row>
    <row r="19461" spans="2:2" hidden="1" x14ac:dyDescent="0.3">
      <c r="B19461" s="1"/>
    </row>
    <row r="19462" spans="2:2" hidden="1" x14ac:dyDescent="0.3">
      <c r="B19462" s="1"/>
    </row>
    <row r="19463" spans="2:2" hidden="1" x14ac:dyDescent="0.3">
      <c r="B19463" s="1"/>
    </row>
    <row r="19464" spans="2:2" hidden="1" x14ac:dyDescent="0.3">
      <c r="B19464" s="1"/>
    </row>
    <row r="19465" spans="2:2" hidden="1" x14ac:dyDescent="0.3">
      <c r="B19465" s="1"/>
    </row>
    <row r="19466" spans="2:2" hidden="1" x14ac:dyDescent="0.3">
      <c r="B19466" s="1"/>
    </row>
    <row r="19467" spans="2:2" hidden="1" x14ac:dyDescent="0.3">
      <c r="B19467" s="1"/>
    </row>
    <row r="19468" spans="2:2" hidden="1" x14ac:dyDescent="0.3">
      <c r="B19468" s="1"/>
    </row>
    <row r="19469" spans="2:2" hidden="1" x14ac:dyDescent="0.3">
      <c r="B19469" s="1"/>
    </row>
    <row r="19470" spans="2:2" hidden="1" x14ac:dyDescent="0.3">
      <c r="B19470" s="1"/>
    </row>
    <row r="19471" spans="2:2" hidden="1" x14ac:dyDescent="0.3">
      <c r="B19471" s="1"/>
    </row>
    <row r="19472" spans="2:2" hidden="1" x14ac:dyDescent="0.3">
      <c r="B19472" s="1"/>
    </row>
    <row r="19473" spans="2:2" hidden="1" x14ac:dyDescent="0.3">
      <c r="B19473" s="1"/>
    </row>
    <row r="19474" spans="2:2" hidden="1" x14ac:dyDescent="0.3">
      <c r="B19474" s="1"/>
    </row>
    <row r="19475" spans="2:2" hidden="1" x14ac:dyDescent="0.3">
      <c r="B19475" s="1"/>
    </row>
    <row r="19476" spans="2:2" hidden="1" x14ac:dyDescent="0.3">
      <c r="B19476" s="1"/>
    </row>
    <row r="19477" spans="2:2" hidden="1" x14ac:dyDescent="0.3">
      <c r="B19477" s="1"/>
    </row>
    <row r="19478" spans="2:2" hidden="1" x14ac:dyDescent="0.3">
      <c r="B19478" s="1"/>
    </row>
    <row r="19479" spans="2:2" hidden="1" x14ac:dyDescent="0.3">
      <c r="B19479" s="1"/>
    </row>
    <row r="19480" spans="2:2" hidden="1" x14ac:dyDescent="0.3">
      <c r="B19480" s="1"/>
    </row>
    <row r="19481" spans="2:2" hidden="1" x14ac:dyDescent="0.3">
      <c r="B19481" s="1"/>
    </row>
    <row r="19482" spans="2:2" hidden="1" x14ac:dyDescent="0.3">
      <c r="B19482" s="1"/>
    </row>
    <row r="19483" spans="2:2" hidden="1" x14ac:dyDescent="0.3">
      <c r="B19483" s="1"/>
    </row>
    <row r="19484" spans="2:2" hidden="1" x14ac:dyDescent="0.3">
      <c r="B19484" s="1"/>
    </row>
    <row r="19485" spans="2:2" hidden="1" x14ac:dyDescent="0.3">
      <c r="B19485" s="1"/>
    </row>
    <row r="19486" spans="2:2" hidden="1" x14ac:dyDescent="0.3">
      <c r="B19486" s="1"/>
    </row>
    <row r="19487" spans="2:2" hidden="1" x14ac:dyDescent="0.3">
      <c r="B19487" s="1"/>
    </row>
    <row r="19488" spans="2:2" hidden="1" x14ac:dyDescent="0.3">
      <c r="B19488" s="1"/>
    </row>
    <row r="19489" spans="2:2" hidden="1" x14ac:dyDescent="0.3">
      <c r="B19489" s="1"/>
    </row>
    <row r="19490" spans="2:2" hidden="1" x14ac:dyDescent="0.3">
      <c r="B19490" s="1"/>
    </row>
    <row r="19491" spans="2:2" hidden="1" x14ac:dyDescent="0.3">
      <c r="B19491" s="1"/>
    </row>
    <row r="19492" spans="2:2" hidden="1" x14ac:dyDescent="0.3">
      <c r="B19492" s="1"/>
    </row>
    <row r="19493" spans="2:2" hidden="1" x14ac:dyDescent="0.3">
      <c r="B19493" s="1"/>
    </row>
    <row r="19494" spans="2:2" hidden="1" x14ac:dyDescent="0.3">
      <c r="B19494" s="1"/>
    </row>
    <row r="19495" spans="2:2" hidden="1" x14ac:dyDescent="0.3">
      <c r="B19495" s="1"/>
    </row>
    <row r="19496" spans="2:2" hidden="1" x14ac:dyDescent="0.3">
      <c r="B19496" s="1"/>
    </row>
    <row r="19497" spans="2:2" hidden="1" x14ac:dyDescent="0.3">
      <c r="B19497" s="1"/>
    </row>
    <row r="19498" spans="2:2" hidden="1" x14ac:dyDescent="0.3">
      <c r="B19498" s="1"/>
    </row>
    <row r="19499" spans="2:2" hidden="1" x14ac:dyDescent="0.3">
      <c r="B19499" s="1"/>
    </row>
    <row r="19500" spans="2:2" hidden="1" x14ac:dyDescent="0.3">
      <c r="B19500" s="1"/>
    </row>
    <row r="19501" spans="2:2" hidden="1" x14ac:dyDescent="0.3">
      <c r="B19501" s="1"/>
    </row>
    <row r="19502" spans="2:2" hidden="1" x14ac:dyDescent="0.3">
      <c r="B19502" s="1"/>
    </row>
    <row r="19503" spans="2:2" hidden="1" x14ac:dyDescent="0.3">
      <c r="B19503" s="1"/>
    </row>
    <row r="19504" spans="2:2" hidden="1" x14ac:dyDescent="0.3">
      <c r="B19504" s="1"/>
    </row>
    <row r="19505" spans="2:2" hidden="1" x14ac:dyDescent="0.3">
      <c r="B19505" s="1"/>
    </row>
    <row r="19506" spans="2:2" hidden="1" x14ac:dyDescent="0.3">
      <c r="B19506" s="1"/>
    </row>
    <row r="19507" spans="2:2" hidden="1" x14ac:dyDescent="0.3">
      <c r="B19507" s="1"/>
    </row>
    <row r="19508" spans="2:2" hidden="1" x14ac:dyDescent="0.3">
      <c r="B19508" s="1"/>
    </row>
    <row r="19509" spans="2:2" hidden="1" x14ac:dyDescent="0.3">
      <c r="B19509" s="1"/>
    </row>
    <row r="19510" spans="2:2" hidden="1" x14ac:dyDescent="0.3">
      <c r="B19510" s="1"/>
    </row>
    <row r="19511" spans="2:2" hidden="1" x14ac:dyDescent="0.3">
      <c r="B19511" s="1"/>
    </row>
    <row r="19512" spans="2:2" hidden="1" x14ac:dyDescent="0.3">
      <c r="B19512" s="1"/>
    </row>
    <row r="19513" spans="2:2" hidden="1" x14ac:dyDescent="0.3">
      <c r="B19513" s="1"/>
    </row>
    <row r="19514" spans="2:2" hidden="1" x14ac:dyDescent="0.3">
      <c r="B19514" s="1"/>
    </row>
    <row r="19515" spans="2:2" hidden="1" x14ac:dyDescent="0.3">
      <c r="B19515" s="1"/>
    </row>
    <row r="19516" spans="2:2" hidden="1" x14ac:dyDescent="0.3">
      <c r="B19516" s="1"/>
    </row>
    <row r="19517" spans="2:2" hidden="1" x14ac:dyDescent="0.3">
      <c r="B19517" s="1"/>
    </row>
    <row r="19518" spans="2:2" hidden="1" x14ac:dyDescent="0.3">
      <c r="B19518" s="1"/>
    </row>
    <row r="19519" spans="2:2" hidden="1" x14ac:dyDescent="0.3">
      <c r="B19519" s="1"/>
    </row>
    <row r="19520" spans="2:2" hidden="1" x14ac:dyDescent="0.3">
      <c r="B19520" s="1"/>
    </row>
    <row r="19521" spans="2:2" hidden="1" x14ac:dyDescent="0.3">
      <c r="B19521" s="1"/>
    </row>
    <row r="19522" spans="2:2" hidden="1" x14ac:dyDescent="0.3">
      <c r="B19522" s="1"/>
    </row>
    <row r="19523" spans="2:2" hidden="1" x14ac:dyDescent="0.3">
      <c r="B19523" s="1"/>
    </row>
    <row r="19524" spans="2:2" hidden="1" x14ac:dyDescent="0.3">
      <c r="B19524" s="1"/>
    </row>
    <row r="19525" spans="2:2" hidden="1" x14ac:dyDescent="0.3">
      <c r="B19525" s="1"/>
    </row>
    <row r="19526" spans="2:2" hidden="1" x14ac:dyDescent="0.3">
      <c r="B19526" s="1"/>
    </row>
    <row r="19527" spans="2:2" hidden="1" x14ac:dyDescent="0.3">
      <c r="B19527" s="1"/>
    </row>
    <row r="19528" spans="2:2" hidden="1" x14ac:dyDescent="0.3">
      <c r="B19528" s="1"/>
    </row>
    <row r="19529" spans="2:2" hidden="1" x14ac:dyDescent="0.3">
      <c r="B19529" s="1"/>
    </row>
    <row r="19530" spans="2:2" hidden="1" x14ac:dyDescent="0.3">
      <c r="B19530" s="1"/>
    </row>
    <row r="19531" spans="2:2" hidden="1" x14ac:dyDescent="0.3">
      <c r="B19531" s="1"/>
    </row>
    <row r="19532" spans="2:2" hidden="1" x14ac:dyDescent="0.3">
      <c r="B19532" s="1"/>
    </row>
    <row r="19533" spans="2:2" hidden="1" x14ac:dyDescent="0.3">
      <c r="B19533" s="1"/>
    </row>
    <row r="19534" spans="2:2" hidden="1" x14ac:dyDescent="0.3">
      <c r="B19534" s="1"/>
    </row>
    <row r="19535" spans="2:2" hidden="1" x14ac:dyDescent="0.3">
      <c r="B19535" s="1"/>
    </row>
    <row r="19536" spans="2:2" hidden="1" x14ac:dyDescent="0.3">
      <c r="B19536" s="1"/>
    </row>
    <row r="19537" spans="2:2" hidden="1" x14ac:dyDescent="0.3">
      <c r="B19537" s="1"/>
    </row>
    <row r="19538" spans="2:2" hidden="1" x14ac:dyDescent="0.3">
      <c r="B19538" s="1"/>
    </row>
    <row r="19539" spans="2:2" hidden="1" x14ac:dyDescent="0.3">
      <c r="B19539" s="1"/>
    </row>
    <row r="19540" spans="2:2" hidden="1" x14ac:dyDescent="0.3">
      <c r="B19540" s="1"/>
    </row>
    <row r="19541" spans="2:2" hidden="1" x14ac:dyDescent="0.3">
      <c r="B19541" s="1"/>
    </row>
    <row r="19542" spans="2:2" hidden="1" x14ac:dyDescent="0.3">
      <c r="B19542" s="1"/>
    </row>
    <row r="19543" spans="2:2" hidden="1" x14ac:dyDescent="0.3">
      <c r="B19543" s="1"/>
    </row>
    <row r="19544" spans="2:2" hidden="1" x14ac:dyDescent="0.3">
      <c r="B19544" s="1"/>
    </row>
    <row r="19545" spans="2:2" hidden="1" x14ac:dyDescent="0.3">
      <c r="B19545" s="1"/>
    </row>
    <row r="19546" spans="2:2" hidden="1" x14ac:dyDescent="0.3">
      <c r="B19546" s="1"/>
    </row>
    <row r="19547" spans="2:2" hidden="1" x14ac:dyDescent="0.3">
      <c r="B19547" s="1"/>
    </row>
    <row r="19548" spans="2:2" hidden="1" x14ac:dyDescent="0.3">
      <c r="B19548" s="1"/>
    </row>
    <row r="19549" spans="2:2" hidden="1" x14ac:dyDescent="0.3">
      <c r="B19549" s="1"/>
    </row>
    <row r="19550" spans="2:2" hidden="1" x14ac:dyDescent="0.3">
      <c r="B19550" s="1"/>
    </row>
    <row r="19551" spans="2:2" hidden="1" x14ac:dyDescent="0.3">
      <c r="B19551" s="1"/>
    </row>
    <row r="19552" spans="2:2" hidden="1" x14ac:dyDescent="0.3">
      <c r="B19552" s="1"/>
    </row>
    <row r="19553" spans="2:2" hidden="1" x14ac:dyDescent="0.3">
      <c r="B19553" s="1"/>
    </row>
    <row r="19554" spans="2:2" hidden="1" x14ac:dyDescent="0.3">
      <c r="B19554" s="1"/>
    </row>
    <row r="19555" spans="2:2" hidden="1" x14ac:dyDescent="0.3">
      <c r="B19555" s="1"/>
    </row>
    <row r="19556" spans="2:2" hidden="1" x14ac:dyDescent="0.3">
      <c r="B19556" s="1"/>
    </row>
    <row r="19557" spans="2:2" hidden="1" x14ac:dyDescent="0.3">
      <c r="B19557" s="1"/>
    </row>
    <row r="19558" spans="2:2" hidden="1" x14ac:dyDescent="0.3">
      <c r="B19558" s="1"/>
    </row>
    <row r="19559" spans="2:2" hidden="1" x14ac:dyDescent="0.3">
      <c r="B19559" s="1"/>
    </row>
    <row r="19560" spans="2:2" hidden="1" x14ac:dyDescent="0.3">
      <c r="B19560" s="1"/>
    </row>
    <row r="19561" spans="2:2" hidden="1" x14ac:dyDescent="0.3">
      <c r="B19561" s="1"/>
    </row>
    <row r="19562" spans="2:2" hidden="1" x14ac:dyDescent="0.3">
      <c r="B19562" s="1"/>
    </row>
    <row r="19563" spans="2:2" hidden="1" x14ac:dyDescent="0.3">
      <c r="B19563" s="1"/>
    </row>
    <row r="19564" spans="2:2" hidden="1" x14ac:dyDescent="0.3">
      <c r="B19564" s="1"/>
    </row>
    <row r="19565" spans="2:2" hidden="1" x14ac:dyDescent="0.3">
      <c r="B19565" s="1"/>
    </row>
    <row r="19566" spans="2:2" hidden="1" x14ac:dyDescent="0.3">
      <c r="B19566" s="1"/>
    </row>
    <row r="19567" spans="2:2" hidden="1" x14ac:dyDescent="0.3">
      <c r="B19567" s="1"/>
    </row>
    <row r="19568" spans="2:2" hidden="1" x14ac:dyDescent="0.3">
      <c r="B19568" s="1"/>
    </row>
    <row r="19569" spans="2:2" hidden="1" x14ac:dyDescent="0.3">
      <c r="B19569" s="1"/>
    </row>
    <row r="19570" spans="2:2" hidden="1" x14ac:dyDescent="0.3">
      <c r="B19570" s="1"/>
    </row>
    <row r="19571" spans="2:2" hidden="1" x14ac:dyDescent="0.3">
      <c r="B19571" s="1"/>
    </row>
    <row r="19572" spans="2:2" hidden="1" x14ac:dyDescent="0.3">
      <c r="B19572" s="1"/>
    </row>
    <row r="19573" spans="2:2" hidden="1" x14ac:dyDescent="0.3">
      <c r="B19573" s="1"/>
    </row>
    <row r="19574" spans="2:2" hidden="1" x14ac:dyDescent="0.3">
      <c r="B19574" s="1"/>
    </row>
    <row r="19575" spans="2:2" hidden="1" x14ac:dyDescent="0.3">
      <c r="B19575" s="1"/>
    </row>
    <row r="19576" spans="2:2" hidden="1" x14ac:dyDescent="0.3">
      <c r="B19576" s="1"/>
    </row>
    <row r="19577" spans="2:2" hidden="1" x14ac:dyDescent="0.3">
      <c r="B19577" s="1"/>
    </row>
    <row r="19578" spans="2:2" hidden="1" x14ac:dyDescent="0.3">
      <c r="B19578" s="1"/>
    </row>
    <row r="19579" spans="2:2" hidden="1" x14ac:dyDescent="0.3">
      <c r="B19579" s="1"/>
    </row>
    <row r="19580" spans="2:2" hidden="1" x14ac:dyDescent="0.3">
      <c r="B19580" s="1"/>
    </row>
    <row r="19581" spans="2:2" hidden="1" x14ac:dyDescent="0.3">
      <c r="B19581" s="1"/>
    </row>
    <row r="19582" spans="2:2" hidden="1" x14ac:dyDescent="0.3">
      <c r="B19582" s="1"/>
    </row>
    <row r="19583" spans="2:2" hidden="1" x14ac:dyDescent="0.3">
      <c r="B19583" s="1"/>
    </row>
    <row r="19584" spans="2:2" hidden="1" x14ac:dyDescent="0.3">
      <c r="B19584" s="1"/>
    </row>
    <row r="19585" spans="2:2" hidden="1" x14ac:dyDescent="0.3">
      <c r="B19585" s="1"/>
    </row>
    <row r="19586" spans="2:2" hidden="1" x14ac:dyDescent="0.3">
      <c r="B19586" s="1"/>
    </row>
    <row r="19587" spans="2:2" hidden="1" x14ac:dyDescent="0.3">
      <c r="B19587" s="1"/>
    </row>
    <row r="19588" spans="2:2" hidden="1" x14ac:dyDescent="0.3">
      <c r="B19588" s="1"/>
    </row>
    <row r="19589" spans="2:2" hidden="1" x14ac:dyDescent="0.3">
      <c r="B19589" s="1"/>
    </row>
    <row r="19590" spans="2:2" hidden="1" x14ac:dyDescent="0.3">
      <c r="B19590" s="1"/>
    </row>
    <row r="19591" spans="2:2" hidden="1" x14ac:dyDescent="0.3">
      <c r="B19591" s="1"/>
    </row>
    <row r="19592" spans="2:2" hidden="1" x14ac:dyDescent="0.3">
      <c r="B19592" s="1"/>
    </row>
    <row r="19593" spans="2:2" hidden="1" x14ac:dyDescent="0.3">
      <c r="B19593" s="1"/>
    </row>
    <row r="19594" spans="2:2" hidden="1" x14ac:dyDescent="0.3">
      <c r="B19594" s="1"/>
    </row>
    <row r="19595" spans="2:2" hidden="1" x14ac:dyDescent="0.3">
      <c r="B19595" s="1"/>
    </row>
    <row r="19596" spans="2:2" hidden="1" x14ac:dyDescent="0.3">
      <c r="B19596" s="1"/>
    </row>
    <row r="19597" spans="2:2" hidden="1" x14ac:dyDescent="0.3">
      <c r="B19597" s="1"/>
    </row>
    <row r="19598" spans="2:2" hidden="1" x14ac:dyDescent="0.3">
      <c r="B19598" s="1"/>
    </row>
    <row r="19599" spans="2:2" hidden="1" x14ac:dyDescent="0.3">
      <c r="B19599" s="1"/>
    </row>
    <row r="19600" spans="2:2" hidden="1" x14ac:dyDescent="0.3">
      <c r="B19600" s="1"/>
    </row>
    <row r="19601" spans="2:2" hidden="1" x14ac:dyDescent="0.3">
      <c r="B19601" s="1"/>
    </row>
    <row r="19602" spans="2:2" hidden="1" x14ac:dyDescent="0.3">
      <c r="B19602" s="1"/>
    </row>
    <row r="19603" spans="2:2" hidden="1" x14ac:dyDescent="0.3">
      <c r="B19603" s="1"/>
    </row>
    <row r="19604" spans="2:2" hidden="1" x14ac:dyDescent="0.3">
      <c r="B19604" s="1"/>
    </row>
    <row r="19605" spans="2:2" hidden="1" x14ac:dyDescent="0.3">
      <c r="B19605" s="1"/>
    </row>
    <row r="19606" spans="2:2" hidden="1" x14ac:dyDescent="0.3">
      <c r="B19606" s="1"/>
    </row>
    <row r="19607" spans="2:2" hidden="1" x14ac:dyDescent="0.3">
      <c r="B19607" s="1"/>
    </row>
    <row r="19608" spans="2:2" hidden="1" x14ac:dyDescent="0.3">
      <c r="B19608" s="1"/>
    </row>
    <row r="19609" spans="2:2" hidden="1" x14ac:dyDescent="0.3">
      <c r="B19609" s="1"/>
    </row>
    <row r="19610" spans="2:2" hidden="1" x14ac:dyDescent="0.3">
      <c r="B19610" s="1"/>
    </row>
    <row r="19611" spans="2:2" hidden="1" x14ac:dyDescent="0.3">
      <c r="B19611" s="1"/>
    </row>
    <row r="19612" spans="2:2" hidden="1" x14ac:dyDescent="0.3">
      <c r="B19612" s="1"/>
    </row>
    <row r="19613" spans="2:2" hidden="1" x14ac:dyDescent="0.3">
      <c r="B19613" s="1"/>
    </row>
    <row r="19614" spans="2:2" hidden="1" x14ac:dyDescent="0.3">
      <c r="B19614" s="1"/>
    </row>
    <row r="19615" spans="2:2" hidden="1" x14ac:dyDescent="0.3">
      <c r="B19615" s="1"/>
    </row>
    <row r="19616" spans="2:2" hidden="1" x14ac:dyDescent="0.3">
      <c r="B19616" s="1"/>
    </row>
    <row r="19617" spans="2:2" hidden="1" x14ac:dyDescent="0.3">
      <c r="B19617" s="1"/>
    </row>
    <row r="19618" spans="2:2" hidden="1" x14ac:dyDescent="0.3">
      <c r="B19618" s="1"/>
    </row>
    <row r="19619" spans="2:2" hidden="1" x14ac:dyDescent="0.3">
      <c r="B19619" s="1"/>
    </row>
    <row r="19620" spans="2:2" hidden="1" x14ac:dyDescent="0.3">
      <c r="B19620" s="1"/>
    </row>
    <row r="19621" spans="2:2" hidden="1" x14ac:dyDescent="0.3">
      <c r="B19621" s="1"/>
    </row>
    <row r="19622" spans="2:2" hidden="1" x14ac:dyDescent="0.3">
      <c r="B19622" s="1"/>
    </row>
    <row r="19623" spans="2:2" hidden="1" x14ac:dyDescent="0.3">
      <c r="B19623" s="1"/>
    </row>
    <row r="19624" spans="2:2" hidden="1" x14ac:dyDescent="0.3">
      <c r="B19624" s="1"/>
    </row>
    <row r="19625" spans="2:2" hidden="1" x14ac:dyDescent="0.3">
      <c r="B19625" s="1"/>
    </row>
    <row r="19626" spans="2:2" hidden="1" x14ac:dyDescent="0.3">
      <c r="B19626" s="1"/>
    </row>
    <row r="19627" spans="2:2" hidden="1" x14ac:dyDescent="0.3">
      <c r="B19627" s="1"/>
    </row>
    <row r="19628" spans="2:2" hidden="1" x14ac:dyDescent="0.3">
      <c r="B19628" s="1"/>
    </row>
    <row r="19629" spans="2:2" hidden="1" x14ac:dyDescent="0.3">
      <c r="B19629" s="1"/>
    </row>
    <row r="19630" spans="2:2" hidden="1" x14ac:dyDescent="0.3">
      <c r="B19630" s="1"/>
    </row>
    <row r="19631" spans="2:2" hidden="1" x14ac:dyDescent="0.3">
      <c r="B19631" s="1"/>
    </row>
    <row r="19632" spans="2:2" hidden="1" x14ac:dyDescent="0.3">
      <c r="B19632" s="1"/>
    </row>
    <row r="19633" spans="2:2" hidden="1" x14ac:dyDescent="0.3">
      <c r="B19633" s="1"/>
    </row>
    <row r="19634" spans="2:2" hidden="1" x14ac:dyDescent="0.3">
      <c r="B19634" s="1"/>
    </row>
    <row r="19635" spans="2:2" hidden="1" x14ac:dyDescent="0.3">
      <c r="B19635" s="1"/>
    </row>
    <row r="19636" spans="2:2" hidden="1" x14ac:dyDescent="0.3">
      <c r="B19636" s="1"/>
    </row>
    <row r="19637" spans="2:2" hidden="1" x14ac:dyDescent="0.3">
      <c r="B19637" s="1"/>
    </row>
    <row r="19638" spans="2:2" hidden="1" x14ac:dyDescent="0.3">
      <c r="B19638" s="1"/>
    </row>
    <row r="19639" spans="2:2" hidden="1" x14ac:dyDescent="0.3">
      <c r="B19639" s="1"/>
    </row>
    <row r="19640" spans="2:2" hidden="1" x14ac:dyDescent="0.3">
      <c r="B19640" s="1"/>
    </row>
    <row r="19641" spans="2:2" hidden="1" x14ac:dyDescent="0.3">
      <c r="B19641" s="1"/>
    </row>
    <row r="19642" spans="2:2" hidden="1" x14ac:dyDescent="0.3">
      <c r="B19642" s="1"/>
    </row>
    <row r="19643" spans="2:2" hidden="1" x14ac:dyDescent="0.3">
      <c r="B19643" s="1"/>
    </row>
    <row r="19644" spans="2:2" hidden="1" x14ac:dyDescent="0.3">
      <c r="B19644" s="1"/>
    </row>
    <row r="19645" spans="2:2" hidden="1" x14ac:dyDescent="0.3">
      <c r="B19645" s="1"/>
    </row>
    <row r="19646" spans="2:2" hidden="1" x14ac:dyDescent="0.3">
      <c r="B19646" s="1"/>
    </row>
    <row r="19647" spans="2:2" hidden="1" x14ac:dyDescent="0.3">
      <c r="B19647" s="1"/>
    </row>
    <row r="19648" spans="2:2" hidden="1" x14ac:dyDescent="0.3">
      <c r="B19648" s="1"/>
    </row>
    <row r="19649" spans="2:2" hidden="1" x14ac:dyDescent="0.3">
      <c r="B19649" s="1"/>
    </row>
    <row r="19650" spans="2:2" hidden="1" x14ac:dyDescent="0.3">
      <c r="B19650" s="1"/>
    </row>
    <row r="19651" spans="2:2" hidden="1" x14ac:dyDescent="0.3">
      <c r="B19651" s="1"/>
    </row>
    <row r="19652" spans="2:2" hidden="1" x14ac:dyDescent="0.3">
      <c r="B19652" s="1"/>
    </row>
    <row r="19653" spans="2:2" hidden="1" x14ac:dyDescent="0.3">
      <c r="B19653" s="1"/>
    </row>
    <row r="19654" spans="2:2" hidden="1" x14ac:dyDescent="0.3">
      <c r="B19654" s="1"/>
    </row>
    <row r="19655" spans="2:2" hidden="1" x14ac:dyDescent="0.3">
      <c r="B19655" s="1"/>
    </row>
    <row r="19656" spans="2:2" hidden="1" x14ac:dyDescent="0.3">
      <c r="B19656" s="1"/>
    </row>
    <row r="19657" spans="2:2" hidden="1" x14ac:dyDescent="0.3">
      <c r="B19657" s="1"/>
    </row>
    <row r="19658" spans="2:2" hidden="1" x14ac:dyDescent="0.3">
      <c r="B19658" s="1"/>
    </row>
    <row r="19659" spans="2:2" hidden="1" x14ac:dyDescent="0.3">
      <c r="B19659" s="1"/>
    </row>
    <row r="19660" spans="2:2" hidden="1" x14ac:dyDescent="0.3">
      <c r="B19660" s="1"/>
    </row>
    <row r="19661" spans="2:2" hidden="1" x14ac:dyDescent="0.3">
      <c r="B19661" s="1"/>
    </row>
    <row r="19662" spans="2:2" hidden="1" x14ac:dyDescent="0.3">
      <c r="B19662" s="1"/>
    </row>
    <row r="19663" spans="2:2" hidden="1" x14ac:dyDescent="0.3">
      <c r="B19663" s="1"/>
    </row>
    <row r="19664" spans="2:2" hidden="1" x14ac:dyDescent="0.3">
      <c r="B19664" s="1"/>
    </row>
    <row r="19665" spans="2:2" hidden="1" x14ac:dyDescent="0.3">
      <c r="B19665" s="1"/>
    </row>
    <row r="19666" spans="2:2" hidden="1" x14ac:dyDescent="0.3">
      <c r="B19666" s="1"/>
    </row>
    <row r="19667" spans="2:2" hidden="1" x14ac:dyDescent="0.3">
      <c r="B19667" s="1"/>
    </row>
    <row r="19668" spans="2:2" hidden="1" x14ac:dyDescent="0.3">
      <c r="B19668" s="1"/>
    </row>
    <row r="19669" spans="2:2" hidden="1" x14ac:dyDescent="0.3">
      <c r="B19669" s="1"/>
    </row>
    <row r="19670" spans="2:2" hidden="1" x14ac:dyDescent="0.3">
      <c r="B19670" s="1"/>
    </row>
    <row r="19671" spans="2:2" hidden="1" x14ac:dyDescent="0.3">
      <c r="B19671" s="1"/>
    </row>
    <row r="19672" spans="2:2" hidden="1" x14ac:dyDescent="0.3">
      <c r="B19672" s="1"/>
    </row>
    <row r="19673" spans="2:2" hidden="1" x14ac:dyDescent="0.3">
      <c r="B19673" s="1"/>
    </row>
    <row r="19674" spans="2:2" hidden="1" x14ac:dyDescent="0.3">
      <c r="B19674" s="1"/>
    </row>
    <row r="19675" spans="2:2" hidden="1" x14ac:dyDescent="0.3">
      <c r="B19675" s="1"/>
    </row>
    <row r="19676" spans="2:2" hidden="1" x14ac:dyDescent="0.3">
      <c r="B19676" s="1"/>
    </row>
    <row r="19677" spans="2:2" hidden="1" x14ac:dyDescent="0.3">
      <c r="B19677" s="1"/>
    </row>
    <row r="19678" spans="2:2" hidden="1" x14ac:dyDescent="0.3">
      <c r="B19678" s="1"/>
    </row>
    <row r="19679" spans="2:2" hidden="1" x14ac:dyDescent="0.3">
      <c r="B19679" s="1"/>
    </row>
    <row r="19680" spans="2:2" hidden="1" x14ac:dyDescent="0.3">
      <c r="B19680" s="1"/>
    </row>
    <row r="19681" spans="2:2" hidden="1" x14ac:dyDescent="0.3">
      <c r="B19681" s="1"/>
    </row>
    <row r="19682" spans="2:2" hidden="1" x14ac:dyDescent="0.3">
      <c r="B19682" s="1"/>
    </row>
    <row r="19683" spans="2:2" hidden="1" x14ac:dyDescent="0.3">
      <c r="B19683" s="1"/>
    </row>
    <row r="19684" spans="2:2" hidden="1" x14ac:dyDescent="0.3">
      <c r="B19684" s="1"/>
    </row>
    <row r="19685" spans="2:2" hidden="1" x14ac:dyDescent="0.3">
      <c r="B19685" s="1"/>
    </row>
    <row r="19686" spans="2:2" hidden="1" x14ac:dyDescent="0.3">
      <c r="B19686" s="1"/>
    </row>
    <row r="19687" spans="2:2" hidden="1" x14ac:dyDescent="0.3">
      <c r="B19687" s="1"/>
    </row>
    <row r="19688" spans="2:2" hidden="1" x14ac:dyDescent="0.3">
      <c r="B19688" s="1"/>
    </row>
    <row r="19689" spans="2:2" hidden="1" x14ac:dyDescent="0.3">
      <c r="B19689" s="1"/>
    </row>
    <row r="19690" spans="2:2" hidden="1" x14ac:dyDescent="0.3">
      <c r="B19690" s="1"/>
    </row>
    <row r="19691" spans="2:2" hidden="1" x14ac:dyDescent="0.3">
      <c r="B19691" s="1"/>
    </row>
    <row r="19692" spans="2:2" hidden="1" x14ac:dyDescent="0.3">
      <c r="B19692" s="1"/>
    </row>
    <row r="19693" spans="2:2" hidden="1" x14ac:dyDescent="0.3">
      <c r="B19693" s="1"/>
    </row>
    <row r="19694" spans="2:2" hidden="1" x14ac:dyDescent="0.3">
      <c r="B19694" s="1"/>
    </row>
    <row r="19695" spans="2:2" hidden="1" x14ac:dyDescent="0.3">
      <c r="B19695" s="1"/>
    </row>
    <row r="19696" spans="2:2" hidden="1" x14ac:dyDescent="0.3">
      <c r="B19696" s="1"/>
    </row>
    <row r="19697" spans="2:2" hidden="1" x14ac:dyDescent="0.3">
      <c r="B19697" s="1"/>
    </row>
    <row r="19698" spans="2:2" hidden="1" x14ac:dyDescent="0.3">
      <c r="B19698" s="1"/>
    </row>
    <row r="19699" spans="2:2" hidden="1" x14ac:dyDescent="0.3">
      <c r="B19699" s="1"/>
    </row>
    <row r="19700" spans="2:2" hidden="1" x14ac:dyDescent="0.3">
      <c r="B19700" s="1"/>
    </row>
    <row r="19701" spans="2:2" hidden="1" x14ac:dyDescent="0.3">
      <c r="B19701" s="1"/>
    </row>
    <row r="19702" spans="2:2" hidden="1" x14ac:dyDescent="0.3">
      <c r="B19702" s="1"/>
    </row>
    <row r="19703" spans="2:2" hidden="1" x14ac:dyDescent="0.3">
      <c r="B19703" s="1"/>
    </row>
    <row r="19704" spans="2:2" hidden="1" x14ac:dyDescent="0.3">
      <c r="B19704" s="1"/>
    </row>
    <row r="19705" spans="2:2" hidden="1" x14ac:dyDescent="0.3">
      <c r="B19705" s="1"/>
    </row>
    <row r="19706" spans="2:2" hidden="1" x14ac:dyDescent="0.3">
      <c r="B19706" s="1"/>
    </row>
    <row r="19707" spans="2:2" hidden="1" x14ac:dyDescent="0.3">
      <c r="B19707" s="1"/>
    </row>
    <row r="19708" spans="2:2" hidden="1" x14ac:dyDescent="0.3">
      <c r="B19708" s="1"/>
    </row>
    <row r="19709" spans="2:2" hidden="1" x14ac:dyDescent="0.3">
      <c r="B19709" s="1"/>
    </row>
    <row r="19710" spans="2:2" hidden="1" x14ac:dyDescent="0.3">
      <c r="B19710" s="1"/>
    </row>
    <row r="19711" spans="2:2" hidden="1" x14ac:dyDescent="0.3">
      <c r="B19711" s="1"/>
    </row>
    <row r="19712" spans="2:2" hidden="1" x14ac:dyDescent="0.3">
      <c r="B19712" s="1"/>
    </row>
    <row r="19713" spans="2:2" hidden="1" x14ac:dyDescent="0.3">
      <c r="B19713" s="1"/>
    </row>
    <row r="19714" spans="2:2" hidden="1" x14ac:dyDescent="0.3">
      <c r="B19714" s="1"/>
    </row>
    <row r="19715" spans="2:2" hidden="1" x14ac:dyDescent="0.3">
      <c r="B19715" s="1"/>
    </row>
    <row r="19716" spans="2:2" hidden="1" x14ac:dyDescent="0.3">
      <c r="B19716" s="1"/>
    </row>
    <row r="19717" spans="2:2" hidden="1" x14ac:dyDescent="0.3">
      <c r="B19717" s="1"/>
    </row>
    <row r="19718" spans="2:2" hidden="1" x14ac:dyDescent="0.3">
      <c r="B19718" s="1"/>
    </row>
    <row r="19719" spans="2:2" hidden="1" x14ac:dyDescent="0.3">
      <c r="B19719" s="1"/>
    </row>
    <row r="19720" spans="2:2" hidden="1" x14ac:dyDescent="0.3">
      <c r="B19720" s="1"/>
    </row>
    <row r="19721" spans="2:2" hidden="1" x14ac:dyDescent="0.3">
      <c r="B19721" s="1"/>
    </row>
    <row r="19722" spans="2:2" hidden="1" x14ac:dyDescent="0.3">
      <c r="B19722" s="1"/>
    </row>
    <row r="19723" spans="2:2" hidden="1" x14ac:dyDescent="0.3">
      <c r="B19723" s="1"/>
    </row>
    <row r="19724" spans="2:2" hidden="1" x14ac:dyDescent="0.3">
      <c r="B19724" s="1"/>
    </row>
    <row r="19725" spans="2:2" hidden="1" x14ac:dyDescent="0.3">
      <c r="B19725" s="1"/>
    </row>
    <row r="19726" spans="2:2" hidden="1" x14ac:dyDescent="0.3">
      <c r="B19726" s="1"/>
    </row>
    <row r="19727" spans="2:2" hidden="1" x14ac:dyDescent="0.3">
      <c r="B19727" s="1"/>
    </row>
    <row r="19728" spans="2:2" hidden="1" x14ac:dyDescent="0.3">
      <c r="B19728" s="1"/>
    </row>
    <row r="19729" spans="2:2" hidden="1" x14ac:dyDescent="0.3">
      <c r="B19729" s="1"/>
    </row>
    <row r="19730" spans="2:2" hidden="1" x14ac:dyDescent="0.3">
      <c r="B19730" s="1"/>
    </row>
    <row r="19731" spans="2:2" hidden="1" x14ac:dyDescent="0.3">
      <c r="B19731" s="1"/>
    </row>
    <row r="19732" spans="2:2" hidden="1" x14ac:dyDescent="0.3">
      <c r="B19732" s="1"/>
    </row>
    <row r="19733" spans="2:2" hidden="1" x14ac:dyDescent="0.3">
      <c r="B19733" s="1"/>
    </row>
    <row r="19734" spans="2:2" hidden="1" x14ac:dyDescent="0.3">
      <c r="B19734" s="1"/>
    </row>
    <row r="19735" spans="2:2" hidden="1" x14ac:dyDescent="0.3">
      <c r="B19735" s="1"/>
    </row>
    <row r="19736" spans="2:2" hidden="1" x14ac:dyDescent="0.3">
      <c r="B19736" s="1"/>
    </row>
    <row r="19737" spans="2:2" hidden="1" x14ac:dyDescent="0.3">
      <c r="B19737" s="1"/>
    </row>
    <row r="19738" spans="2:2" hidden="1" x14ac:dyDescent="0.3">
      <c r="B19738" s="1"/>
    </row>
    <row r="19739" spans="2:2" hidden="1" x14ac:dyDescent="0.3">
      <c r="B19739" s="1"/>
    </row>
    <row r="19740" spans="2:2" hidden="1" x14ac:dyDescent="0.3">
      <c r="B19740" s="1"/>
    </row>
    <row r="19741" spans="2:2" hidden="1" x14ac:dyDescent="0.3">
      <c r="B19741" s="1"/>
    </row>
    <row r="19742" spans="2:2" hidden="1" x14ac:dyDescent="0.3">
      <c r="B19742" s="1"/>
    </row>
    <row r="19743" spans="2:2" hidden="1" x14ac:dyDescent="0.3">
      <c r="B19743" s="1"/>
    </row>
    <row r="19744" spans="2:2" hidden="1" x14ac:dyDescent="0.3">
      <c r="B19744" s="1"/>
    </row>
    <row r="19745" spans="2:2" hidden="1" x14ac:dyDescent="0.3">
      <c r="B19745" s="1"/>
    </row>
    <row r="19746" spans="2:2" hidden="1" x14ac:dyDescent="0.3">
      <c r="B19746" s="1"/>
    </row>
    <row r="19747" spans="2:2" hidden="1" x14ac:dyDescent="0.3">
      <c r="B19747" s="1"/>
    </row>
    <row r="19748" spans="2:2" hidden="1" x14ac:dyDescent="0.3">
      <c r="B19748" s="1"/>
    </row>
    <row r="19749" spans="2:2" hidden="1" x14ac:dyDescent="0.3">
      <c r="B19749" s="1"/>
    </row>
    <row r="19750" spans="2:2" hidden="1" x14ac:dyDescent="0.3">
      <c r="B19750" s="1"/>
    </row>
    <row r="19751" spans="2:2" hidden="1" x14ac:dyDescent="0.3">
      <c r="B19751" s="1"/>
    </row>
    <row r="19752" spans="2:2" hidden="1" x14ac:dyDescent="0.3">
      <c r="B19752" s="1"/>
    </row>
    <row r="19753" spans="2:2" hidden="1" x14ac:dyDescent="0.3">
      <c r="B19753" s="1"/>
    </row>
    <row r="19754" spans="2:2" hidden="1" x14ac:dyDescent="0.3">
      <c r="B19754" s="1"/>
    </row>
    <row r="19755" spans="2:2" hidden="1" x14ac:dyDescent="0.3">
      <c r="B19755" s="1"/>
    </row>
    <row r="19756" spans="2:2" hidden="1" x14ac:dyDescent="0.3">
      <c r="B19756" s="1"/>
    </row>
    <row r="19757" spans="2:2" hidden="1" x14ac:dyDescent="0.3">
      <c r="B19757" s="1"/>
    </row>
    <row r="19758" spans="2:2" hidden="1" x14ac:dyDescent="0.3">
      <c r="B19758" s="1"/>
    </row>
    <row r="19759" spans="2:2" hidden="1" x14ac:dyDescent="0.3">
      <c r="B19759" s="1"/>
    </row>
    <row r="19760" spans="2:2" hidden="1" x14ac:dyDescent="0.3">
      <c r="B19760" s="1"/>
    </row>
    <row r="19761" spans="2:2" hidden="1" x14ac:dyDescent="0.3">
      <c r="B19761" s="1"/>
    </row>
    <row r="19762" spans="2:2" hidden="1" x14ac:dyDescent="0.3">
      <c r="B19762" s="1"/>
    </row>
    <row r="19763" spans="2:2" hidden="1" x14ac:dyDescent="0.3">
      <c r="B19763" s="1"/>
    </row>
    <row r="19764" spans="2:2" hidden="1" x14ac:dyDescent="0.3">
      <c r="B19764" s="1"/>
    </row>
    <row r="19765" spans="2:2" hidden="1" x14ac:dyDescent="0.3">
      <c r="B19765" s="1"/>
    </row>
    <row r="19766" spans="2:2" hidden="1" x14ac:dyDescent="0.3">
      <c r="B19766" s="1"/>
    </row>
    <row r="19767" spans="2:2" hidden="1" x14ac:dyDescent="0.3">
      <c r="B19767" s="1"/>
    </row>
    <row r="19768" spans="2:2" hidden="1" x14ac:dyDescent="0.3">
      <c r="B19768" s="1"/>
    </row>
    <row r="19769" spans="2:2" hidden="1" x14ac:dyDescent="0.3">
      <c r="B19769" s="1"/>
    </row>
    <row r="19770" spans="2:2" hidden="1" x14ac:dyDescent="0.3">
      <c r="B19770" s="1"/>
    </row>
    <row r="19771" spans="2:2" hidden="1" x14ac:dyDescent="0.3">
      <c r="B19771" s="1"/>
    </row>
    <row r="19772" spans="2:2" hidden="1" x14ac:dyDescent="0.3">
      <c r="B19772" s="1"/>
    </row>
    <row r="19773" spans="2:2" hidden="1" x14ac:dyDescent="0.3">
      <c r="B19773" s="1"/>
    </row>
    <row r="19774" spans="2:2" hidden="1" x14ac:dyDescent="0.3">
      <c r="B19774" s="1"/>
    </row>
    <row r="19775" spans="2:2" hidden="1" x14ac:dyDescent="0.3">
      <c r="B19775" s="1"/>
    </row>
    <row r="19776" spans="2:2" hidden="1" x14ac:dyDescent="0.3">
      <c r="B19776" s="1"/>
    </row>
    <row r="19777" spans="2:2" hidden="1" x14ac:dyDescent="0.3">
      <c r="B19777" s="1"/>
    </row>
    <row r="19778" spans="2:2" hidden="1" x14ac:dyDescent="0.3">
      <c r="B19778" s="1"/>
    </row>
    <row r="19779" spans="2:2" hidden="1" x14ac:dyDescent="0.3">
      <c r="B19779" s="1"/>
    </row>
    <row r="19780" spans="2:2" hidden="1" x14ac:dyDescent="0.3">
      <c r="B19780" s="1"/>
    </row>
    <row r="19781" spans="2:2" hidden="1" x14ac:dyDescent="0.3">
      <c r="B19781" s="1"/>
    </row>
    <row r="19782" spans="2:2" hidden="1" x14ac:dyDescent="0.3">
      <c r="B19782" s="1"/>
    </row>
    <row r="19783" spans="2:2" hidden="1" x14ac:dyDescent="0.3">
      <c r="B19783" s="1"/>
    </row>
    <row r="19784" spans="2:2" hidden="1" x14ac:dyDescent="0.3">
      <c r="B19784" s="1"/>
    </row>
    <row r="19785" spans="2:2" hidden="1" x14ac:dyDescent="0.3">
      <c r="B19785" s="1"/>
    </row>
    <row r="19786" spans="2:2" hidden="1" x14ac:dyDescent="0.3">
      <c r="B19786" s="1"/>
    </row>
    <row r="19787" spans="2:2" hidden="1" x14ac:dyDescent="0.3">
      <c r="B19787" s="1"/>
    </row>
    <row r="19788" spans="2:2" hidden="1" x14ac:dyDescent="0.3">
      <c r="B19788" s="1"/>
    </row>
    <row r="19789" spans="2:2" hidden="1" x14ac:dyDescent="0.3">
      <c r="B19789" s="1"/>
    </row>
    <row r="19790" spans="2:2" hidden="1" x14ac:dyDescent="0.3">
      <c r="B19790" s="1"/>
    </row>
    <row r="19791" spans="2:2" hidden="1" x14ac:dyDescent="0.3">
      <c r="B19791" s="1"/>
    </row>
    <row r="19792" spans="2:2" hidden="1" x14ac:dyDescent="0.3">
      <c r="B19792" s="1"/>
    </row>
    <row r="19793" spans="2:2" hidden="1" x14ac:dyDescent="0.3">
      <c r="B19793" s="1"/>
    </row>
    <row r="19794" spans="2:2" hidden="1" x14ac:dyDescent="0.3">
      <c r="B19794" s="1"/>
    </row>
    <row r="19795" spans="2:2" hidden="1" x14ac:dyDescent="0.3">
      <c r="B19795" s="1"/>
    </row>
    <row r="19796" spans="2:2" hidden="1" x14ac:dyDescent="0.3">
      <c r="B19796" s="1"/>
    </row>
    <row r="19797" spans="2:2" hidden="1" x14ac:dyDescent="0.3">
      <c r="B19797" s="1"/>
    </row>
    <row r="19798" spans="2:2" hidden="1" x14ac:dyDescent="0.3">
      <c r="B19798" s="1"/>
    </row>
    <row r="19799" spans="2:2" hidden="1" x14ac:dyDescent="0.3">
      <c r="B19799" s="1"/>
    </row>
    <row r="19800" spans="2:2" hidden="1" x14ac:dyDescent="0.3">
      <c r="B19800" s="1"/>
    </row>
    <row r="19801" spans="2:2" hidden="1" x14ac:dyDescent="0.3">
      <c r="B19801" s="1"/>
    </row>
    <row r="19802" spans="2:2" hidden="1" x14ac:dyDescent="0.3">
      <c r="B19802" s="1"/>
    </row>
    <row r="19803" spans="2:2" hidden="1" x14ac:dyDescent="0.3">
      <c r="B19803" s="1"/>
    </row>
    <row r="19804" spans="2:2" hidden="1" x14ac:dyDescent="0.3">
      <c r="B19804" s="1"/>
    </row>
    <row r="19805" spans="2:2" hidden="1" x14ac:dyDescent="0.3">
      <c r="B19805" s="1"/>
    </row>
    <row r="19806" spans="2:2" hidden="1" x14ac:dyDescent="0.3">
      <c r="B19806" s="1"/>
    </row>
    <row r="19807" spans="2:2" hidden="1" x14ac:dyDescent="0.3">
      <c r="B19807" s="1"/>
    </row>
    <row r="19808" spans="2:2" hidden="1" x14ac:dyDescent="0.3">
      <c r="B19808" s="1"/>
    </row>
    <row r="19809" spans="2:2" hidden="1" x14ac:dyDescent="0.3">
      <c r="B19809" s="1"/>
    </row>
    <row r="19810" spans="2:2" hidden="1" x14ac:dyDescent="0.3">
      <c r="B19810" s="1"/>
    </row>
    <row r="19811" spans="2:2" hidden="1" x14ac:dyDescent="0.3">
      <c r="B19811" s="1"/>
    </row>
    <row r="19812" spans="2:2" hidden="1" x14ac:dyDescent="0.3">
      <c r="B19812" s="1"/>
    </row>
    <row r="19813" spans="2:2" hidden="1" x14ac:dyDescent="0.3">
      <c r="B19813" s="1"/>
    </row>
    <row r="19814" spans="2:2" hidden="1" x14ac:dyDescent="0.3">
      <c r="B19814" s="1"/>
    </row>
    <row r="19815" spans="2:2" hidden="1" x14ac:dyDescent="0.3">
      <c r="B19815" s="1"/>
    </row>
    <row r="19816" spans="2:2" hidden="1" x14ac:dyDescent="0.3">
      <c r="B19816" s="1"/>
    </row>
    <row r="19817" spans="2:2" hidden="1" x14ac:dyDescent="0.3">
      <c r="B19817" s="1"/>
    </row>
    <row r="19818" spans="2:2" hidden="1" x14ac:dyDescent="0.3">
      <c r="B19818" s="1"/>
    </row>
    <row r="19819" spans="2:2" hidden="1" x14ac:dyDescent="0.3">
      <c r="B19819" s="1"/>
    </row>
    <row r="19820" spans="2:2" hidden="1" x14ac:dyDescent="0.3">
      <c r="B19820" s="1"/>
    </row>
    <row r="19821" spans="2:2" hidden="1" x14ac:dyDescent="0.3">
      <c r="B19821" s="1"/>
    </row>
    <row r="19822" spans="2:2" hidden="1" x14ac:dyDescent="0.3">
      <c r="B19822" s="1"/>
    </row>
    <row r="19823" spans="2:2" hidden="1" x14ac:dyDescent="0.3">
      <c r="B19823" s="1"/>
    </row>
    <row r="19824" spans="2:2" hidden="1" x14ac:dyDescent="0.3">
      <c r="B19824" s="1"/>
    </row>
    <row r="19825" spans="2:2" hidden="1" x14ac:dyDescent="0.3">
      <c r="B19825" s="1"/>
    </row>
    <row r="19826" spans="2:2" hidden="1" x14ac:dyDescent="0.3">
      <c r="B19826" s="1"/>
    </row>
    <row r="19827" spans="2:2" hidden="1" x14ac:dyDescent="0.3">
      <c r="B19827" s="1"/>
    </row>
    <row r="19828" spans="2:2" hidden="1" x14ac:dyDescent="0.3">
      <c r="B19828" s="1"/>
    </row>
    <row r="19829" spans="2:2" hidden="1" x14ac:dyDescent="0.3">
      <c r="B19829" s="1"/>
    </row>
    <row r="19830" spans="2:2" hidden="1" x14ac:dyDescent="0.3">
      <c r="B19830" s="1"/>
    </row>
    <row r="19831" spans="2:2" hidden="1" x14ac:dyDescent="0.3">
      <c r="B19831" s="1"/>
    </row>
    <row r="19832" spans="2:2" hidden="1" x14ac:dyDescent="0.3">
      <c r="B19832" s="1"/>
    </row>
    <row r="19833" spans="2:2" hidden="1" x14ac:dyDescent="0.3">
      <c r="B19833" s="1"/>
    </row>
    <row r="19834" spans="2:2" hidden="1" x14ac:dyDescent="0.3">
      <c r="B19834" s="1"/>
    </row>
    <row r="19835" spans="2:2" hidden="1" x14ac:dyDescent="0.3">
      <c r="B19835" s="1"/>
    </row>
    <row r="19836" spans="2:2" hidden="1" x14ac:dyDescent="0.3">
      <c r="B19836" s="1"/>
    </row>
    <row r="19837" spans="2:2" hidden="1" x14ac:dyDescent="0.3">
      <c r="B19837" s="1"/>
    </row>
    <row r="19838" spans="2:2" hidden="1" x14ac:dyDescent="0.3">
      <c r="B19838" s="1"/>
    </row>
    <row r="19839" spans="2:2" hidden="1" x14ac:dyDescent="0.3">
      <c r="B19839" s="1"/>
    </row>
    <row r="19840" spans="2:2" hidden="1" x14ac:dyDescent="0.3">
      <c r="B19840" s="1"/>
    </row>
    <row r="19841" spans="2:2" hidden="1" x14ac:dyDescent="0.3">
      <c r="B19841" s="1"/>
    </row>
    <row r="19842" spans="2:2" hidden="1" x14ac:dyDescent="0.3">
      <c r="B19842" s="1"/>
    </row>
    <row r="19843" spans="2:2" hidden="1" x14ac:dyDescent="0.3">
      <c r="B19843" s="1"/>
    </row>
    <row r="19844" spans="2:2" hidden="1" x14ac:dyDescent="0.3">
      <c r="B19844" s="1"/>
    </row>
    <row r="19845" spans="2:2" hidden="1" x14ac:dyDescent="0.3">
      <c r="B19845" s="1"/>
    </row>
    <row r="19846" spans="2:2" hidden="1" x14ac:dyDescent="0.3">
      <c r="B19846" s="1"/>
    </row>
    <row r="19847" spans="2:2" hidden="1" x14ac:dyDescent="0.3">
      <c r="B19847" s="1"/>
    </row>
    <row r="19848" spans="2:2" hidden="1" x14ac:dyDescent="0.3">
      <c r="B19848" s="1"/>
    </row>
    <row r="19849" spans="2:2" hidden="1" x14ac:dyDescent="0.3">
      <c r="B19849" s="1"/>
    </row>
    <row r="19850" spans="2:2" hidden="1" x14ac:dyDescent="0.3">
      <c r="B19850" s="1"/>
    </row>
    <row r="19851" spans="2:2" hidden="1" x14ac:dyDescent="0.3">
      <c r="B19851" s="1"/>
    </row>
    <row r="19852" spans="2:2" hidden="1" x14ac:dyDescent="0.3">
      <c r="B19852" s="1"/>
    </row>
    <row r="19853" spans="2:2" hidden="1" x14ac:dyDescent="0.3">
      <c r="B19853" s="1"/>
    </row>
    <row r="19854" spans="2:2" hidden="1" x14ac:dyDescent="0.3">
      <c r="B19854" s="1"/>
    </row>
    <row r="19855" spans="2:2" hidden="1" x14ac:dyDescent="0.3">
      <c r="B19855" s="1"/>
    </row>
    <row r="19856" spans="2:2" hidden="1" x14ac:dyDescent="0.3">
      <c r="B19856" s="1"/>
    </row>
    <row r="19857" spans="2:2" hidden="1" x14ac:dyDescent="0.3">
      <c r="B19857" s="1"/>
    </row>
    <row r="19858" spans="2:2" hidden="1" x14ac:dyDescent="0.3">
      <c r="B19858" s="1"/>
    </row>
    <row r="19859" spans="2:2" hidden="1" x14ac:dyDescent="0.3">
      <c r="B19859" s="1"/>
    </row>
    <row r="19860" spans="2:2" hidden="1" x14ac:dyDescent="0.3">
      <c r="B19860" s="1"/>
    </row>
    <row r="19861" spans="2:2" hidden="1" x14ac:dyDescent="0.3">
      <c r="B19861" s="1"/>
    </row>
    <row r="19862" spans="2:2" hidden="1" x14ac:dyDescent="0.3">
      <c r="B19862" s="1"/>
    </row>
    <row r="19863" spans="2:2" hidden="1" x14ac:dyDescent="0.3">
      <c r="B19863" s="1"/>
    </row>
    <row r="19864" spans="2:2" hidden="1" x14ac:dyDescent="0.3">
      <c r="B19864" s="1"/>
    </row>
    <row r="19865" spans="2:2" hidden="1" x14ac:dyDescent="0.3">
      <c r="B19865" s="1"/>
    </row>
    <row r="19866" spans="2:2" hidden="1" x14ac:dyDescent="0.3">
      <c r="B19866" s="1"/>
    </row>
    <row r="19867" spans="2:2" hidden="1" x14ac:dyDescent="0.3">
      <c r="B19867" s="1"/>
    </row>
    <row r="19868" spans="2:2" hidden="1" x14ac:dyDescent="0.3">
      <c r="B19868" s="1"/>
    </row>
    <row r="19869" spans="2:2" hidden="1" x14ac:dyDescent="0.3">
      <c r="B19869" s="1"/>
    </row>
    <row r="19870" spans="2:2" hidden="1" x14ac:dyDescent="0.3">
      <c r="B19870" s="1"/>
    </row>
    <row r="19871" spans="2:2" hidden="1" x14ac:dyDescent="0.3">
      <c r="B19871" s="1"/>
    </row>
    <row r="19872" spans="2:2" hidden="1" x14ac:dyDescent="0.3">
      <c r="B19872" s="1"/>
    </row>
    <row r="19873" spans="2:2" hidden="1" x14ac:dyDescent="0.3">
      <c r="B19873" s="1"/>
    </row>
    <row r="19874" spans="2:2" hidden="1" x14ac:dyDescent="0.3">
      <c r="B19874" s="1"/>
    </row>
    <row r="19875" spans="2:2" hidden="1" x14ac:dyDescent="0.3">
      <c r="B19875" s="1"/>
    </row>
    <row r="19876" spans="2:2" hidden="1" x14ac:dyDescent="0.3">
      <c r="B19876" s="1"/>
    </row>
    <row r="19877" spans="2:2" hidden="1" x14ac:dyDescent="0.3">
      <c r="B19877" s="1"/>
    </row>
    <row r="19878" spans="2:2" hidden="1" x14ac:dyDescent="0.3">
      <c r="B19878" s="1"/>
    </row>
    <row r="19879" spans="2:2" hidden="1" x14ac:dyDescent="0.3">
      <c r="B19879" s="1"/>
    </row>
    <row r="19880" spans="2:2" hidden="1" x14ac:dyDescent="0.3">
      <c r="B19880" s="1"/>
    </row>
    <row r="19881" spans="2:2" hidden="1" x14ac:dyDescent="0.3">
      <c r="B19881" s="1"/>
    </row>
    <row r="19882" spans="2:2" hidden="1" x14ac:dyDescent="0.3">
      <c r="B19882" s="1"/>
    </row>
    <row r="19883" spans="2:2" hidden="1" x14ac:dyDescent="0.3">
      <c r="B19883" s="1"/>
    </row>
    <row r="19884" spans="2:2" hidden="1" x14ac:dyDescent="0.3">
      <c r="B19884" s="1"/>
    </row>
    <row r="19885" spans="2:2" hidden="1" x14ac:dyDescent="0.3">
      <c r="B19885" s="1"/>
    </row>
    <row r="19886" spans="2:2" hidden="1" x14ac:dyDescent="0.3">
      <c r="B19886" s="1"/>
    </row>
    <row r="19887" spans="2:2" hidden="1" x14ac:dyDescent="0.3">
      <c r="B19887" s="1"/>
    </row>
    <row r="19888" spans="2:2" hidden="1" x14ac:dyDescent="0.3">
      <c r="B19888" s="1"/>
    </row>
    <row r="19889" spans="2:2" hidden="1" x14ac:dyDescent="0.3">
      <c r="B19889" s="1"/>
    </row>
    <row r="19890" spans="2:2" hidden="1" x14ac:dyDescent="0.3">
      <c r="B19890" s="1"/>
    </row>
    <row r="19891" spans="2:2" hidden="1" x14ac:dyDescent="0.3">
      <c r="B19891" s="1"/>
    </row>
    <row r="19892" spans="2:2" hidden="1" x14ac:dyDescent="0.3">
      <c r="B19892" s="1"/>
    </row>
    <row r="19893" spans="2:2" hidden="1" x14ac:dyDescent="0.3">
      <c r="B19893" s="1"/>
    </row>
    <row r="19894" spans="2:2" hidden="1" x14ac:dyDescent="0.3">
      <c r="B19894" s="1"/>
    </row>
    <row r="19895" spans="2:2" hidden="1" x14ac:dyDescent="0.3">
      <c r="B19895" s="1"/>
    </row>
    <row r="19896" spans="2:2" hidden="1" x14ac:dyDescent="0.3">
      <c r="B19896" s="1"/>
    </row>
    <row r="19897" spans="2:2" hidden="1" x14ac:dyDescent="0.3">
      <c r="B19897" s="1"/>
    </row>
    <row r="19898" spans="2:2" hidden="1" x14ac:dyDescent="0.3">
      <c r="B19898" s="1"/>
    </row>
    <row r="19899" spans="2:2" hidden="1" x14ac:dyDescent="0.3">
      <c r="B19899" s="1"/>
    </row>
    <row r="19900" spans="2:2" hidden="1" x14ac:dyDescent="0.3">
      <c r="B19900" s="1"/>
    </row>
    <row r="19901" spans="2:2" hidden="1" x14ac:dyDescent="0.3">
      <c r="B19901" s="1"/>
    </row>
    <row r="19902" spans="2:2" hidden="1" x14ac:dyDescent="0.3">
      <c r="B19902" s="1"/>
    </row>
    <row r="19903" spans="2:2" hidden="1" x14ac:dyDescent="0.3">
      <c r="B19903" s="1"/>
    </row>
    <row r="19904" spans="2:2" hidden="1" x14ac:dyDescent="0.3">
      <c r="B19904" s="1"/>
    </row>
    <row r="19905" spans="2:2" hidden="1" x14ac:dyDescent="0.3">
      <c r="B19905" s="1"/>
    </row>
    <row r="19906" spans="2:2" hidden="1" x14ac:dyDescent="0.3">
      <c r="B19906" s="1"/>
    </row>
    <row r="19907" spans="2:2" hidden="1" x14ac:dyDescent="0.3">
      <c r="B19907" s="1"/>
    </row>
    <row r="19908" spans="2:2" hidden="1" x14ac:dyDescent="0.3">
      <c r="B19908" s="1"/>
    </row>
    <row r="19909" spans="2:2" hidden="1" x14ac:dyDescent="0.3">
      <c r="B19909" s="1"/>
    </row>
    <row r="19910" spans="2:2" hidden="1" x14ac:dyDescent="0.3">
      <c r="B19910" s="1"/>
    </row>
    <row r="19911" spans="2:2" hidden="1" x14ac:dyDescent="0.3">
      <c r="B19911" s="1"/>
    </row>
    <row r="19912" spans="2:2" hidden="1" x14ac:dyDescent="0.3">
      <c r="B19912" s="1"/>
    </row>
    <row r="19913" spans="2:2" hidden="1" x14ac:dyDescent="0.3">
      <c r="B19913" s="1"/>
    </row>
    <row r="19914" spans="2:2" hidden="1" x14ac:dyDescent="0.3">
      <c r="B19914" s="1"/>
    </row>
    <row r="19915" spans="2:2" hidden="1" x14ac:dyDescent="0.3">
      <c r="B19915" s="1"/>
    </row>
    <row r="19916" spans="2:2" hidden="1" x14ac:dyDescent="0.3">
      <c r="B19916" s="1"/>
    </row>
    <row r="19917" spans="2:2" hidden="1" x14ac:dyDescent="0.3">
      <c r="B19917" s="1"/>
    </row>
    <row r="19918" spans="2:2" hidden="1" x14ac:dyDescent="0.3">
      <c r="B19918" s="1"/>
    </row>
    <row r="19919" spans="2:2" hidden="1" x14ac:dyDescent="0.3">
      <c r="B19919" s="1"/>
    </row>
    <row r="19920" spans="2:2" hidden="1" x14ac:dyDescent="0.3">
      <c r="B19920" s="1"/>
    </row>
    <row r="19921" spans="2:2" hidden="1" x14ac:dyDescent="0.3">
      <c r="B19921" s="1"/>
    </row>
    <row r="19922" spans="2:2" hidden="1" x14ac:dyDescent="0.3">
      <c r="B19922" s="1"/>
    </row>
    <row r="19923" spans="2:2" hidden="1" x14ac:dyDescent="0.3">
      <c r="B19923" s="1"/>
    </row>
    <row r="19924" spans="2:2" hidden="1" x14ac:dyDescent="0.3">
      <c r="B19924" s="1"/>
    </row>
    <row r="19925" spans="2:2" hidden="1" x14ac:dyDescent="0.3">
      <c r="B19925" s="1"/>
    </row>
    <row r="19926" spans="2:2" hidden="1" x14ac:dyDescent="0.3">
      <c r="B19926" s="1"/>
    </row>
    <row r="19927" spans="2:2" hidden="1" x14ac:dyDescent="0.3">
      <c r="B19927" s="1"/>
    </row>
    <row r="19928" spans="2:2" hidden="1" x14ac:dyDescent="0.3">
      <c r="B19928" s="1"/>
    </row>
    <row r="19929" spans="2:2" hidden="1" x14ac:dyDescent="0.3">
      <c r="B19929" s="1"/>
    </row>
    <row r="19930" spans="2:2" hidden="1" x14ac:dyDescent="0.3">
      <c r="B19930" s="1"/>
    </row>
    <row r="19931" spans="2:2" hidden="1" x14ac:dyDescent="0.3">
      <c r="B19931" s="1"/>
    </row>
    <row r="19932" spans="2:2" hidden="1" x14ac:dyDescent="0.3">
      <c r="B19932" s="1"/>
    </row>
    <row r="19933" spans="2:2" hidden="1" x14ac:dyDescent="0.3">
      <c r="B19933" s="1"/>
    </row>
    <row r="19934" spans="2:2" hidden="1" x14ac:dyDescent="0.3">
      <c r="B19934" s="1"/>
    </row>
    <row r="19935" spans="2:2" hidden="1" x14ac:dyDescent="0.3">
      <c r="B19935" s="1"/>
    </row>
    <row r="19936" spans="2:2" hidden="1" x14ac:dyDescent="0.3">
      <c r="B19936" s="1"/>
    </row>
    <row r="19937" spans="2:2" hidden="1" x14ac:dyDescent="0.3">
      <c r="B19937" s="1"/>
    </row>
    <row r="19938" spans="2:2" hidden="1" x14ac:dyDescent="0.3">
      <c r="B19938" s="1"/>
    </row>
    <row r="19939" spans="2:2" hidden="1" x14ac:dyDescent="0.3">
      <c r="B19939" s="1"/>
    </row>
    <row r="19940" spans="2:2" hidden="1" x14ac:dyDescent="0.3">
      <c r="B19940" s="1"/>
    </row>
    <row r="19941" spans="2:2" hidden="1" x14ac:dyDescent="0.3">
      <c r="B19941" s="1"/>
    </row>
    <row r="19942" spans="2:2" hidden="1" x14ac:dyDescent="0.3">
      <c r="B19942" s="1"/>
    </row>
    <row r="19943" spans="2:2" hidden="1" x14ac:dyDescent="0.3">
      <c r="B19943" s="1"/>
    </row>
    <row r="19944" spans="2:2" hidden="1" x14ac:dyDescent="0.3">
      <c r="B19944" s="1"/>
    </row>
    <row r="19945" spans="2:2" hidden="1" x14ac:dyDescent="0.3">
      <c r="B19945" s="1"/>
    </row>
    <row r="19946" spans="2:2" hidden="1" x14ac:dyDescent="0.3">
      <c r="B19946" s="1"/>
    </row>
    <row r="19947" spans="2:2" hidden="1" x14ac:dyDescent="0.3">
      <c r="B19947" s="1"/>
    </row>
    <row r="19948" spans="2:2" hidden="1" x14ac:dyDescent="0.3">
      <c r="B19948" s="1"/>
    </row>
    <row r="19949" spans="2:2" hidden="1" x14ac:dyDescent="0.3">
      <c r="B19949" s="1"/>
    </row>
    <row r="19950" spans="2:2" hidden="1" x14ac:dyDescent="0.3">
      <c r="B19950" s="1"/>
    </row>
    <row r="19951" spans="2:2" hidden="1" x14ac:dyDescent="0.3">
      <c r="B19951" s="1"/>
    </row>
    <row r="19952" spans="2:2" hidden="1" x14ac:dyDescent="0.3">
      <c r="B19952" s="1"/>
    </row>
    <row r="19953" spans="2:2" hidden="1" x14ac:dyDescent="0.3">
      <c r="B19953" s="1"/>
    </row>
    <row r="19954" spans="2:2" hidden="1" x14ac:dyDescent="0.3">
      <c r="B19954" s="1"/>
    </row>
    <row r="19955" spans="2:2" hidden="1" x14ac:dyDescent="0.3">
      <c r="B19955" s="1"/>
    </row>
    <row r="19956" spans="2:2" hidden="1" x14ac:dyDescent="0.3">
      <c r="B19956" s="1"/>
    </row>
    <row r="19957" spans="2:2" hidden="1" x14ac:dyDescent="0.3">
      <c r="B19957" s="1"/>
    </row>
    <row r="19958" spans="2:2" hidden="1" x14ac:dyDescent="0.3">
      <c r="B19958" s="1"/>
    </row>
    <row r="19959" spans="2:2" hidden="1" x14ac:dyDescent="0.3">
      <c r="B19959" s="1"/>
    </row>
    <row r="19960" spans="2:2" hidden="1" x14ac:dyDescent="0.3">
      <c r="B19960" s="1"/>
    </row>
    <row r="19961" spans="2:2" hidden="1" x14ac:dyDescent="0.3">
      <c r="B19961" s="1"/>
    </row>
    <row r="19962" spans="2:2" hidden="1" x14ac:dyDescent="0.3">
      <c r="B19962" s="1"/>
    </row>
    <row r="19963" spans="2:2" hidden="1" x14ac:dyDescent="0.3">
      <c r="B19963" s="1"/>
    </row>
    <row r="19964" spans="2:2" hidden="1" x14ac:dyDescent="0.3">
      <c r="B19964" s="1"/>
    </row>
    <row r="19965" spans="2:2" hidden="1" x14ac:dyDescent="0.3">
      <c r="B19965" s="1"/>
    </row>
    <row r="19966" spans="2:2" hidden="1" x14ac:dyDescent="0.3">
      <c r="B19966" s="1"/>
    </row>
    <row r="19967" spans="2:2" hidden="1" x14ac:dyDescent="0.3">
      <c r="B19967" s="1"/>
    </row>
    <row r="19968" spans="2:2" hidden="1" x14ac:dyDescent="0.3">
      <c r="B19968" s="1"/>
    </row>
    <row r="19969" spans="2:2" hidden="1" x14ac:dyDescent="0.3">
      <c r="B19969" s="1"/>
    </row>
    <row r="19970" spans="2:2" hidden="1" x14ac:dyDescent="0.3">
      <c r="B19970" s="1"/>
    </row>
    <row r="19971" spans="2:2" hidden="1" x14ac:dyDescent="0.3">
      <c r="B19971" s="1"/>
    </row>
    <row r="19972" spans="2:2" hidden="1" x14ac:dyDescent="0.3">
      <c r="B19972" s="1"/>
    </row>
    <row r="19973" spans="2:2" hidden="1" x14ac:dyDescent="0.3">
      <c r="B19973" s="1"/>
    </row>
    <row r="19974" spans="2:2" hidden="1" x14ac:dyDescent="0.3">
      <c r="B19974" s="1"/>
    </row>
    <row r="19975" spans="2:2" hidden="1" x14ac:dyDescent="0.3">
      <c r="B19975" s="1"/>
    </row>
    <row r="19976" spans="2:2" hidden="1" x14ac:dyDescent="0.3">
      <c r="B19976" s="1"/>
    </row>
    <row r="19977" spans="2:2" hidden="1" x14ac:dyDescent="0.3">
      <c r="B19977" s="1"/>
    </row>
    <row r="19978" spans="2:2" hidden="1" x14ac:dyDescent="0.3">
      <c r="B19978" s="1"/>
    </row>
    <row r="19979" spans="2:2" hidden="1" x14ac:dyDescent="0.3">
      <c r="B19979" s="1"/>
    </row>
    <row r="19980" spans="2:2" hidden="1" x14ac:dyDescent="0.3">
      <c r="B19980" s="1"/>
    </row>
    <row r="19981" spans="2:2" hidden="1" x14ac:dyDescent="0.3">
      <c r="B19981" s="1"/>
    </row>
    <row r="19982" spans="2:2" hidden="1" x14ac:dyDescent="0.3">
      <c r="B19982" s="1"/>
    </row>
    <row r="19983" spans="2:2" hidden="1" x14ac:dyDescent="0.3">
      <c r="B19983" s="1"/>
    </row>
    <row r="19984" spans="2:2" hidden="1" x14ac:dyDescent="0.3">
      <c r="B19984" s="1"/>
    </row>
    <row r="19985" spans="2:2" hidden="1" x14ac:dyDescent="0.3">
      <c r="B19985" s="1"/>
    </row>
    <row r="19986" spans="2:2" hidden="1" x14ac:dyDescent="0.3">
      <c r="B19986" s="1"/>
    </row>
    <row r="19987" spans="2:2" hidden="1" x14ac:dyDescent="0.3">
      <c r="B19987" s="1"/>
    </row>
    <row r="19988" spans="2:2" hidden="1" x14ac:dyDescent="0.3">
      <c r="B19988" s="1"/>
    </row>
    <row r="19989" spans="2:2" hidden="1" x14ac:dyDescent="0.3">
      <c r="B19989" s="1"/>
    </row>
    <row r="19990" spans="2:2" hidden="1" x14ac:dyDescent="0.3">
      <c r="B19990" s="1"/>
    </row>
    <row r="19991" spans="2:2" hidden="1" x14ac:dyDescent="0.3">
      <c r="B19991" s="1"/>
    </row>
    <row r="19992" spans="2:2" hidden="1" x14ac:dyDescent="0.3">
      <c r="B19992" s="1"/>
    </row>
    <row r="19993" spans="2:2" hidden="1" x14ac:dyDescent="0.3">
      <c r="B19993" s="1"/>
    </row>
    <row r="19994" spans="2:2" hidden="1" x14ac:dyDescent="0.3">
      <c r="B19994" s="1"/>
    </row>
    <row r="19995" spans="2:2" hidden="1" x14ac:dyDescent="0.3">
      <c r="B19995" s="1"/>
    </row>
    <row r="19996" spans="2:2" hidden="1" x14ac:dyDescent="0.3">
      <c r="B19996" s="1"/>
    </row>
    <row r="19997" spans="2:2" hidden="1" x14ac:dyDescent="0.3">
      <c r="B19997" s="1"/>
    </row>
    <row r="19998" spans="2:2" hidden="1" x14ac:dyDescent="0.3">
      <c r="B19998" s="1"/>
    </row>
    <row r="19999" spans="2:2" hidden="1" x14ac:dyDescent="0.3">
      <c r="B19999" s="1"/>
    </row>
    <row r="20000" spans="2:2" hidden="1" x14ac:dyDescent="0.3">
      <c r="B20000" s="1"/>
    </row>
    <row r="20001" spans="2:2" hidden="1" x14ac:dyDescent="0.3">
      <c r="B20001" s="1"/>
    </row>
    <row r="20002" spans="2:2" hidden="1" x14ac:dyDescent="0.3">
      <c r="B20002" s="1"/>
    </row>
    <row r="20003" spans="2:2" hidden="1" x14ac:dyDescent="0.3">
      <c r="B20003" s="1"/>
    </row>
    <row r="20004" spans="2:2" hidden="1" x14ac:dyDescent="0.3">
      <c r="B20004" s="1"/>
    </row>
    <row r="20005" spans="2:2" hidden="1" x14ac:dyDescent="0.3">
      <c r="B20005" s="1"/>
    </row>
    <row r="20006" spans="2:2" hidden="1" x14ac:dyDescent="0.3">
      <c r="B20006" s="1"/>
    </row>
    <row r="20007" spans="2:2" hidden="1" x14ac:dyDescent="0.3">
      <c r="B20007" s="1"/>
    </row>
    <row r="20008" spans="2:2" hidden="1" x14ac:dyDescent="0.3">
      <c r="B20008" s="1"/>
    </row>
    <row r="20009" spans="2:2" hidden="1" x14ac:dyDescent="0.3">
      <c r="B20009" s="1"/>
    </row>
    <row r="20010" spans="2:2" hidden="1" x14ac:dyDescent="0.3">
      <c r="B20010" s="1"/>
    </row>
    <row r="20011" spans="2:2" hidden="1" x14ac:dyDescent="0.3">
      <c r="B20011" s="1"/>
    </row>
    <row r="20012" spans="2:2" hidden="1" x14ac:dyDescent="0.3">
      <c r="B20012" s="1"/>
    </row>
    <row r="20013" spans="2:2" hidden="1" x14ac:dyDescent="0.3">
      <c r="B20013" s="1"/>
    </row>
    <row r="20014" spans="2:2" hidden="1" x14ac:dyDescent="0.3">
      <c r="B20014" s="1"/>
    </row>
    <row r="20015" spans="2:2" hidden="1" x14ac:dyDescent="0.3">
      <c r="B20015" s="1"/>
    </row>
    <row r="20016" spans="2:2" hidden="1" x14ac:dyDescent="0.3">
      <c r="B20016" s="1"/>
    </row>
    <row r="20017" spans="2:2" hidden="1" x14ac:dyDescent="0.3">
      <c r="B20017" s="1"/>
    </row>
    <row r="20018" spans="2:2" hidden="1" x14ac:dyDescent="0.3">
      <c r="B20018" s="1"/>
    </row>
    <row r="20019" spans="2:2" hidden="1" x14ac:dyDescent="0.3">
      <c r="B20019" s="1"/>
    </row>
    <row r="20020" spans="2:2" hidden="1" x14ac:dyDescent="0.3">
      <c r="B20020" s="1"/>
    </row>
    <row r="20021" spans="2:2" hidden="1" x14ac:dyDescent="0.3">
      <c r="B20021" s="1"/>
    </row>
    <row r="20022" spans="2:2" hidden="1" x14ac:dyDescent="0.3">
      <c r="B20022" s="1"/>
    </row>
    <row r="20023" spans="2:2" hidden="1" x14ac:dyDescent="0.3">
      <c r="B20023" s="1"/>
    </row>
    <row r="20024" spans="2:2" hidden="1" x14ac:dyDescent="0.3">
      <c r="B20024" s="1"/>
    </row>
    <row r="20025" spans="2:2" hidden="1" x14ac:dyDescent="0.3">
      <c r="B20025" s="1"/>
    </row>
    <row r="20026" spans="2:2" hidden="1" x14ac:dyDescent="0.3">
      <c r="B20026" s="1"/>
    </row>
    <row r="20027" spans="2:2" hidden="1" x14ac:dyDescent="0.3">
      <c r="B20027" s="1"/>
    </row>
    <row r="20028" spans="2:2" hidden="1" x14ac:dyDescent="0.3">
      <c r="B20028" s="1"/>
    </row>
    <row r="20029" spans="2:2" hidden="1" x14ac:dyDescent="0.3">
      <c r="B20029" s="1"/>
    </row>
    <row r="20030" spans="2:2" hidden="1" x14ac:dyDescent="0.3">
      <c r="B20030" s="1"/>
    </row>
    <row r="20031" spans="2:2" hidden="1" x14ac:dyDescent="0.3">
      <c r="B20031" s="1"/>
    </row>
    <row r="20032" spans="2:2" hidden="1" x14ac:dyDescent="0.3">
      <c r="B20032" s="1"/>
    </row>
    <row r="20033" spans="2:2" hidden="1" x14ac:dyDescent="0.3">
      <c r="B20033" s="1"/>
    </row>
    <row r="20034" spans="2:2" hidden="1" x14ac:dyDescent="0.3">
      <c r="B20034" s="1"/>
    </row>
    <row r="20035" spans="2:2" hidden="1" x14ac:dyDescent="0.3">
      <c r="B20035" s="1"/>
    </row>
    <row r="20036" spans="2:2" hidden="1" x14ac:dyDescent="0.3">
      <c r="B20036" s="1"/>
    </row>
    <row r="20037" spans="2:2" hidden="1" x14ac:dyDescent="0.3">
      <c r="B20037" s="1"/>
    </row>
    <row r="20038" spans="2:2" hidden="1" x14ac:dyDescent="0.3">
      <c r="B20038" s="1"/>
    </row>
    <row r="20039" spans="2:2" hidden="1" x14ac:dyDescent="0.3">
      <c r="B20039" s="1"/>
    </row>
    <row r="20040" spans="2:2" hidden="1" x14ac:dyDescent="0.3">
      <c r="B20040" s="1"/>
    </row>
    <row r="20041" spans="2:2" hidden="1" x14ac:dyDescent="0.3">
      <c r="B20041" s="1"/>
    </row>
    <row r="20042" spans="2:2" hidden="1" x14ac:dyDescent="0.3">
      <c r="B20042" s="1"/>
    </row>
    <row r="20043" spans="2:2" hidden="1" x14ac:dyDescent="0.3">
      <c r="B20043" s="1"/>
    </row>
    <row r="20044" spans="2:2" hidden="1" x14ac:dyDescent="0.3">
      <c r="B20044" s="1"/>
    </row>
    <row r="20045" spans="2:2" hidden="1" x14ac:dyDescent="0.3">
      <c r="B20045" s="1"/>
    </row>
    <row r="20046" spans="2:2" hidden="1" x14ac:dyDescent="0.3">
      <c r="B20046" s="1"/>
    </row>
    <row r="20047" spans="2:2" hidden="1" x14ac:dyDescent="0.3">
      <c r="B20047" s="1"/>
    </row>
    <row r="20048" spans="2:2" hidden="1" x14ac:dyDescent="0.3">
      <c r="B20048" s="1"/>
    </row>
    <row r="20049" spans="2:2" hidden="1" x14ac:dyDescent="0.3">
      <c r="B20049" s="1"/>
    </row>
    <row r="20050" spans="2:2" hidden="1" x14ac:dyDescent="0.3">
      <c r="B20050" s="1"/>
    </row>
    <row r="20051" spans="2:2" hidden="1" x14ac:dyDescent="0.3">
      <c r="B20051" s="1"/>
    </row>
    <row r="20052" spans="2:2" hidden="1" x14ac:dyDescent="0.3">
      <c r="B20052" s="1"/>
    </row>
    <row r="20053" spans="2:2" hidden="1" x14ac:dyDescent="0.3">
      <c r="B20053" s="1"/>
    </row>
    <row r="20054" spans="2:2" hidden="1" x14ac:dyDescent="0.3">
      <c r="B20054" s="1"/>
    </row>
    <row r="20055" spans="2:2" hidden="1" x14ac:dyDescent="0.3">
      <c r="B20055" s="1"/>
    </row>
    <row r="20056" spans="2:2" hidden="1" x14ac:dyDescent="0.3">
      <c r="B20056" s="1"/>
    </row>
    <row r="20057" spans="2:2" hidden="1" x14ac:dyDescent="0.3">
      <c r="B20057" s="1"/>
    </row>
    <row r="20058" spans="2:2" hidden="1" x14ac:dyDescent="0.3">
      <c r="B20058" s="1"/>
    </row>
    <row r="20059" spans="2:2" hidden="1" x14ac:dyDescent="0.3">
      <c r="B20059" s="1"/>
    </row>
    <row r="20060" spans="2:2" hidden="1" x14ac:dyDescent="0.3">
      <c r="B20060" s="1"/>
    </row>
    <row r="20061" spans="2:2" hidden="1" x14ac:dyDescent="0.3">
      <c r="B20061" s="1"/>
    </row>
    <row r="20062" spans="2:2" hidden="1" x14ac:dyDescent="0.3">
      <c r="B20062" s="1"/>
    </row>
    <row r="20063" spans="2:2" hidden="1" x14ac:dyDescent="0.3">
      <c r="B20063" s="1"/>
    </row>
    <row r="20064" spans="2:2" hidden="1" x14ac:dyDescent="0.3">
      <c r="B20064" s="1"/>
    </row>
    <row r="20065" spans="2:2" hidden="1" x14ac:dyDescent="0.3">
      <c r="B20065" s="1"/>
    </row>
    <row r="20066" spans="2:2" hidden="1" x14ac:dyDescent="0.3">
      <c r="B20066" s="1"/>
    </row>
    <row r="20067" spans="2:2" hidden="1" x14ac:dyDescent="0.3">
      <c r="B20067" s="1"/>
    </row>
    <row r="20068" spans="2:2" hidden="1" x14ac:dyDescent="0.3">
      <c r="B20068" s="1"/>
    </row>
    <row r="20069" spans="2:2" hidden="1" x14ac:dyDescent="0.3">
      <c r="B20069" s="1"/>
    </row>
    <row r="20070" spans="2:2" hidden="1" x14ac:dyDescent="0.3">
      <c r="B20070" s="1"/>
    </row>
    <row r="20071" spans="2:2" hidden="1" x14ac:dyDescent="0.3">
      <c r="B20071" s="1"/>
    </row>
    <row r="20072" spans="2:2" hidden="1" x14ac:dyDescent="0.3">
      <c r="B20072" s="1"/>
    </row>
    <row r="20073" spans="2:2" hidden="1" x14ac:dyDescent="0.3">
      <c r="B20073" s="1"/>
    </row>
    <row r="20074" spans="2:2" hidden="1" x14ac:dyDescent="0.3">
      <c r="B20074" s="1"/>
    </row>
    <row r="20075" spans="2:2" hidden="1" x14ac:dyDescent="0.3">
      <c r="B20075" s="1"/>
    </row>
    <row r="20076" spans="2:2" hidden="1" x14ac:dyDescent="0.3">
      <c r="B20076" s="1"/>
    </row>
    <row r="20077" spans="2:2" hidden="1" x14ac:dyDescent="0.3">
      <c r="B20077" s="1"/>
    </row>
    <row r="20078" spans="2:2" hidden="1" x14ac:dyDescent="0.3">
      <c r="B20078" s="1"/>
    </row>
    <row r="20079" spans="2:2" hidden="1" x14ac:dyDescent="0.3">
      <c r="B20079" s="1"/>
    </row>
    <row r="20080" spans="2:2" hidden="1" x14ac:dyDescent="0.3">
      <c r="B20080" s="1"/>
    </row>
    <row r="20081" spans="2:2" hidden="1" x14ac:dyDescent="0.3">
      <c r="B20081" s="1"/>
    </row>
    <row r="20082" spans="2:2" hidden="1" x14ac:dyDescent="0.3">
      <c r="B20082" s="1"/>
    </row>
    <row r="20083" spans="2:2" hidden="1" x14ac:dyDescent="0.3">
      <c r="B20083" s="1"/>
    </row>
    <row r="20084" spans="2:2" hidden="1" x14ac:dyDescent="0.3">
      <c r="B20084" s="1"/>
    </row>
    <row r="20085" spans="2:2" hidden="1" x14ac:dyDescent="0.3">
      <c r="B20085" s="1"/>
    </row>
    <row r="20086" spans="2:2" hidden="1" x14ac:dyDescent="0.3">
      <c r="B20086" s="1"/>
    </row>
    <row r="20087" spans="2:2" hidden="1" x14ac:dyDescent="0.3">
      <c r="B20087" s="1"/>
    </row>
    <row r="20088" spans="2:2" hidden="1" x14ac:dyDescent="0.3">
      <c r="B20088" s="1"/>
    </row>
    <row r="20089" spans="2:2" hidden="1" x14ac:dyDescent="0.3">
      <c r="B20089" s="1"/>
    </row>
    <row r="20090" spans="2:2" hidden="1" x14ac:dyDescent="0.3">
      <c r="B20090" s="1"/>
    </row>
    <row r="20091" spans="2:2" hidden="1" x14ac:dyDescent="0.3">
      <c r="B20091" s="1"/>
    </row>
    <row r="20092" spans="2:2" hidden="1" x14ac:dyDescent="0.3">
      <c r="B20092" s="1"/>
    </row>
    <row r="20093" spans="2:2" hidden="1" x14ac:dyDescent="0.3">
      <c r="B20093" s="1"/>
    </row>
    <row r="20094" spans="2:2" hidden="1" x14ac:dyDescent="0.3">
      <c r="B20094" s="1"/>
    </row>
    <row r="20095" spans="2:2" hidden="1" x14ac:dyDescent="0.3">
      <c r="B20095" s="1"/>
    </row>
    <row r="20096" spans="2:2" hidden="1" x14ac:dyDescent="0.3">
      <c r="B20096" s="1"/>
    </row>
    <row r="20097" spans="2:2" hidden="1" x14ac:dyDescent="0.3">
      <c r="B20097" s="1"/>
    </row>
    <row r="20098" spans="2:2" hidden="1" x14ac:dyDescent="0.3">
      <c r="B20098" s="1"/>
    </row>
    <row r="20099" spans="2:2" hidden="1" x14ac:dyDescent="0.3">
      <c r="B20099" s="1"/>
    </row>
    <row r="20100" spans="2:2" hidden="1" x14ac:dyDescent="0.3">
      <c r="B20100" s="1"/>
    </row>
    <row r="20101" spans="2:2" hidden="1" x14ac:dyDescent="0.3">
      <c r="B20101" s="1"/>
    </row>
    <row r="20102" spans="2:2" hidden="1" x14ac:dyDescent="0.3">
      <c r="B20102" s="1"/>
    </row>
    <row r="20103" spans="2:2" hidden="1" x14ac:dyDescent="0.3">
      <c r="B20103" s="1"/>
    </row>
    <row r="20104" spans="2:2" hidden="1" x14ac:dyDescent="0.3">
      <c r="B20104" s="1"/>
    </row>
    <row r="20105" spans="2:2" hidden="1" x14ac:dyDescent="0.3">
      <c r="B20105" s="1"/>
    </row>
    <row r="20106" spans="2:2" hidden="1" x14ac:dyDescent="0.3">
      <c r="B20106" s="1"/>
    </row>
    <row r="20107" spans="2:2" hidden="1" x14ac:dyDescent="0.3">
      <c r="B20107" s="1"/>
    </row>
    <row r="20108" spans="2:2" hidden="1" x14ac:dyDescent="0.3">
      <c r="B20108" s="1"/>
    </row>
    <row r="20109" spans="2:2" hidden="1" x14ac:dyDescent="0.3">
      <c r="B20109" s="1"/>
    </row>
    <row r="20110" spans="2:2" hidden="1" x14ac:dyDescent="0.3">
      <c r="B20110" s="1"/>
    </row>
    <row r="20111" spans="2:2" hidden="1" x14ac:dyDescent="0.3">
      <c r="B20111" s="1"/>
    </row>
    <row r="20112" spans="2:2" hidden="1" x14ac:dyDescent="0.3">
      <c r="B20112" s="1"/>
    </row>
    <row r="20113" spans="2:2" hidden="1" x14ac:dyDescent="0.3">
      <c r="B20113" s="1"/>
    </row>
    <row r="20114" spans="2:2" hidden="1" x14ac:dyDescent="0.3">
      <c r="B20114" s="1"/>
    </row>
    <row r="20115" spans="2:2" hidden="1" x14ac:dyDescent="0.3">
      <c r="B20115" s="1"/>
    </row>
    <row r="20116" spans="2:2" hidden="1" x14ac:dyDescent="0.3">
      <c r="B20116" s="1"/>
    </row>
    <row r="20117" spans="2:2" hidden="1" x14ac:dyDescent="0.3">
      <c r="B20117" s="1"/>
    </row>
    <row r="20118" spans="2:2" hidden="1" x14ac:dyDescent="0.3">
      <c r="B20118" s="1"/>
    </row>
    <row r="20119" spans="2:2" hidden="1" x14ac:dyDescent="0.3">
      <c r="B20119" s="1"/>
    </row>
    <row r="20120" spans="2:2" hidden="1" x14ac:dyDescent="0.3">
      <c r="B20120" s="1"/>
    </row>
    <row r="20121" spans="2:2" hidden="1" x14ac:dyDescent="0.3">
      <c r="B20121" s="1"/>
    </row>
    <row r="20122" spans="2:2" hidden="1" x14ac:dyDescent="0.3">
      <c r="B20122" s="1"/>
    </row>
    <row r="20123" spans="2:2" hidden="1" x14ac:dyDescent="0.3">
      <c r="B20123" s="1"/>
    </row>
    <row r="20124" spans="2:2" hidden="1" x14ac:dyDescent="0.3">
      <c r="B20124" s="1"/>
    </row>
    <row r="20125" spans="2:2" hidden="1" x14ac:dyDescent="0.3">
      <c r="B20125" s="1"/>
    </row>
    <row r="20126" spans="2:2" hidden="1" x14ac:dyDescent="0.3">
      <c r="B20126" s="1"/>
    </row>
    <row r="20127" spans="2:2" hidden="1" x14ac:dyDescent="0.3">
      <c r="B20127" s="1"/>
    </row>
    <row r="20128" spans="2:2" hidden="1" x14ac:dyDescent="0.3">
      <c r="B20128" s="1"/>
    </row>
    <row r="20129" spans="2:2" hidden="1" x14ac:dyDescent="0.3">
      <c r="B20129" s="1"/>
    </row>
    <row r="20130" spans="2:2" hidden="1" x14ac:dyDescent="0.3">
      <c r="B20130" s="1"/>
    </row>
    <row r="20131" spans="2:2" hidden="1" x14ac:dyDescent="0.3">
      <c r="B20131" s="1"/>
    </row>
    <row r="20132" spans="2:2" hidden="1" x14ac:dyDescent="0.3">
      <c r="B20132" s="1"/>
    </row>
    <row r="20133" spans="2:2" hidden="1" x14ac:dyDescent="0.3">
      <c r="B20133" s="1"/>
    </row>
    <row r="20134" spans="2:2" hidden="1" x14ac:dyDescent="0.3">
      <c r="B20134" s="1"/>
    </row>
    <row r="20135" spans="2:2" hidden="1" x14ac:dyDescent="0.3">
      <c r="B20135" s="1"/>
    </row>
    <row r="20136" spans="2:2" hidden="1" x14ac:dyDescent="0.3">
      <c r="B20136" s="1"/>
    </row>
    <row r="20137" spans="2:2" hidden="1" x14ac:dyDescent="0.3">
      <c r="B20137" s="1"/>
    </row>
    <row r="20138" spans="2:2" hidden="1" x14ac:dyDescent="0.3">
      <c r="B20138" s="1"/>
    </row>
    <row r="20139" spans="2:2" hidden="1" x14ac:dyDescent="0.3">
      <c r="B20139" s="1"/>
    </row>
    <row r="20140" spans="2:2" hidden="1" x14ac:dyDescent="0.3">
      <c r="B20140" s="1"/>
    </row>
    <row r="20141" spans="2:2" hidden="1" x14ac:dyDescent="0.3">
      <c r="B20141" s="1"/>
    </row>
    <row r="20142" spans="2:2" hidden="1" x14ac:dyDescent="0.3">
      <c r="B20142" s="1"/>
    </row>
    <row r="20143" spans="2:2" hidden="1" x14ac:dyDescent="0.3">
      <c r="B20143" s="1"/>
    </row>
    <row r="20144" spans="2:2" hidden="1" x14ac:dyDescent="0.3">
      <c r="B20144" s="1"/>
    </row>
    <row r="20145" spans="2:2" hidden="1" x14ac:dyDescent="0.3">
      <c r="B20145" s="1"/>
    </row>
    <row r="20146" spans="2:2" hidden="1" x14ac:dyDescent="0.3">
      <c r="B20146" s="1"/>
    </row>
    <row r="20147" spans="2:2" hidden="1" x14ac:dyDescent="0.3">
      <c r="B20147" s="1"/>
    </row>
    <row r="20148" spans="2:2" hidden="1" x14ac:dyDescent="0.3">
      <c r="B20148" s="1"/>
    </row>
    <row r="20149" spans="2:2" hidden="1" x14ac:dyDescent="0.3">
      <c r="B20149" s="1"/>
    </row>
    <row r="20150" spans="2:2" hidden="1" x14ac:dyDescent="0.3">
      <c r="B20150" s="1"/>
    </row>
    <row r="20151" spans="2:2" hidden="1" x14ac:dyDescent="0.3">
      <c r="B20151" s="1"/>
    </row>
    <row r="20152" spans="2:2" hidden="1" x14ac:dyDescent="0.3">
      <c r="B20152" s="1"/>
    </row>
    <row r="20153" spans="2:2" hidden="1" x14ac:dyDescent="0.3">
      <c r="B20153" s="1"/>
    </row>
    <row r="20154" spans="2:2" hidden="1" x14ac:dyDescent="0.3">
      <c r="B20154" s="1"/>
    </row>
    <row r="20155" spans="2:2" hidden="1" x14ac:dyDescent="0.3">
      <c r="B20155" s="1"/>
    </row>
    <row r="20156" spans="2:2" hidden="1" x14ac:dyDescent="0.3">
      <c r="B20156" s="1"/>
    </row>
    <row r="20157" spans="2:2" hidden="1" x14ac:dyDescent="0.3">
      <c r="B20157" s="1"/>
    </row>
    <row r="20158" spans="2:2" hidden="1" x14ac:dyDescent="0.3">
      <c r="B20158" s="1"/>
    </row>
    <row r="20159" spans="2:2" hidden="1" x14ac:dyDescent="0.3">
      <c r="B20159" s="1"/>
    </row>
    <row r="20160" spans="2:2" hidden="1" x14ac:dyDescent="0.3">
      <c r="B20160" s="1"/>
    </row>
    <row r="20161" spans="2:2" hidden="1" x14ac:dyDescent="0.3">
      <c r="B20161" s="1"/>
    </row>
    <row r="20162" spans="2:2" hidden="1" x14ac:dyDescent="0.3">
      <c r="B20162" s="1"/>
    </row>
    <row r="20163" spans="2:2" hidden="1" x14ac:dyDescent="0.3">
      <c r="B20163" s="1"/>
    </row>
    <row r="20164" spans="2:2" hidden="1" x14ac:dyDescent="0.3">
      <c r="B20164" s="1"/>
    </row>
    <row r="20165" spans="2:2" hidden="1" x14ac:dyDescent="0.3">
      <c r="B20165" s="1"/>
    </row>
    <row r="20166" spans="2:2" hidden="1" x14ac:dyDescent="0.3">
      <c r="B20166" s="1"/>
    </row>
    <row r="20167" spans="2:2" hidden="1" x14ac:dyDescent="0.3">
      <c r="B20167" s="1"/>
    </row>
    <row r="20168" spans="2:2" hidden="1" x14ac:dyDescent="0.3">
      <c r="B20168" s="1"/>
    </row>
    <row r="20169" spans="2:2" hidden="1" x14ac:dyDescent="0.3">
      <c r="B20169" s="1"/>
    </row>
    <row r="20170" spans="2:2" hidden="1" x14ac:dyDescent="0.3">
      <c r="B20170" s="1"/>
    </row>
    <row r="20171" spans="2:2" hidden="1" x14ac:dyDescent="0.3">
      <c r="B20171" s="1"/>
    </row>
    <row r="20172" spans="2:2" hidden="1" x14ac:dyDescent="0.3">
      <c r="B20172" s="1"/>
    </row>
    <row r="20173" spans="2:2" hidden="1" x14ac:dyDescent="0.3">
      <c r="B20173" s="1"/>
    </row>
    <row r="20174" spans="2:2" hidden="1" x14ac:dyDescent="0.3">
      <c r="B20174" s="1"/>
    </row>
    <row r="20175" spans="2:2" hidden="1" x14ac:dyDescent="0.3">
      <c r="B20175" s="1"/>
    </row>
    <row r="20176" spans="2:2" hidden="1" x14ac:dyDescent="0.3">
      <c r="B20176" s="1"/>
    </row>
    <row r="20177" spans="2:2" hidden="1" x14ac:dyDescent="0.3">
      <c r="B20177" s="1"/>
    </row>
    <row r="20178" spans="2:2" hidden="1" x14ac:dyDescent="0.3">
      <c r="B20178" s="1"/>
    </row>
    <row r="20179" spans="2:2" hidden="1" x14ac:dyDescent="0.3">
      <c r="B20179" s="1"/>
    </row>
    <row r="20180" spans="2:2" hidden="1" x14ac:dyDescent="0.3">
      <c r="B20180" s="1"/>
    </row>
    <row r="20181" spans="2:2" hidden="1" x14ac:dyDescent="0.3">
      <c r="B20181" s="1"/>
    </row>
    <row r="20182" spans="2:2" hidden="1" x14ac:dyDescent="0.3">
      <c r="B20182" s="1"/>
    </row>
    <row r="20183" spans="2:2" hidden="1" x14ac:dyDescent="0.3">
      <c r="B20183" s="1"/>
    </row>
    <row r="20184" spans="2:2" hidden="1" x14ac:dyDescent="0.3">
      <c r="B20184" s="1"/>
    </row>
    <row r="20185" spans="2:2" hidden="1" x14ac:dyDescent="0.3">
      <c r="B20185" s="1"/>
    </row>
    <row r="20186" spans="2:2" hidden="1" x14ac:dyDescent="0.3">
      <c r="B20186" s="1"/>
    </row>
    <row r="20187" spans="2:2" hidden="1" x14ac:dyDescent="0.3">
      <c r="B20187" s="1"/>
    </row>
    <row r="20188" spans="2:2" hidden="1" x14ac:dyDescent="0.3">
      <c r="B20188" s="1"/>
    </row>
    <row r="20189" spans="2:2" hidden="1" x14ac:dyDescent="0.3">
      <c r="B20189" s="1"/>
    </row>
    <row r="20190" spans="2:2" hidden="1" x14ac:dyDescent="0.3">
      <c r="B20190" s="1"/>
    </row>
    <row r="20191" spans="2:2" hidden="1" x14ac:dyDescent="0.3">
      <c r="B20191" s="1"/>
    </row>
    <row r="20192" spans="2:2" hidden="1" x14ac:dyDescent="0.3">
      <c r="B20192" s="1"/>
    </row>
    <row r="20193" spans="2:2" hidden="1" x14ac:dyDescent="0.3">
      <c r="B20193" s="1"/>
    </row>
    <row r="20194" spans="2:2" hidden="1" x14ac:dyDescent="0.3">
      <c r="B20194" s="1"/>
    </row>
    <row r="20195" spans="2:2" hidden="1" x14ac:dyDescent="0.3">
      <c r="B20195" s="1"/>
    </row>
    <row r="20196" spans="2:2" hidden="1" x14ac:dyDescent="0.3">
      <c r="B20196" s="1"/>
    </row>
    <row r="20197" spans="2:2" hidden="1" x14ac:dyDescent="0.3">
      <c r="B20197" s="1"/>
    </row>
    <row r="20198" spans="2:2" hidden="1" x14ac:dyDescent="0.3">
      <c r="B20198" s="1"/>
    </row>
    <row r="20199" spans="2:2" hidden="1" x14ac:dyDescent="0.3">
      <c r="B20199" s="1"/>
    </row>
    <row r="20200" spans="2:2" hidden="1" x14ac:dyDescent="0.3">
      <c r="B20200" s="1"/>
    </row>
    <row r="20201" spans="2:2" hidden="1" x14ac:dyDescent="0.3">
      <c r="B20201" s="1"/>
    </row>
    <row r="20202" spans="2:2" hidden="1" x14ac:dyDescent="0.3">
      <c r="B20202" s="1"/>
    </row>
    <row r="20203" spans="2:2" hidden="1" x14ac:dyDescent="0.3">
      <c r="B20203" s="1"/>
    </row>
    <row r="20204" spans="2:2" hidden="1" x14ac:dyDescent="0.3">
      <c r="B20204" s="1"/>
    </row>
    <row r="20205" spans="2:2" hidden="1" x14ac:dyDescent="0.3">
      <c r="B20205" s="1"/>
    </row>
    <row r="20206" spans="2:2" hidden="1" x14ac:dyDescent="0.3">
      <c r="B20206" s="1"/>
    </row>
    <row r="20207" spans="2:2" hidden="1" x14ac:dyDescent="0.3">
      <c r="B20207" s="1"/>
    </row>
    <row r="20208" spans="2:2" hidden="1" x14ac:dyDescent="0.3">
      <c r="B20208" s="1"/>
    </row>
    <row r="20209" spans="2:2" hidden="1" x14ac:dyDescent="0.3">
      <c r="B20209" s="1"/>
    </row>
    <row r="20210" spans="2:2" hidden="1" x14ac:dyDescent="0.3">
      <c r="B20210" s="1"/>
    </row>
    <row r="20211" spans="2:2" hidden="1" x14ac:dyDescent="0.3">
      <c r="B20211" s="1"/>
    </row>
    <row r="20212" spans="2:2" hidden="1" x14ac:dyDescent="0.3">
      <c r="B20212" s="1"/>
    </row>
    <row r="20213" spans="2:2" hidden="1" x14ac:dyDescent="0.3">
      <c r="B20213" s="1"/>
    </row>
    <row r="20214" spans="2:2" hidden="1" x14ac:dyDescent="0.3">
      <c r="B20214" s="1"/>
    </row>
    <row r="20215" spans="2:2" hidden="1" x14ac:dyDescent="0.3">
      <c r="B20215" s="1"/>
    </row>
    <row r="20216" spans="2:2" hidden="1" x14ac:dyDescent="0.3">
      <c r="B20216" s="1"/>
    </row>
    <row r="20217" spans="2:2" hidden="1" x14ac:dyDescent="0.3">
      <c r="B20217" s="1"/>
    </row>
    <row r="20218" spans="2:2" hidden="1" x14ac:dyDescent="0.3">
      <c r="B20218" s="1"/>
    </row>
    <row r="20219" spans="2:2" hidden="1" x14ac:dyDescent="0.3">
      <c r="B20219" s="1"/>
    </row>
    <row r="20220" spans="2:2" hidden="1" x14ac:dyDescent="0.3">
      <c r="B20220" s="1"/>
    </row>
    <row r="20221" spans="2:2" hidden="1" x14ac:dyDescent="0.3">
      <c r="B20221" s="1"/>
    </row>
    <row r="20222" spans="2:2" hidden="1" x14ac:dyDescent="0.3">
      <c r="B20222" s="1"/>
    </row>
    <row r="20223" spans="2:2" hidden="1" x14ac:dyDescent="0.3">
      <c r="B20223" s="1"/>
    </row>
    <row r="20224" spans="2:2" hidden="1" x14ac:dyDescent="0.3">
      <c r="B20224" s="1"/>
    </row>
    <row r="20225" spans="2:2" hidden="1" x14ac:dyDescent="0.3">
      <c r="B20225" s="1"/>
    </row>
    <row r="20226" spans="2:2" hidden="1" x14ac:dyDescent="0.3">
      <c r="B20226" s="1"/>
    </row>
    <row r="20227" spans="2:2" hidden="1" x14ac:dyDescent="0.3">
      <c r="B20227" s="1"/>
    </row>
    <row r="20228" spans="2:2" hidden="1" x14ac:dyDescent="0.3">
      <c r="B20228" s="1"/>
    </row>
    <row r="20229" spans="2:2" hidden="1" x14ac:dyDescent="0.3">
      <c r="B20229" s="1"/>
    </row>
    <row r="20230" spans="2:2" hidden="1" x14ac:dyDescent="0.3">
      <c r="B20230" s="1"/>
    </row>
    <row r="20231" spans="2:2" hidden="1" x14ac:dyDescent="0.3">
      <c r="B20231" s="1"/>
    </row>
    <row r="20232" spans="2:2" hidden="1" x14ac:dyDescent="0.3">
      <c r="B20232" s="1"/>
    </row>
    <row r="20233" spans="2:2" hidden="1" x14ac:dyDescent="0.3">
      <c r="B20233" s="1"/>
    </row>
    <row r="20234" spans="2:2" hidden="1" x14ac:dyDescent="0.3">
      <c r="B20234" s="1"/>
    </row>
    <row r="20235" spans="2:2" hidden="1" x14ac:dyDescent="0.3">
      <c r="B20235" s="1"/>
    </row>
    <row r="20236" spans="2:2" hidden="1" x14ac:dyDescent="0.3">
      <c r="B20236" s="1"/>
    </row>
    <row r="20237" spans="2:2" hidden="1" x14ac:dyDescent="0.3">
      <c r="B20237" s="1"/>
    </row>
    <row r="20238" spans="2:2" hidden="1" x14ac:dyDescent="0.3">
      <c r="B20238" s="1"/>
    </row>
    <row r="20239" spans="2:2" hidden="1" x14ac:dyDescent="0.3">
      <c r="B20239" s="1"/>
    </row>
    <row r="20240" spans="2:2" hidden="1" x14ac:dyDescent="0.3">
      <c r="B20240" s="1"/>
    </row>
    <row r="20241" spans="2:2" hidden="1" x14ac:dyDescent="0.3">
      <c r="B20241" s="1"/>
    </row>
    <row r="20242" spans="2:2" hidden="1" x14ac:dyDescent="0.3">
      <c r="B20242" s="1"/>
    </row>
    <row r="20243" spans="2:2" hidden="1" x14ac:dyDescent="0.3">
      <c r="B20243" s="1"/>
    </row>
    <row r="20244" spans="2:2" hidden="1" x14ac:dyDescent="0.3">
      <c r="B20244" s="1"/>
    </row>
    <row r="20245" spans="2:2" hidden="1" x14ac:dyDescent="0.3">
      <c r="B20245" s="1"/>
    </row>
    <row r="20246" spans="2:2" hidden="1" x14ac:dyDescent="0.3">
      <c r="B20246" s="1"/>
    </row>
    <row r="20247" spans="2:2" hidden="1" x14ac:dyDescent="0.3">
      <c r="B20247" s="1"/>
    </row>
    <row r="20248" spans="2:2" hidden="1" x14ac:dyDescent="0.3">
      <c r="B20248" s="1"/>
    </row>
    <row r="20249" spans="2:2" hidden="1" x14ac:dyDescent="0.3">
      <c r="B20249" s="1"/>
    </row>
    <row r="20250" spans="2:2" hidden="1" x14ac:dyDescent="0.3">
      <c r="B20250" s="1"/>
    </row>
    <row r="20251" spans="2:2" hidden="1" x14ac:dyDescent="0.3">
      <c r="B20251" s="1"/>
    </row>
    <row r="20252" spans="2:2" hidden="1" x14ac:dyDescent="0.3">
      <c r="B20252" s="1"/>
    </row>
    <row r="20253" spans="2:2" hidden="1" x14ac:dyDescent="0.3">
      <c r="B20253" s="1"/>
    </row>
    <row r="20254" spans="2:2" hidden="1" x14ac:dyDescent="0.3">
      <c r="B20254" s="1"/>
    </row>
    <row r="20255" spans="2:2" hidden="1" x14ac:dyDescent="0.3">
      <c r="B20255" s="1"/>
    </row>
    <row r="20256" spans="2:2" hidden="1" x14ac:dyDescent="0.3">
      <c r="B20256" s="1"/>
    </row>
    <row r="20257" spans="2:2" hidden="1" x14ac:dyDescent="0.3">
      <c r="B20257" s="1"/>
    </row>
    <row r="20258" spans="2:2" hidden="1" x14ac:dyDescent="0.3">
      <c r="B20258" s="1"/>
    </row>
    <row r="20259" spans="2:2" hidden="1" x14ac:dyDescent="0.3">
      <c r="B20259" s="1"/>
    </row>
    <row r="20260" spans="2:2" hidden="1" x14ac:dyDescent="0.3">
      <c r="B20260" s="1"/>
    </row>
    <row r="20261" spans="2:2" hidden="1" x14ac:dyDescent="0.3">
      <c r="B20261" s="1"/>
    </row>
    <row r="20262" spans="2:2" hidden="1" x14ac:dyDescent="0.3">
      <c r="B20262" s="1"/>
    </row>
    <row r="20263" spans="2:2" hidden="1" x14ac:dyDescent="0.3">
      <c r="B20263" s="1"/>
    </row>
    <row r="20264" spans="2:2" hidden="1" x14ac:dyDescent="0.3">
      <c r="B20264" s="1"/>
    </row>
    <row r="20265" spans="2:2" hidden="1" x14ac:dyDescent="0.3">
      <c r="B20265" s="1"/>
    </row>
    <row r="20266" spans="2:2" hidden="1" x14ac:dyDescent="0.3">
      <c r="B20266" s="1"/>
    </row>
    <row r="20267" spans="2:2" hidden="1" x14ac:dyDescent="0.3">
      <c r="B20267" s="1"/>
    </row>
    <row r="20268" spans="2:2" hidden="1" x14ac:dyDescent="0.3">
      <c r="B20268" s="1"/>
    </row>
    <row r="20269" spans="2:2" hidden="1" x14ac:dyDescent="0.3">
      <c r="B20269" s="1"/>
    </row>
    <row r="20270" spans="2:2" hidden="1" x14ac:dyDescent="0.3">
      <c r="B20270" s="1"/>
    </row>
    <row r="20271" spans="2:2" hidden="1" x14ac:dyDescent="0.3">
      <c r="B20271" s="1"/>
    </row>
    <row r="20272" spans="2:2" hidden="1" x14ac:dyDescent="0.3">
      <c r="B20272" s="1"/>
    </row>
    <row r="20273" spans="2:2" hidden="1" x14ac:dyDescent="0.3">
      <c r="B20273" s="1"/>
    </row>
    <row r="20274" spans="2:2" hidden="1" x14ac:dyDescent="0.3">
      <c r="B20274" s="1"/>
    </row>
    <row r="20275" spans="2:2" hidden="1" x14ac:dyDescent="0.3">
      <c r="B20275" s="1"/>
    </row>
    <row r="20276" spans="2:2" hidden="1" x14ac:dyDescent="0.3">
      <c r="B20276" s="1"/>
    </row>
    <row r="20277" spans="2:2" hidden="1" x14ac:dyDescent="0.3">
      <c r="B20277" s="1"/>
    </row>
    <row r="20278" spans="2:2" hidden="1" x14ac:dyDescent="0.3">
      <c r="B20278" s="1"/>
    </row>
    <row r="20279" spans="2:2" hidden="1" x14ac:dyDescent="0.3">
      <c r="B20279" s="1"/>
    </row>
    <row r="20280" spans="2:2" hidden="1" x14ac:dyDescent="0.3">
      <c r="B20280" s="1"/>
    </row>
    <row r="20281" spans="2:2" hidden="1" x14ac:dyDescent="0.3">
      <c r="B20281" s="1"/>
    </row>
    <row r="20282" spans="2:2" hidden="1" x14ac:dyDescent="0.3">
      <c r="B20282" s="1"/>
    </row>
    <row r="20283" spans="2:2" hidden="1" x14ac:dyDescent="0.3">
      <c r="B20283" s="1"/>
    </row>
    <row r="20284" spans="2:2" hidden="1" x14ac:dyDescent="0.3">
      <c r="B20284" s="1"/>
    </row>
    <row r="20285" spans="2:2" hidden="1" x14ac:dyDescent="0.3">
      <c r="B20285" s="1"/>
    </row>
    <row r="20286" spans="2:2" hidden="1" x14ac:dyDescent="0.3">
      <c r="B20286" s="1"/>
    </row>
    <row r="20287" spans="2:2" hidden="1" x14ac:dyDescent="0.3">
      <c r="B20287" s="1"/>
    </row>
    <row r="20288" spans="2:2" hidden="1" x14ac:dyDescent="0.3">
      <c r="B20288" s="1"/>
    </row>
    <row r="20289" spans="2:2" hidden="1" x14ac:dyDescent="0.3">
      <c r="B20289" s="1"/>
    </row>
    <row r="20290" spans="2:2" hidden="1" x14ac:dyDescent="0.3">
      <c r="B20290" s="1"/>
    </row>
    <row r="20291" spans="2:2" hidden="1" x14ac:dyDescent="0.3">
      <c r="B20291" s="1"/>
    </row>
    <row r="20292" spans="2:2" hidden="1" x14ac:dyDescent="0.3">
      <c r="B20292" s="1"/>
    </row>
    <row r="20293" spans="2:2" hidden="1" x14ac:dyDescent="0.3">
      <c r="B20293" s="1"/>
    </row>
    <row r="20294" spans="2:2" hidden="1" x14ac:dyDescent="0.3">
      <c r="B20294" s="1"/>
    </row>
    <row r="20295" spans="2:2" hidden="1" x14ac:dyDescent="0.3">
      <c r="B20295" s="1"/>
    </row>
    <row r="20296" spans="2:2" hidden="1" x14ac:dyDescent="0.3">
      <c r="B20296" s="1"/>
    </row>
    <row r="20297" spans="2:2" hidden="1" x14ac:dyDescent="0.3">
      <c r="B20297" s="1"/>
    </row>
    <row r="20298" spans="2:2" hidden="1" x14ac:dyDescent="0.3">
      <c r="B20298" s="1"/>
    </row>
    <row r="20299" spans="2:2" hidden="1" x14ac:dyDescent="0.3">
      <c r="B20299" s="1"/>
    </row>
    <row r="20300" spans="2:2" hidden="1" x14ac:dyDescent="0.3">
      <c r="B20300" s="1"/>
    </row>
    <row r="20301" spans="2:2" hidden="1" x14ac:dyDescent="0.3">
      <c r="B20301" s="1"/>
    </row>
    <row r="20302" spans="2:2" hidden="1" x14ac:dyDescent="0.3">
      <c r="B20302" s="1"/>
    </row>
    <row r="20303" spans="2:2" hidden="1" x14ac:dyDescent="0.3">
      <c r="B20303" s="1"/>
    </row>
    <row r="20304" spans="2:2" hidden="1" x14ac:dyDescent="0.3">
      <c r="B20304" s="1"/>
    </row>
    <row r="20305" spans="2:2" hidden="1" x14ac:dyDescent="0.3">
      <c r="B20305" s="1"/>
    </row>
    <row r="20306" spans="2:2" hidden="1" x14ac:dyDescent="0.3">
      <c r="B20306" s="1"/>
    </row>
    <row r="20307" spans="2:2" hidden="1" x14ac:dyDescent="0.3">
      <c r="B20307" s="1"/>
    </row>
    <row r="20308" spans="2:2" hidden="1" x14ac:dyDescent="0.3">
      <c r="B20308" s="1"/>
    </row>
    <row r="20309" spans="2:2" hidden="1" x14ac:dyDescent="0.3">
      <c r="B20309" s="1"/>
    </row>
    <row r="20310" spans="2:2" hidden="1" x14ac:dyDescent="0.3">
      <c r="B20310" s="1"/>
    </row>
    <row r="20311" spans="2:2" hidden="1" x14ac:dyDescent="0.3">
      <c r="B20311" s="1"/>
    </row>
    <row r="20312" spans="2:2" hidden="1" x14ac:dyDescent="0.3">
      <c r="B20312" s="1"/>
    </row>
    <row r="20313" spans="2:2" hidden="1" x14ac:dyDescent="0.3">
      <c r="B20313" s="1"/>
    </row>
    <row r="20314" spans="2:2" hidden="1" x14ac:dyDescent="0.3">
      <c r="B20314" s="1"/>
    </row>
    <row r="20315" spans="2:2" hidden="1" x14ac:dyDescent="0.3">
      <c r="B20315" s="1"/>
    </row>
    <row r="20316" spans="2:2" hidden="1" x14ac:dyDescent="0.3">
      <c r="B20316" s="1"/>
    </row>
    <row r="20317" spans="2:2" hidden="1" x14ac:dyDescent="0.3">
      <c r="B20317" s="1"/>
    </row>
    <row r="20318" spans="2:2" hidden="1" x14ac:dyDescent="0.3">
      <c r="B20318" s="1"/>
    </row>
    <row r="20319" spans="2:2" hidden="1" x14ac:dyDescent="0.3">
      <c r="B20319" s="1"/>
    </row>
    <row r="20320" spans="2:2" hidden="1" x14ac:dyDescent="0.3">
      <c r="B20320" s="1"/>
    </row>
    <row r="20321" spans="2:2" hidden="1" x14ac:dyDescent="0.3">
      <c r="B20321" s="1"/>
    </row>
    <row r="20322" spans="2:2" hidden="1" x14ac:dyDescent="0.3">
      <c r="B20322" s="1"/>
    </row>
    <row r="20323" spans="2:2" hidden="1" x14ac:dyDescent="0.3">
      <c r="B20323" s="1"/>
    </row>
    <row r="20324" spans="2:2" hidden="1" x14ac:dyDescent="0.3">
      <c r="B20324" s="1"/>
    </row>
    <row r="20325" spans="2:2" hidden="1" x14ac:dyDescent="0.3">
      <c r="B20325" s="1"/>
    </row>
    <row r="20326" spans="2:2" hidden="1" x14ac:dyDescent="0.3">
      <c r="B20326" s="1"/>
    </row>
    <row r="20327" spans="2:2" hidden="1" x14ac:dyDescent="0.3">
      <c r="B20327" s="1"/>
    </row>
    <row r="20328" spans="2:2" hidden="1" x14ac:dyDescent="0.3">
      <c r="B20328" s="1"/>
    </row>
    <row r="20329" spans="2:2" hidden="1" x14ac:dyDescent="0.3">
      <c r="B20329" s="1"/>
    </row>
    <row r="20330" spans="2:2" hidden="1" x14ac:dyDescent="0.3">
      <c r="B20330" s="1"/>
    </row>
    <row r="20331" spans="2:2" hidden="1" x14ac:dyDescent="0.3">
      <c r="B20331" s="1"/>
    </row>
    <row r="20332" spans="2:2" hidden="1" x14ac:dyDescent="0.3">
      <c r="B20332" s="1"/>
    </row>
    <row r="20333" spans="2:2" hidden="1" x14ac:dyDescent="0.3">
      <c r="B20333" s="1"/>
    </row>
    <row r="20334" spans="2:2" hidden="1" x14ac:dyDescent="0.3">
      <c r="B20334" s="1"/>
    </row>
    <row r="20335" spans="2:2" hidden="1" x14ac:dyDescent="0.3">
      <c r="B20335" s="1"/>
    </row>
    <row r="20336" spans="2:2" hidden="1" x14ac:dyDescent="0.3">
      <c r="B20336" s="1"/>
    </row>
    <row r="20337" spans="2:2" hidden="1" x14ac:dyDescent="0.3">
      <c r="B20337" s="1"/>
    </row>
    <row r="20338" spans="2:2" hidden="1" x14ac:dyDescent="0.3">
      <c r="B20338" s="1"/>
    </row>
    <row r="20339" spans="2:2" hidden="1" x14ac:dyDescent="0.3">
      <c r="B20339" s="1"/>
    </row>
    <row r="20340" spans="2:2" hidden="1" x14ac:dyDescent="0.3">
      <c r="B20340" s="1"/>
    </row>
    <row r="20341" spans="2:2" hidden="1" x14ac:dyDescent="0.3">
      <c r="B20341" s="1"/>
    </row>
    <row r="20342" spans="2:2" hidden="1" x14ac:dyDescent="0.3">
      <c r="B20342" s="1"/>
    </row>
    <row r="20343" spans="2:2" hidden="1" x14ac:dyDescent="0.3">
      <c r="B20343" s="1"/>
    </row>
    <row r="20344" spans="2:2" hidden="1" x14ac:dyDescent="0.3">
      <c r="B20344" s="1"/>
    </row>
    <row r="20345" spans="2:2" hidden="1" x14ac:dyDescent="0.3">
      <c r="B20345" s="1"/>
    </row>
    <row r="20346" spans="2:2" hidden="1" x14ac:dyDescent="0.3">
      <c r="B20346" s="1"/>
    </row>
    <row r="20347" spans="2:2" hidden="1" x14ac:dyDescent="0.3">
      <c r="B20347" s="1"/>
    </row>
    <row r="20348" spans="2:2" hidden="1" x14ac:dyDescent="0.3">
      <c r="B20348" s="1"/>
    </row>
    <row r="20349" spans="2:2" hidden="1" x14ac:dyDescent="0.3">
      <c r="B20349" s="1"/>
    </row>
    <row r="20350" spans="2:2" hidden="1" x14ac:dyDescent="0.3">
      <c r="B20350" s="1"/>
    </row>
    <row r="20351" spans="2:2" hidden="1" x14ac:dyDescent="0.3">
      <c r="B20351" s="1"/>
    </row>
    <row r="20352" spans="2:2" hidden="1" x14ac:dyDescent="0.3">
      <c r="B20352" s="1"/>
    </row>
    <row r="20353" spans="2:2" hidden="1" x14ac:dyDescent="0.3">
      <c r="B20353" s="1"/>
    </row>
    <row r="20354" spans="2:2" hidden="1" x14ac:dyDescent="0.3">
      <c r="B20354" s="1"/>
    </row>
    <row r="20355" spans="2:2" hidden="1" x14ac:dyDescent="0.3">
      <c r="B20355" s="1"/>
    </row>
    <row r="20356" spans="2:2" hidden="1" x14ac:dyDescent="0.3">
      <c r="B20356" s="1"/>
    </row>
    <row r="20357" spans="2:2" hidden="1" x14ac:dyDescent="0.3">
      <c r="B20357" s="1"/>
    </row>
    <row r="20358" spans="2:2" hidden="1" x14ac:dyDescent="0.3">
      <c r="B20358" s="1"/>
    </row>
    <row r="20359" spans="2:2" hidden="1" x14ac:dyDescent="0.3">
      <c r="B20359" s="1"/>
    </row>
    <row r="20360" spans="2:2" hidden="1" x14ac:dyDescent="0.3">
      <c r="B20360" s="1"/>
    </row>
    <row r="20361" spans="2:2" hidden="1" x14ac:dyDescent="0.3">
      <c r="B20361" s="1"/>
    </row>
    <row r="20362" spans="2:2" hidden="1" x14ac:dyDescent="0.3">
      <c r="B20362" s="1"/>
    </row>
    <row r="20363" spans="2:2" hidden="1" x14ac:dyDescent="0.3">
      <c r="B20363" s="1"/>
    </row>
    <row r="20364" spans="2:2" hidden="1" x14ac:dyDescent="0.3">
      <c r="B20364" s="1"/>
    </row>
    <row r="20365" spans="2:2" hidden="1" x14ac:dyDescent="0.3">
      <c r="B20365" s="1"/>
    </row>
    <row r="20366" spans="2:2" hidden="1" x14ac:dyDescent="0.3">
      <c r="B20366" s="1"/>
    </row>
    <row r="20367" spans="2:2" hidden="1" x14ac:dyDescent="0.3">
      <c r="B20367" s="1"/>
    </row>
    <row r="20368" spans="2:2" hidden="1" x14ac:dyDescent="0.3">
      <c r="B20368" s="1"/>
    </row>
    <row r="20369" spans="2:2" hidden="1" x14ac:dyDescent="0.3">
      <c r="B20369" s="1"/>
    </row>
    <row r="20370" spans="2:2" hidden="1" x14ac:dyDescent="0.3">
      <c r="B20370" s="1"/>
    </row>
    <row r="20371" spans="2:2" hidden="1" x14ac:dyDescent="0.3">
      <c r="B20371" s="1"/>
    </row>
    <row r="20372" spans="2:2" hidden="1" x14ac:dyDescent="0.3">
      <c r="B20372" s="1"/>
    </row>
    <row r="20373" spans="2:2" hidden="1" x14ac:dyDescent="0.3">
      <c r="B20373" s="1"/>
    </row>
    <row r="20374" spans="2:2" hidden="1" x14ac:dyDescent="0.3">
      <c r="B20374" s="1"/>
    </row>
    <row r="20375" spans="2:2" hidden="1" x14ac:dyDescent="0.3">
      <c r="B20375" s="1"/>
    </row>
    <row r="20376" spans="2:2" hidden="1" x14ac:dyDescent="0.3">
      <c r="B20376" s="1"/>
    </row>
    <row r="20377" spans="2:2" hidden="1" x14ac:dyDescent="0.3">
      <c r="B20377" s="1"/>
    </row>
    <row r="20378" spans="2:2" hidden="1" x14ac:dyDescent="0.3">
      <c r="B20378" s="1"/>
    </row>
    <row r="20379" spans="2:2" hidden="1" x14ac:dyDescent="0.3">
      <c r="B20379" s="1"/>
    </row>
    <row r="20380" spans="2:2" hidden="1" x14ac:dyDescent="0.3">
      <c r="B20380" s="1"/>
    </row>
    <row r="20381" spans="2:2" hidden="1" x14ac:dyDescent="0.3">
      <c r="B20381" s="1"/>
    </row>
    <row r="20382" spans="2:2" hidden="1" x14ac:dyDescent="0.3">
      <c r="B20382" s="1"/>
    </row>
    <row r="20383" spans="2:2" hidden="1" x14ac:dyDescent="0.3">
      <c r="B20383" s="1"/>
    </row>
    <row r="20384" spans="2:2" hidden="1" x14ac:dyDescent="0.3">
      <c r="B20384" s="1"/>
    </row>
    <row r="20385" spans="2:2" hidden="1" x14ac:dyDescent="0.3">
      <c r="B20385" s="1"/>
    </row>
    <row r="20386" spans="2:2" hidden="1" x14ac:dyDescent="0.3">
      <c r="B20386" s="1"/>
    </row>
    <row r="20387" spans="2:2" hidden="1" x14ac:dyDescent="0.3">
      <c r="B20387" s="1"/>
    </row>
    <row r="20388" spans="2:2" hidden="1" x14ac:dyDescent="0.3">
      <c r="B20388" s="1"/>
    </row>
    <row r="20389" spans="2:2" hidden="1" x14ac:dyDescent="0.3">
      <c r="B20389" s="1"/>
    </row>
    <row r="20390" spans="2:2" hidden="1" x14ac:dyDescent="0.3">
      <c r="B20390" s="1"/>
    </row>
    <row r="20391" spans="2:2" hidden="1" x14ac:dyDescent="0.3">
      <c r="B20391" s="1"/>
    </row>
    <row r="20392" spans="2:2" hidden="1" x14ac:dyDescent="0.3">
      <c r="B20392" s="1"/>
    </row>
    <row r="20393" spans="2:2" hidden="1" x14ac:dyDescent="0.3">
      <c r="B20393" s="1"/>
    </row>
    <row r="20394" spans="2:2" hidden="1" x14ac:dyDescent="0.3">
      <c r="B20394" s="1"/>
    </row>
    <row r="20395" spans="2:2" hidden="1" x14ac:dyDescent="0.3">
      <c r="B20395" s="1"/>
    </row>
    <row r="20396" spans="2:2" hidden="1" x14ac:dyDescent="0.3">
      <c r="B20396" s="1"/>
    </row>
    <row r="20397" spans="2:2" hidden="1" x14ac:dyDescent="0.3">
      <c r="B20397" s="1"/>
    </row>
    <row r="20398" spans="2:2" hidden="1" x14ac:dyDescent="0.3">
      <c r="B20398" s="1"/>
    </row>
    <row r="20399" spans="2:2" hidden="1" x14ac:dyDescent="0.3">
      <c r="B20399" s="1"/>
    </row>
    <row r="20400" spans="2:2" hidden="1" x14ac:dyDescent="0.3">
      <c r="B20400" s="1"/>
    </row>
    <row r="20401" spans="2:2" hidden="1" x14ac:dyDescent="0.3">
      <c r="B20401" s="1"/>
    </row>
    <row r="20402" spans="2:2" hidden="1" x14ac:dyDescent="0.3">
      <c r="B20402" s="1"/>
    </row>
    <row r="20403" spans="2:2" hidden="1" x14ac:dyDescent="0.3">
      <c r="B20403" s="1"/>
    </row>
    <row r="20404" spans="2:2" hidden="1" x14ac:dyDescent="0.3">
      <c r="B20404" s="1"/>
    </row>
    <row r="20405" spans="2:2" hidden="1" x14ac:dyDescent="0.3">
      <c r="B20405" s="1"/>
    </row>
    <row r="20406" spans="2:2" hidden="1" x14ac:dyDescent="0.3">
      <c r="B20406" s="1"/>
    </row>
    <row r="20407" spans="2:2" hidden="1" x14ac:dyDescent="0.3">
      <c r="B20407" s="1"/>
    </row>
    <row r="20408" spans="2:2" hidden="1" x14ac:dyDescent="0.3">
      <c r="B20408" s="1"/>
    </row>
    <row r="20409" spans="2:2" hidden="1" x14ac:dyDescent="0.3">
      <c r="B20409" s="1"/>
    </row>
    <row r="20410" spans="2:2" hidden="1" x14ac:dyDescent="0.3">
      <c r="B20410" s="1"/>
    </row>
    <row r="20411" spans="2:2" hidden="1" x14ac:dyDescent="0.3">
      <c r="B20411" s="1"/>
    </row>
    <row r="20412" spans="2:2" hidden="1" x14ac:dyDescent="0.3">
      <c r="B20412" s="1"/>
    </row>
    <row r="20413" spans="2:2" hidden="1" x14ac:dyDescent="0.3">
      <c r="B20413" s="1"/>
    </row>
    <row r="20414" spans="2:2" hidden="1" x14ac:dyDescent="0.3">
      <c r="B20414" s="1"/>
    </row>
    <row r="20415" spans="2:2" hidden="1" x14ac:dyDescent="0.3">
      <c r="B20415" s="1"/>
    </row>
    <row r="20416" spans="2:2" hidden="1" x14ac:dyDescent="0.3">
      <c r="B20416" s="1"/>
    </row>
    <row r="20417" spans="2:2" hidden="1" x14ac:dyDescent="0.3">
      <c r="B20417" s="1"/>
    </row>
    <row r="20418" spans="2:2" hidden="1" x14ac:dyDescent="0.3">
      <c r="B20418" s="1"/>
    </row>
    <row r="20419" spans="2:2" hidden="1" x14ac:dyDescent="0.3">
      <c r="B20419" s="1"/>
    </row>
    <row r="20420" spans="2:2" hidden="1" x14ac:dyDescent="0.3">
      <c r="B20420" s="1"/>
    </row>
    <row r="20421" spans="2:2" hidden="1" x14ac:dyDescent="0.3">
      <c r="B20421" s="1"/>
    </row>
    <row r="20422" spans="2:2" hidden="1" x14ac:dyDescent="0.3">
      <c r="B20422" s="1"/>
    </row>
    <row r="20423" spans="2:2" hidden="1" x14ac:dyDescent="0.3">
      <c r="B20423" s="1"/>
    </row>
    <row r="20424" spans="2:2" hidden="1" x14ac:dyDescent="0.3">
      <c r="B20424" s="1"/>
    </row>
    <row r="20425" spans="2:2" hidden="1" x14ac:dyDescent="0.3">
      <c r="B20425" s="1"/>
    </row>
    <row r="20426" spans="2:2" hidden="1" x14ac:dyDescent="0.3">
      <c r="B20426" s="1"/>
    </row>
    <row r="20427" spans="2:2" hidden="1" x14ac:dyDescent="0.3">
      <c r="B20427" s="1"/>
    </row>
    <row r="20428" spans="2:2" hidden="1" x14ac:dyDescent="0.3">
      <c r="B20428" s="1"/>
    </row>
    <row r="20429" spans="2:2" hidden="1" x14ac:dyDescent="0.3">
      <c r="B20429" s="1"/>
    </row>
    <row r="20430" spans="2:2" hidden="1" x14ac:dyDescent="0.3">
      <c r="B20430" s="1"/>
    </row>
    <row r="20431" spans="2:2" hidden="1" x14ac:dyDescent="0.3">
      <c r="B20431" s="1"/>
    </row>
    <row r="20432" spans="2:2" hidden="1" x14ac:dyDescent="0.3">
      <c r="B20432" s="1"/>
    </row>
    <row r="20433" spans="2:2" hidden="1" x14ac:dyDescent="0.3">
      <c r="B20433" s="1"/>
    </row>
    <row r="20434" spans="2:2" hidden="1" x14ac:dyDescent="0.3">
      <c r="B20434" s="1"/>
    </row>
    <row r="20435" spans="2:2" hidden="1" x14ac:dyDescent="0.3">
      <c r="B20435" s="1"/>
    </row>
    <row r="20436" spans="2:2" hidden="1" x14ac:dyDescent="0.3">
      <c r="B20436" s="1"/>
    </row>
    <row r="20437" spans="2:2" hidden="1" x14ac:dyDescent="0.3">
      <c r="B20437" s="1"/>
    </row>
    <row r="20438" spans="2:2" hidden="1" x14ac:dyDescent="0.3">
      <c r="B20438" s="1"/>
    </row>
    <row r="20439" spans="2:2" hidden="1" x14ac:dyDescent="0.3">
      <c r="B20439" s="1"/>
    </row>
    <row r="20440" spans="2:2" hidden="1" x14ac:dyDescent="0.3">
      <c r="B20440" s="1"/>
    </row>
    <row r="20441" spans="2:2" hidden="1" x14ac:dyDescent="0.3">
      <c r="B20441" s="1"/>
    </row>
    <row r="20442" spans="2:2" hidden="1" x14ac:dyDescent="0.3">
      <c r="B20442" s="1"/>
    </row>
    <row r="20443" spans="2:2" hidden="1" x14ac:dyDescent="0.3">
      <c r="B20443" s="1"/>
    </row>
    <row r="20444" spans="2:2" hidden="1" x14ac:dyDescent="0.3">
      <c r="B20444" s="1"/>
    </row>
    <row r="20445" spans="2:2" hidden="1" x14ac:dyDescent="0.3">
      <c r="B20445" s="1"/>
    </row>
    <row r="20446" spans="2:2" hidden="1" x14ac:dyDescent="0.3">
      <c r="B20446" s="1"/>
    </row>
    <row r="20447" spans="2:2" hidden="1" x14ac:dyDescent="0.3">
      <c r="B20447" s="1"/>
    </row>
    <row r="20448" spans="2:2" hidden="1" x14ac:dyDescent="0.3">
      <c r="B20448" s="1"/>
    </row>
    <row r="20449" spans="2:2" hidden="1" x14ac:dyDescent="0.3">
      <c r="B20449" s="1"/>
    </row>
    <row r="20450" spans="2:2" hidden="1" x14ac:dyDescent="0.3">
      <c r="B20450" s="1"/>
    </row>
    <row r="20451" spans="2:2" hidden="1" x14ac:dyDescent="0.3">
      <c r="B20451" s="1"/>
    </row>
    <row r="20452" spans="2:2" hidden="1" x14ac:dyDescent="0.3">
      <c r="B20452" s="1"/>
    </row>
    <row r="20453" spans="2:2" hidden="1" x14ac:dyDescent="0.3">
      <c r="B20453" s="1"/>
    </row>
    <row r="20454" spans="2:2" hidden="1" x14ac:dyDescent="0.3">
      <c r="B20454" s="1"/>
    </row>
    <row r="20455" spans="2:2" hidden="1" x14ac:dyDescent="0.3">
      <c r="B20455" s="1"/>
    </row>
    <row r="20456" spans="2:2" hidden="1" x14ac:dyDescent="0.3">
      <c r="B20456" s="1"/>
    </row>
    <row r="20457" spans="2:2" hidden="1" x14ac:dyDescent="0.3">
      <c r="B20457" s="1"/>
    </row>
    <row r="20458" spans="2:2" hidden="1" x14ac:dyDescent="0.3">
      <c r="B20458" s="1"/>
    </row>
    <row r="20459" spans="2:2" hidden="1" x14ac:dyDescent="0.3">
      <c r="B20459" s="1"/>
    </row>
    <row r="20460" spans="2:2" hidden="1" x14ac:dyDescent="0.3">
      <c r="B20460" s="1"/>
    </row>
    <row r="20461" spans="2:2" hidden="1" x14ac:dyDescent="0.3">
      <c r="B20461" s="1"/>
    </row>
    <row r="20462" spans="2:2" hidden="1" x14ac:dyDescent="0.3">
      <c r="B20462" s="1"/>
    </row>
    <row r="20463" spans="2:2" hidden="1" x14ac:dyDescent="0.3">
      <c r="B20463" s="1"/>
    </row>
    <row r="20464" spans="2:2" hidden="1" x14ac:dyDescent="0.3">
      <c r="B20464" s="1"/>
    </row>
    <row r="20465" spans="2:2" hidden="1" x14ac:dyDescent="0.3">
      <c r="B20465" s="1"/>
    </row>
    <row r="20466" spans="2:2" hidden="1" x14ac:dyDescent="0.3">
      <c r="B20466" s="1"/>
    </row>
    <row r="20467" spans="2:2" hidden="1" x14ac:dyDescent="0.3">
      <c r="B20467" s="1"/>
    </row>
    <row r="20468" spans="2:2" hidden="1" x14ac:dyDescent="0.3">
      <c r="B20468" s="1"/>
    </row>
    <row r="20469" spans="2:2" hidden="1" x14ac:dyDescent="0.3">
      <c r="B20469" s="1"/>
    </row>
    <row r="20470" spans="2:2" hidden="1" x14ac:dyDescent="0.3">
      <c r="B20470" s="1"/>
    </row>
    <row r="20471" spans="2:2" hidden="1" x14ac:dyDescent="0.3">
      <c r="B20471" s="1"/>
    </row>
    <row r="20472" spans="2:2" hidden="1" x14ac:dyDescent="0.3">
      <c r="B20472" s="1"/>
    </row>
    <row r="20473" spans="2:2" hidden="1" x14ac:dyDescent="0.3">
      <c r="B20473" s="1"/>
    </row>
    <row r="20474" spans="2:2" hidden="1" x14ac:dyDescent="0.3">
      <c r="B20474" s="1"/>
    </row>
    <row r="20475" spans="2:2" hidden="1" x14ac:dyDescent="0.3">
      <c r="B20475" s="1"/>
    </row>
    <row r="20476" spans="2:2" hidden="1" x14ac:dyDescent="0.3">
      <c r="B20476" s="1"/>
    </row>
    <row r="20477" spans="2:2" hidden="1" x14ac:dyDescent="0.3">
      <c r="B20477" s="1"/>
    </row>
    <row r="20478" spans="2:2" hidden="1" x14ac:dyDescent="0.3">
      <c r="B20478" s="1"/>
    </row>
    <row r="20479" spans="2:2" hidden="1" x14ac:dyDescent="0.3">
      <c r="B20479" s="1"/>
    </row>
    <row r="20480" spans="2:2" hidden="1" x14ac:dyDescent="0.3">
      <c r="B20480" s="1"/>
    </row>
    <row r="20481" spans="2:2" hidden="1" x14ac:dyDescent="0.3">
      <c r="B20481" s="1"/>
    </row>
    <row r="20482" spans="2:2" hidden="1" x14ac:dyDescent="0.3">
      <c r="B20482" s="1"/>
    </row>
    <row r="20483" spans="2:2" hidden="1" x14ac:dyDescent="0.3">
      <c r="B20483" s="1"/>
    </row>
    <row r="20484" spans="2:2" hidden="1" x14ac:dyDescent="0.3">
      <c r="B20484" s="1"/>
    </row>
    <row r="20485" spans="2:2" hidden="1" x14ac:dyDescent="0.3">
      <c r="B20485" s="1"/>
    </row>
    <row r="20486" spans="2:2" hidden="1" x14ac:dyDescent="0.3">
      <c r="B20486" s="1"/>
    </row>
    <row r="20487" spans="2:2" hidden="1" x14ac:dyDescent="0.3">
      <c r="B20487" s="1"/>
    </row>
    <row r="20488" spans="2:2" hidden="1" x14ac:dyDescent="0.3">
      <c r="B20488" s="1"/>
    </row>
    <row r="20489" spans="2:2" hidden="1" x14ac:dyDescent="0.3">
      <c r="B20489" s="1"/>
    </row>
    <row r="20490" spans="2:2" hidden="1" x14ac:dyDescent="0.3">
      <c r="B20490" s="1"/>
    </row>
    <row r="20491" spans="2:2" hidden="1" x14ac:dyDescent="0.3">
      <c r="B20491" s="1"/>
    </row>
    <row r="20492" spans="2:2" hidden="1" x14ac:dyDescent="0.3">
      <c r="B20492" s="1"/>
    </row>
    <row r="20493" spans="2:2" hidden="1" x14ac:dyDescent="0.3">
      <c r="B20493" s="1"/>
    </row>
    <row r="20494" spans="2:2" hidden="1" x14ac:dyDescent="0.3">
      <c r="B20494" s="1"/>
    </row>
    <row r="20495" spans="2:2" hidden="1" x14ac:dyDescent="0.3">
      <c r="B20495" s="1"/>
    </row>
    <row r="20496" spans="2:2" hidden="1" x14ac:dyDescent="0.3">
      <c r="B20496" s="1"/>
    </row>
    <row r="20497" spans="2:2" hidden="1" x14ac:dyDescent="0.3">
      <c r="B20497" s="1"/>
    </row>
    <row r="20498" spans="2:2" hidden="1" x14ac:dyDescent="0.3">
      <c r="B20498" s="1"/>
    </row>
    <row r="20499" spans="2:2" hidden="1" x14ac:dyDescent="0.3">
      <c r="B20499" s="1"/>
    </row>
    <row r="20500" spans="2:2" hidden="1" x14ac:dyDescent="0.3">
      <c r="B20500" s="1"/>
    </row>
    <row r="20501" spans="2:2" hidden="1" x14ac:dyDescent="0.3">
      <c r="B20501" s="1"/>
    </row>
    <row r="20502" spans="2:2" hidden="1" x14ac:dyDescent="0.3">
      <c r="B20502" s="1"/>
    </row>
    <row r="20503" spans="2:2" hidden="1" x14ac:dyDescent="0.3">
      <c r="B20503" s="1"/>
    </row>
    <row r="20504" spans="2:2" hidden="1" x14ac:dyDescent="0.3">
      <c r="B20504" s="1"/>
    </row>
    <row r="20505" spans="2:2" hidden="1" x14ac:dyDescent="0.3">
      <c r="B20505" s="1"/>
    </row>
    <row r="20506" spans="2:2" hidden="1" x14ac:dyDescent="0.3">
      <c r="B20506" s="1"/>
    </row>
    <row r="20507" spans="2:2" hidden="1" x14ac:dyDescent="0.3">
      <c r="B20507" s="1"/>
    </row>
    <row r="20508" spans="2:2" hidden="1" x14ac:dyDescent="0.3">
      <c r="B20508" s="1"/>
    </row>
    <row r="20509" spans="2:2" hidden="1" x14ac:dyDescent="0.3">
      <c r="B20509" s="1"/>
    </row>
    <row r="20510" spans="2:2" hidden="1" x14ac:dyDescent="0.3">
      <c r="B20510" s="1"/>
    </row>
    <row r="20511" spans="2:2" hidden="1" x14ac:dyDescent="0.3">
      <c r="B20511" s="1"/>
    </row>
    <row r="20512" spans="2:2" hidden="1" x14ac:dyDescent="0.3">
      <c r="B20512" s="1"/>
    </row>
    <row r="20513" spans="2:2" hidden="1" x14ac:dyDescent="0.3">
      <c r="B20513" s="1"/>
    </row>
    <row r="20514" spans="2:2" hidden="1" x14ac:dyDescent="0.3">
      <c r="B20514" s="1"/>
    </row>
    <row r="20515" spans="2:2" hidden="1" x14ac:dyDescent="0.3">
      <c r="B20515" s="1"/>
    </row>
    <row r="20516" spans="2:2" hidden="1" x14ac:dyDescent="0.3">
      <c r="B20516" s="1"/>
    </row>
    <row r="20517" spans="2:2" hidden="1" x14ac:dyDescent="0.3">
      <c r="B20517" s="1"/>
    </row>
    <row r="20518" spans="2:2" hidden="1" x14ac:dyDescent="0.3">
      <c r="B20518" s="1"/>
    </row>
    <row r="20519" spans="2:2" hidden="1" x14ac:dyDescent="0.3">
      <c r="B20519" s="1"/>
    </row>
    <row r="20520" spans="2:2" hidden="1" x14ac:dyDescent="0.3">
      <c r="B20520" s="1"/>
    </row>
    <row r="20521" spans="2:2" hidden="1" x14ac:dyDescent="0.3">
      <c r="B20521" s="1"/>
    </row>
    <row r="20522" spans="2:2" hidden="1" x14ac:dyDescent="0.3">
      <c r="B20522" s="1"/>
    </row>
    <row r="20523" spans="2:2" hidden="1" x14ac:dyDescent="0.3">
      <c r="B20523" s="1"/>
    </row>
    <row r="20524" spans="2:2" hidden="1" x14ac:dyDescent="0.3">
      <c r="B20524" s="1"/>
    </row>
    <row r="20525" spans="2:2" hidden="1" x14ac:dyDescent="0.3">
      <c r="B20525" s="1"/>
    </row>
    <row r="20526" spans="2:2" hidden="1" x14ac:dyDescent="0.3">
      <c r="B20526" s="1"/>
    </row>
    <row r="20527" spans="2:2" hidden="1" x14ac:dyDescent="0.3">
      <c r="B20527" s="1"/>
    </row>
    <row r="20528" spans="2:2" hidden="1" x14ac:dyDescent="0.3">
      <c r="B20528" s="1"/>
    </row>
    <row r="20529" spans="2:2" hidden="1" x14ac:dyDescent="0.3">
      <c r="B20529" s="1"/>
    </row>
    <row r="20530" spans="2:2" hidden="1" x14ac:dyDescent="0.3">
      <c r="B20530" s="1"/>
    </row>
    <row r="20531" spans="2:2" hidden="1" x14ac:dyDescent="0.3">
      <c r="B20531" s="1"/>
    </row>
    <row r="20532" spans="2:2" hidden="1" x14ac:dyDescent="0.3">
      <c r="B20532" s="1"/>
    </row>
    <row r="20533" spans="2:2" hidden="1" x14ac:dyDescent="0.3">
      <c r="B20533" s="1"/>
    </row>
    <row r="20534" spans="2:2" hidden="1" x14ac:dyDescent="0.3">
      <c r="B20534" s="1"/>
    </row>
    <row r="20535" spans="2:2" hidden="1" x14ac:dyDescent="0.3">
      <c r="B20535" s="1"/>
    </row>
    <row r="20536" spans="2:2" hidden="1" x14ac:dyDescent="0.3">
      <c r="B20536" s="1"/>
    </row>
    <row r="20537" spans="2:2" hidden="1" x14ac:dyDescent="0.3">
      <c r="B20537" s="1"/>
    </row>
    <row r="20538" spans="2:2" hidden="1" x14ac:dyDescent="0.3">
      <c r="B20538" s="1"/>
    </row>
    <row r="20539" spans="2:2" hidden="1" x14ac:dyDescent="0.3">
      <c r="B20539" s="1"/>
    </row>
    <row r="20540" spans="2:2" hidden="1" x14ac:dyDescent="0.3">
      <c r="B20540" s="1"/>
    </row>
    <row r="20541" spans="2:2" hidden="1" x14ac:dyDescent="0.3">
      <c r="B20541" s="1"/>
    </row>
    <row r="20542" spans="2:2" hidden="1" x14ac:dyDescent="0.3">
      <c r="B20542" s="1"/>
    </row>
    <row r="20543" spans="2:2" hidden="1" x14ac:dyDescent="0.3">
      <c r="B20543" s="1"/>
    </row>
    <row r="20544" spans="2:2" hidden="1" x14ac:dyDescent="0.3">
      <c r="B20544" s="1"/>
    </row>
    <row r="20545" spans="2:2" hidden="1" x14ac:dyDescent="0.3">
      <c r="B20545" s="1"/>
    </row>
    <row r="20546" spans="2:2" hidden="1" x14ac:dyDescent="0.3">
      <c r="B20546" s="1"/>
    </row>
    <row r="20547" spans="2:2" hidden="1" x14ac:dyDescent="0.3">
      <c r="B20547" s="1"/>
    </row>
    <row r="20548" spans="2:2" hidden="1" x14ac:dyDescent="0.3">
      <c r="B20548" s="1"/>
    </row>
    <row r="20549" spans="2:2" hidden="1" x14ac:dyDescent="0.3">
      <c r="B20549" s="1"/>
    </row>
    <row r="20550" spans="2:2" hidden="1" x14ac:dyDescent="0.3">
      <c r="B20550" s="1"/>
    </row>
    <row r="20551" spans="2:2" hidden="1" x14ac:dyDescent="0.3">
      <c r="B20551" s="1"/>
    </row>
    <row r="20552" spans="2:2" hidden="1" x14ac:dyDescent="0.3">
      <c r="B20552" s="1"/>
    </row>
    <row r="20553" spans="2:2" hidden="1" x14ac:dyDescent="0.3">
      <c r="B20553" s="1"/>
    </row>
    <row r="20554" spans="2:2" hidden="1" x14ac:dyDescent="0.3">
      <c r="B20554" s="1"/>
    </row>
    <row r="20555" spans="2:2" hidden="1" x14ac:dyDescent="0.3">
      <c r="B20555" s="1"/>
    </row>
    <row r="20556" spans="2:2" hidden="1" x14ac:dyDescent="0.3">
      <c r="B20556" s="1"/>
    </row>
    <row r="20557" spans="2:2" hidden="1" x14ac:dyDescent="0.3">
      <c r="B20557" s="1"/>
    </row>
    <row r="20558" spans="2:2" hidden="1" x14ac:dyDescent="0.3">
      <c r="B20558" s="1"/>
    </row>
    <row r="20559" spans="2:2" hidden="1" x14ac:dyDescent="0.3">
      <c r="B20559" s="1"/>
    </row>
    <row r="20560" spans="2:2" hidden="1" x14ac:dyDescent="0.3">
      <c r="B20560" s="1"/>
    </row>
    <row r="20561" spans="2:2" hidden="1" x14ac:dyDescent="0.3">
      <c r="B20561" s="1"/>
    </row>
    <row r="20562" spans="2:2" hidden="1" x14ac:dyDescent="0.3">
      <c r="B20562" s="1"/>
    </row>
    <row r="20563" spans="2:2" hidden="1" x14ac:dyDescent="0.3">
      <c r="B20563" s="1"/>
    </row>
    <row r="20564" spans="2:2" hidden="1" x14ac:dyDescent="0.3">
      <c r="B20564" s="1"/>
    </row>
    <row r="20565" spans="2:2" hidden="1" x14ac:dyDescent="0.3">
      <c r="B20565" s="1"/>
    </row>
    <row r="20566" spans="2:2" hidden="1" x14ac:dyDescent="0.3">
      <c r="B20566" s="1"/>
    </row>
    <row r="20567" spans="2:2" hidden="1" x14ac:dyDescent="0.3">
      <c r="B20567" s="1"/>
    </row>
    <row r="20568" spans="2:2" hidden="1" x14ac:dyDescent="0.3">
      <c r="B20568" s="1"/>
    </row>
    <row r="20569" spans="2:2" hidden="1" x14ac:dyDescent="0.3">
      <c r="B20569" s="1"/>
    </row>
    <row r="20570" spans="2:2" hidden="1" x14ac:dyDescent="0.3">
      <c r="B20570" s="1"/>
    </row>
    <row r="20571" spans="2:2" hidden="1" x14ac:dyDescent="0.3">
      <c r="B20571" s="1"/>
    </row>
    <row r="20572" spans="2:2" hidden="1" x14ac:dyDescent="0.3">
      <c r="B20572" s="1"/>
    </row>
    <row r="20573" spans="2:2" hidden="1" x14ac:dyDescent="0.3">
      <c r="B20573" s="1"/>
    </row>
    <row r="20574" spans="2:2" hidden="1" x14ac:dyDescent="0.3">
      <c r="B20574" s="1"/>
    </row>
    <row r="20575" spans="2:2" hidden="1" x14ac:dyDescent="0.3">
      <c r="B20575" s="1"/>
    </row>
    <row r="20576" spans="2:2" hidden="1" x14ac:dyDescent="0.3">
      <c r="B20576" s="1"/>
    </row>
    <row r="20577" spans="2:2" hidden="1" x14ac:dyDescent="0.3">
      <c r="B20577" s="1"/>
    </row>
    <row r="20578" spans="2:2" hidden="1" x14ac:dyDescent="0.3">
      <c r="B20578" s="1"/>
    </row>
    <row r="20579" spans="2:2" hidden="1" x14ac:dyDescent="0.3">
      <c r="B20579" s="1"/>
    </row>
    <row r="20580" spans="2:2" hidden="1" x14ac:dyDescent="0.3">
      <c r="B20580" s="1"/>
    </row>
    <row r="20581" spans="2:2" hidden="1" x14ac:dyDescent="0.3">
      <c r="B20581" s="1"/>
    </row>
    <row r="20582" spans="2:2" hidden="1" x14ac:dyDescent="0.3">
      <c r="B20582" s="1"/>
    </row>
    <row r="20583" spans="2:2" hidden="1" x14ac:dyDescent="0.3">
      <c r="B20583" s="1"/>
    </row>
    <row r="20584" spans="2:2" hidden="1" x14ac:dyDescent="0.3">
      <c r="B20584" s="1"/>
    </row>
    <row r="20585" spans="2:2" hidden="1" x14ac:dyDescent="0.3">
      <c r="B20585" s="1"/>
    </row>
    <row r="20586" spans="2:2" hidden="1" x14ac:dyDescent="0.3">
      <c r="B20586" s="1"/>
    </row>
    <row r="20587" spans="2:2" hidden="1" x14ac:dyDescent="0.3">
      <c r="B20587" s="1"/>
    </row>
    <row r="20588" spans="2:2" hidden="1" x14ac:dyDescent="0.3">
      <c r="B20588" s="1"/>
    </row>
    <row r="20589" spans="2:2" hidden="1" x14ac:dyDescent="0.3">
      <c r="B20589" s="1"/>
    </row>
    <row r="20590" spans="2:2" hidden="1" x14ac:dyDescent="0.3">
      <c r="B20590" s="1"/>
    </row>
    <row r="20591" spans="2:2" hidden="1" x14ac:dyDescent="0.3">
      <c r="B20591" s="1"/>
    </row>
    <row r="20592" spans="2:2" hidden="1" x14ac:dyDescent="0.3">
      <c r="B20592" s="1"/>
    </row>
    <row r="20593" spans="2:2" hidden="1" x14ac:dyDescent="0.3">
      <c r="B20593" s="1"/>
    </row>
    <row r="20594" spans="2:2" hidden="1" x14ac:dyDescent="0.3">
      <c r="B20594" s="1"/>
    </row>
    <row r="20595" spans="2:2" hidden="1" x14ac:dyDescent="0.3">
      <c r="B20595" s="1"/>
    </row>
    <row r="20596" spans="2:2" hidden="1" x14ac:dyDescent="0.3">
      <c r="B20596" s="1"/>
    </row>
    <row r="20597" spans="2:2" hidden="1" x14ac:dyDescent="0.3">
      <c r="B20597" s="1"/>
    </row>
    <row r="20598" spans="2:2" hidden="1" x14ac:dyDescent="0.3">
      <c r="B20598" s="1"/>
    </row>
    <row r="20599" spans="2:2" hidden="1" x14ac:dyDescent="0.3">
      <c r="B20599" s="1"/>
    </row>
    <row r="20600" spans="2:2" hidden="1" x14ac:dyDescent="0.3">
      <c r="B20600" s="1"/>
    </row>
    <row r="20601" spans="2:2" hidden="1" x14ac:dyDescent="0.3">
      <c r="B20601" s="1"/>
    </row>
    <row r="20602" spans="2:2" hidden="1" x14ac:dyDescent="0.3">
      <c r="B20602" s="1"/>
    </row>
    <row r="20603" spans="2:2" hidden="1" x14ac:dyDescent="0.3">
      <c r="B20603" s="1"/>
    </row>
    <row r="20604" spans="2:2" hidden="1" x14ac:dyDescent="0.3">
      <c r="B20604" s="1"/>
    </row>
    <row r="20605" spans="2:2" hidden="1" x14ac:dyDescent="0.3">
      <c r="B20605" s="1"/>
    </row>
    <row r="20606" spans="2:2" hidden="1" x14ac:dyDescent="0.3">
      <c r="B20606" s="1"/>
    </row>
    <row r="20607" spans="2:2" hidden="1" x14ac:dyDescent="0.3">
      <c r="B20607" s="1"/>
    </row>
    <row r="20608" spans="2:2" hidden="1" x14ac:dyDescent="0.3">
      <c r="B20608" s="1"/>
    </row>
    <row r="20609" spans="2:2" hidden="1" x14ac:dyDescent="0.3">
      <c r="B20609" s="1"/>
    </row>
    <row r="20610" spans="2:2" hidden="1" x14ac:dyDescent="0.3">
      <c r="B20610" s="1"/>
    </row>
    <row r="20611" spans="2:2" hidden="1" x14ac:dyDescent="0.3">
      <c r="B20611" s="1"/>
    </row>
    <row r="20612" spans="2:2" hidden="1" x14ac:dyDescent="0.3">
      <c r="B20612" s="1"/>
    </row>
    <row r="20613" spans="2:2" hidden="1" x14ac:dyDescent="0.3">
      <c r="B20613" s="1"/>
    </row>
    <row r="20614" spans="2:2" hidden="1" x14ac:dyDescent="0.3">
      <c r="B20614" s="1"/>
    </row>
    <row r="20615" spans="2:2" hidden="1" x14ac:dyDescent="0.3">
      <c r="B20615" s="1"/>
    </row>
    <row r="20616" spans="2:2" hidden="1" x14ac:dyDescent="0.3">
      <c r="B20616" s="1"/>
    </row>
    <row r="20617" spans="2:2" hidden="1" x14ac:dyDescent="0.3">
      <c r="B20617" s="1"/>
    </row>
    <row r="20618" spans="2:2" hidden="1" x14ac:dyDescent="0.3">
      <c r="B20618" s="1"/>
    </row>
    <row r="20619" spans="2:2" hidden="1" x14ac:dyDescent="0.3">
      <c r="B20619" s="1"/>
    </row>
    <row r="20620" spans="2:2" hidden="1" x14ac:dyDescent="0.3">
      <c r="B20620" s="1"/>
    </row>
    <row r="20621" spans="2:2" hidden="1" x14ac:dyDescent="0.3">
      <c r="B20621" s="1"/>
    </row>
    <row r="20622" spans="2:2" hidden="1" x14ac:dyDescent="0.3">
      <c r="B20622" s="1"/>
    </row>
    <row r="20623" spans="2:2" hidden="1" x14ac:dyDescent="0.3">
      <c r="B20623" s="1"/>
    </row>
    <row r="20624" spans="2:2" hidden="1" x14ac:dyDescent="0.3">
      <c r="B20624" s="1"/>
    </row>
    <row r="20625" spans="2:2" hidden="1" x14ac:dyDescent="0.3">
      <c r="B20625" s="1"/>
    </row>
    <row r="20626" spans="2:2" hidden="1" x14ac:dyDescent="0.3">
      <c r="B20626" s="1"/>
    </row>
    <row r="20627" spans="2:2" hidden="1" x14ac:dyDescent="0.3">
      <c r="B20627" s="1"/>
    </row>
    <row r="20628" spans="2:2" hidden="1" x14ac:dyDescent="0.3">
      <c r="B20628" s="1"/>
    </row>
    <row r="20629" spans="2:2" hidden="1" x14ac:dyDescent="0.3">
      <c r="B20629" s="1"/>
    </row>
    <row r="20630" spans="2:2" hidden="1" x14ac:dyDescent="0.3">
      <c r="B20630" s="1"/>
    </row>
    <row r="20631" spans="2:2" hidden="1" x14ac:dyDescent="0.3">
      <c r="B20631" s="1"/>
    </row>
    <row r="20632" spans="2:2" hidden="1" x14ac:dyDescent="0.3">
      <c r="B20632" s="1"/>
    </row>
    <row r="20633" spans="2:2" hidden="1" x14ac:dyDescent="0.3">
      <c r="B20633" s="1"/>
    </row>
    <row r="20634" spans="2:2" hidden="1" x14ac:dyDescent="0.3">
      <c r="B20634" s="1"/>
    </row>
    <row r="20635" spans="2:2" hidden="1" x14ac:dyDescent="0.3">
      <c r="B20635" s="1"/>
    </row>
    <row r="20636" spans="2:2" hidden="1" x14ac:dyDescent="0.3">
      <c r="B20636" s="1"/>
    </row>
    <row r="20637" spans="2:2" hidden="1" x14ac:dyDescent="0.3">
      <c r="B20637" s="1"/>
    </row>
    <row r="20638" spans="2:2" hidden="1" x14ac:dyDescent="0.3">
      <c r="B20638" s="1"/>
    </row>
    <row r="20639" spans="2:2" hidden="1" x14ac:dyDescent="0.3">
      <c r="B20639" s="1"/>
    </row>
    <row r="20640" spans="2:2" hidden="1" x14ac:dyDescent="0.3">
      <c r="B20640" s="1"/>
    </row>
    <row r="20641" spans="2:2" hidden="1" x14ac:dyDescent="0.3">
      <c r="B20641" s="1"/>
    </row>
    <row r="20642" spans="2:2" hidden="1" x14ac:dyDescent="0.3">
      <c r="B20642" s="1"/>
    </row>
    <row r="20643" spans="2:2" hidden="1" x14ac:dyDescent="0.3">
      <c r="B20643" s="1"/>
    </row>
    <row r="20644" spans="2:2" hidden="1" x14ac:dyDescent="0.3">
      <c r="B20644" s="1"/>
    </row>
    <row r="20645" spans="2:2" hidden="1" x14ac:dyDescent="0.3">
      <c r="B20645" s="1"/>
    </row>
    <row r="20646" spans="2:2" hidden="1" x14ac:dyDescent="0.3">
      <c r="B20646" s="1"/>
    </row>
    <row r="20647" spans="2:2" hidden="1" x14ac:dyDescent="0.3">
      <c r="B20647" s="1"/>
    </row>
    <row r="20648" spans="2:2" hidden="1" x14ac:dyDescent="0.3">
      <c r="B20648" s="1"/>
    </row>
    <row r="20649" spans="2:2" hidden="1" x14ac:dyDescent="0.3">
      <c r="B20649" s="1"/>
    </row>
    <row r="20650" spans="2:2" hidden="1" x14ac:dyDescent="0.3">
      <c r="B20650" s="1"/>
    </row>
    <row r="20651" spans="2:2" hidden="1" x14ac:dyDescent="0.3">
      <c r="B20651" s="1"/>
    </row>
    <row r="20652" spans="2:2" hidden="1" x14ac:dyDescent="0.3">
      <c r="B20652" s="1"/>
    </row>
    <row r="20653" spans="2:2" hidden="1" x14ac:dyDescent="0.3">
      <c r="B20653" s="1"/>
    </row>
    <row r="20654" spans="2:2" hidden="1" x14ac:dyDescent="0.3">
      <c r="B20654" s="1"/>
    </row>
    <row r="20655" spans="2:2" hidden="1" x14ac:dyDescent="0.3">
      <c r="B20655" s="1"/>
    </row>
    <row r="20656" spans="2:2" hidden="1" x14ac:dyDescent="0.3">
      <c r="B20656" s="1"/>
    </row>
    <row r="20657" spans="2:2" hidden="1" x14ac:dyDescent="0.3">
      <c r="B20657" s="1"/>
    </row>
    <row r="20658" spans="2:2" hidden="1" x14ac:dyDescent="0.3">
      <c r="B20658" s="1"/>
    </row>
    <row r="20659" spans="2:2" hidden="1" x14ac:dyDescent="0.3">
      <c r="B20659" s="1"/>
    </row>
    <row r="20660" spans="2:2" hidden="1" x14ac:dyDescent="0.3">
      <c r="B20660" s="1"/>
    </row>
    <row r="20661" spans="2:2" hidden="1" x14ac:dyDescent="0.3">
      <c r="B20661" s="1"/>
    </row>
    <row r="20662" spans="2:2" hidden="1" x14ac:dyDescent="0.3">
      <c r="B20662" s="1"/>
    </row>
    <row r="20663" spans="2:2" hidden="1" x14ac:dyDescent="0.3">
      <c r="B20663" s="1"/>
    </row>
    <row r="20664" spans="2:2" hidden="1" x14ac:dyDescent="0.3">
      <c r="B20664" s="1"/>
    </row>
    <row r="20665" spans="2:2" hidden="1" x14ac:dyDescent="0.3">
      <c r="B20665" s="1"/>
    </row>
    <row r="20666" spans="2:2" hidden="1" x14ac:dyDescent="0.3">
      <c r="B20666" s="1"/>
    </row>
    <row r="20667" spans="2:2" hidden="1" x14ac:dyDescent="0.3">
      <c r="B20667" s="1"/>
    </row>
    <row r="20668" spans="2:2" hidden="1" x14ac:dyDescent="0.3">
      <c r="B20668" s="1"/>
    </row>
    <row r="20669" spans="2:2" hidden="1" x14ac:dyDescent="0.3">
      <c r="B20669" s="1"/>
    </row>
    <row r="20670" spans="2:2" hidden="1" x14ac:dyDescent="0.3">
      <c r="B20670" s="1"/>
    </row>
    <row r="20671" spans="2:2" hidden="1" x14ac:dyDescent="0.3">
      <c r="B20671" s="1"/>
    </row>
    <row r="20672" spans="2:2" hidden="1" x14ac:dyDescent="0.3">
      <c r="B20672" s="1"/>
    </row>
    <row r="20673" spans="2:2" hidden="1" x14ac:dyDescent="0.3">
      <c r="B20673" s="1"/>
    </row>
    <row r="20674" spans="2:2" hidden="1" x14ac:dyDescent="0.3">
      <c r="B20674" s="1"/>
    </row>
    <row r="20675" spans="2:2" hidden="1" x14ac:dyDescent="0.3">
      <c r="B20675" s="1"/>
    </row>
    <row r="20676" spans="2:2" hidden="1" x14ac:dyDescent="0.3">
      <c r="B20676" s="1"/>
    </row>
    <row r="20677" spans="2:2" hidden="1" x14ac:dyDescent="0.3">
      <c r="B20677" s="1"/>
    </row>
    <row r="20678" spans="2:2" hidden="1" x14ac:dyDescent="0.3">
      <c r="B20678" s="1"/>
    </row>
    <row r="20679" spans="2:2" hidden="1" x14ac:dyDescent="0.3">
      <c r="B20679" s="1"/>
    </row>
    <row r="20680" spans="2:2" hidden="1" x14ac:dyDescent="0.3">
      <c r="B20680" s="1"/>
    </row>
    <row r="20681" spans="2:2" hidden="1" x14ac:dyDescent="0.3">
      <c r="B20681" s="1"/>
    </row>
    <row r="20682" spans="2:2" hidden="1" x14ac:dyDescent="0.3">
      <c r="B20682" s="1"/>
    </row>
    <row r="20683" spans="2:2" hidden="1" x14ac:dyDescent="0.3">
      <c r="B20683" s="1"/>
    </row>
    <row r="20684" spans="2:2" hidden="1" x14ac:dyDescent="0.3">
      <c r="B20684" s="1"/>
    </row>
    <row r="20685" spans="2:2" hidden="1" x14ac:dyDescent="0.3">
      <c r="B20685" s="1"/>
    </row>
    <row r="20686" spans="2:2" hidden="1" x14ac:dyDescent="0.3">
      <c r="B20686" s="1"/>
    </row>
    <row r="20687" spans="2:2" hidden="1" x14ac:dyDescent="0.3">
      <c r="B20687" s="1"/>
    </row>
    <row r="20688" spans="2:2" hidden="1" x14ac:dyDescent="0.3">
      <c r="B20688" s="1"/>
    </row>
    <row r="20689" spans="2:2" hidden="1" x14ac:dyDescent="0.3">
      <c r="B20689" s="1"/>
    </row>
    <row r="20690" spans="2:2" hidden="1" x14ac:dyDescent="0.3">
      <c r="B20690" s="1"/>
    </row>
    <row r="20691" spans="2:2" hidden="1" x14ac:dyDescent="0.3">
      <c r="B20691" s="1"/>
    </row>
    <row r="20692" spans="2:2" hidden="1" x14ac:dyDescent="0.3">
      <c r="B20692" s="1"/>
    </row>
    <row r="20693" spans="2:2" hidden="1" x14ac:dyDescent="0.3">
      <c r="B20693" s="1"/>
    </row>
    <row r="20694" spans="2:2" hidden="1" x14ac:dyDescent="0.3">
      <c r="B20694" s="1"/>
    </row>
    <row r="20695" spans="2:2" hidden="1" x14ac:dyDescent="0.3">
      <c r="B20695" s="1"/>
    </row>
    <row r="20696" spans="2:2" hidden="1" x14ac:dyDescent="0.3">
      <c r="B20696" s="1"/>
    </row>
    <row r="20697" spans="2:2" hidden="1" x14ac:dyDescent="0.3">
      <c r="B20697" s="1"/>
    </row>
    <row r="20698" spans="2:2" hidden="1" x14ac:dyDescent="0.3">
      <c r="B20698" s="1"/>
    </row>
    <row r="20699" spans="2:2" hidden="1" x14ac:dyDescent="0.3">
      <c r="B20699" s="1"/>
    </row>
    <row r="20700" spans="2:2" hidden="1" x14ac:dyDescent="0.3">
      <c r="B20700" s="1"/>
    </row>
    <row r="20701" spans="2:2" hidden="1" x14ac:dyDescent="0.3">
      <c r="B20701" s="1"/>
    </row>
    <row r="20702" spans="2:2" hidden="1" x14ac:dyDescent="0.3">
      <c r="B20702" s="1"/>
    </row>
    <row r="20703" spans="2:2" hidden="1" x14ac:dyDescent="0.3">
      <c r="B20703" s="1"/>
    </row>
    <row r="20704" spans="2:2" hidden="1" x14ac:dyDescent="0.3">
      <c r="B20704" s="1"/>
    </row>
    <row r="20705" spans="2:2" hidden="1" x14ac:dyDescent="0.3">
      <c r="B20705" s="1"/>
    </row>
    <row r="20706" spans="2:2" hidden="1" x14ac:dyDescent="0.3">
      <c r="B20706" s="1"/>
    </row>
    <row r="20707" spans="2:2" hidden="1" x14ac:dyDescent="0.3">
      <c r="B20707" s="1"/>
    </row>
    <row r="20708" spans="2:2" hidden="1" x14ac:dyDescent="0.3">
      <c r="B20708" s="1"/>
    </row>
    <row r="20709" spans="2:2" hidden="1" x14ac:dyDescent="0.3">
      <c r="B20709" s="1"/>
    </row>
    <row r="20710" spans="2:2" hidden="1" x14ac:dyDescent="0.3">
      <c r="B20710" s="1"/>
    </row>
    <row r="20711" spans="2:2" hidden="1" x14ac:dyDescent="0.3">
      <c r="B20711" s="1"/>
    </row>
    <row r="20712" spans="2:2" hidden="1" x14ac:dyDescent="0.3">
      <c r="B20712" s="1"/>
    </row>
    <row r="20713" spans="2:2" hidden="1" x14ac:dyDescent="0.3">
      <c r="B20713" s="1"/>
    </row>
    <row r="20714" spans="2:2" hidden="1" x14ac:dyDescent="0.3">
      <c r="B20714" s="1"/>
    </row>
    <row r="20715" spans="2:2" hidden="1" x14ac:dyDescent="0.3">
      <c r="B20715" s="1"/>
    </row>
    <row r="20716" spans="2:2" hidden="1" x14ac:dyDescent="0.3">
      <c r="B20716" s="1"/>
    </row>
    <row r="20717" spans="2:2" hidden="1" x14ac:dyDescent="0.3">
      <c r="B20717" s="1"/>
    </row>
    <row r="20718" spans="2:2" hidden="1" x14ac:dyDescent="0.3">
      <c r="B20718" s="1"/>
    </row>
    <row r="20719" spans="2:2" hidden="1" x14ac:dyDescent="0.3">
      <c r="B20719" s="1"/>
    </row>
    <row r="20720" spans="2:2" hidden="1" x14ac:dyDescent="0.3">
      <c r="B20720" s="1"/>
    </row>
    <row r="20721" spans="2:2" hidden="1" x14ac:dyDescent="0.3">
      <c r="B20721" s="1"/>
    </row>
    <row r="20722" spans="2:2" hidden="1" x14ac:dyDescent="0.3">
      <c r="B20722" s="1"/>
    </row>
    <row r="20723" spans="2:2" hidden="1" x14ac:dyDescent="0.3">
      <c r="B20723" s="1"/>
    </row>
    <row r="20724" spans="2:2" hidden="1" x14ac:dyDescent="0.3">
      <c r="B20724" s="1"/>
    </row>
    <row r="20725" spans="2:2" hidden="1" x14ac:dyDescent="0.3">
      <c r="B20725" s="1"/>
    </row>
    <row r="20726" spans="2:2" hidden="1" x14ac:dyDescent="0.3">
      <c r="B20726" s="1"/>
    </row>
    <row r="20727" spans="2:2" hidden="1" x14ac:dyDescent="0.3">
      <c r="B20727" s="1"/>
    </row>
    <row r="20728" spans="2:2" hidden="1" x14ac:dyDescent="0.3">
      <c r="B20728" s="1"/>
    </row>
    <row r="20729" spans="2:2" hidden="1" x14ac:dyDescent="0.3">
      <c r="B20729" s="1"/>
    </row>
    <row r="20730" spans="2:2" hidden="1" x14ac:dyDescent="0.3">
      <c r="B20730" s="1"/>
    </row>
    <row r="20731" spans="2:2" hidden="1" x14ac:dyDescent="0.3">
      <c r="B20731" s="1"/>
    </row>
    <row r="20732" spans="2:2" hidden="1" x14ac:dyDescent="0.3">
      <c r="B20732" s="1"/>
    </row>
    <row r="20733" spans="2:2" hidden="1" x14ac:dyDescent="0.3">
      <c r="B20733" s="1"/>
    </row>
    <row r="20734" spans="2:2" hidden="1" x14ac:dyDescent="0.3">
      <c r="B20734" s="1"/>
    </row>
    <row r="20735" spans="2:2" hidden="1" x14ac:dyDescent="0.3">
      <c r="B20735" s="1"/>
    </row>
    <row r="20736" spans="2:2" hidden="1" x14ac:dyDescent="0.3">
      <c r="B20736" s="1"/>
    </row>
    <row r="20737" spans="2:2" hidden="1" x14ac:dyDescent="0.3">
      <c r="B20737" s="1"/>
    </row>
    <row r="20738" spans="2:2" hidden="1" x14ac:dyDescent="0.3">
      <c r="B20738" s="1"/>
    </row>
    <row r="20739" spans="2:2" hidden="1" x14ac:dyDescent="0.3">
      <c r="B20739" s="1"/>
    </row>
    <row r="20740" spans="2:2" hidden="1" x14ac:dyDescent="0.3">
      <c r="B20740" s="1"/>
    </row>
    <row r="20741" spans="2:2" hidden="1" x14ac:dyDescent="0.3">
      <c r="B20741" s="1"/>
    </row>
    <row r="20742" spans="2:2" hidden="1" x14ac:dyDescent="0.3">
      <c r="B20742" s="1"/>
    </row>
    <row r="20743" spans="2:2" hidden="1" x14ac:dyDescent="0.3">
      <c r="B20743" s="1"/>
    </row>
    <row r="20744" spans="2:2" hidden="1" x14ac:dyDescent="0.3">
      <c r="B20744" s="1"/>
    </row>
    <row r="20745" spans="2:2" hidden="1" x14ac:dyDescent="0.3">
      <c r="B20745" s="1"/>
    </row>
    <row r="20746" spans="2:2" hidden="1" x14ac:dyDescent="0.3">
      <c r="B20746" s="1"/>
    </row>
    <row r="20747" spans="2:2" hidden="1" x14ac:dyDescent="0.3">
      <c r="B20747" s="1"/>
    </row>
    <row r="20748" spans="2:2" hidden="1" x14ac:dyDescent="0.3">
      <c r="B20748" s="1"/>
    </row>
    <row r="20749" spans="2:2" hidden="1" x14ac:dyDescent="0.3">
      <c r="B20749" s="1"/>
    </row>
    <row r="20750" spans="2:2" hidden="1" x14ac:dyDescent="0.3">
      <c r="B20750" s="1"/>
    </row>
    <row r="20751" spans="2:2" hidden="1" x14ac:dyDescent="0.3">
      <c r="B20751" s="1"/>
    </row>
    <row r="20752" spans="2:2" hidden="1" x14ac:dyDescent="0.3">
      <c r="B20752" s="1"/>
    </row>
    <row r="20753" spans="2:2" hidden="1" x14ac:dyDescent="0.3">
      <c r="B20753" s="1"/>
    </row>
    <row r="20754" spans="2:2" hidden="1" x14ac:dyDescent="0.3">
      <c r="B20754" s="1"/>
    </row>
    <row r="20755" spans="2:2" hidden="1" x14ac:dyDescent="0.3">
      <c r="B20755" s="1"/>
    </row>
    <row r="20756" spans="2:2" hidden="1" x14ac:dyDescent="0.3">
      <c r="B20756" s="1"/>
    </row>
    <row r="20757" spans="2:2" hidden="1" x14ac:dyDescent="0.3">
      <c r="B20757" s="1"/>
    </row>
    <row r="20758" spans="2:2" hidden="1" x14ac:dyDescent="0.3">
      <c r="B20758" s="1"/>
    </row>
    <row r="20759" spans="2:2" hidden="1" x14ac:dyDescent="0.3">
      <c r="B20759" s="1"/>
    </row>
    <row r="20760" spans="2:2" hidden="1" x14ac:dyDescent="0.3">
      <c r="B20760" s="1"/>
    </row>
    <row r="20761" spans="2:2" hidden="1" x14ac:dyDescent="0.3">
      <c r="B20761" s="1"/>
    </row>
    <row r="20762" spans="2:2" hidden="1" x14ac:dyDescent="0.3">
      <c r="B20762" s="1"/>
    </row>
    <row r="20763" spans="2:2" hidden="1" x14ac:dyDescent="0.3">
      <c r="B20763" s="1"/>
    </row>
    <row r="20764" spans="2:2" hidden="1" x14ac:dyDescent="0.3">
      <c r="B20764" s="1"/>
    </row>
    <row r="20765" spans="2:2" hidden="1" x14ac:dyDescent="0.3">
      <c r="B20765" s="1"/>
    </row>
    <row r="20766" spans="2:2" hidden="1" x14ac:dyDescent="0.3">
      <c r="B20766" s="1"/>
    </row>
    <row r="20767" spans="2:2" hidden="1" x14ac:dyDescent="0.3">
      <c r="B20767" s="1"/>
    </row>
    <row r="20768" spans="2:2" hidden="1" x14ac:dyDescent="0.3">
      <c r="B20768" s="1"/>
    </row>
    <row r="20769" spans="2:2" hidden="1" x14ac:dyDescent="0.3">
      <c r="B20769" s="1"/>
    </row>
    <row r="20770" spans="2:2" hidden="1" x14ac:dyDescent="0.3">
      <c r="B20770" s="1"/>
    </row>
    <row r="20771" spans="2:2" hidden="1" x14ac:dyDescent="0.3">
      <c r="B20771" s="1"/>
    </row>
    <row r="20772" spans="2:2" hidden="1" x14ac:dyDescent="0.3">
      <c r="B20772" s="1"/>
    </row>
    <row r="20773" spans="2:2" hidden="1" x14ac:dyDescent="0.3">
      <c r="B20773" s="1"/>
    </row>
    <row r="20774" spans="2:2" hidden="1" x14ac:dyDescent="0.3">
      <c r="B20774" s="1"/>
    </row>
    <row r="20775" spans="2:2" hidden="1" x14ac:dyDescent="0.3">
      <c r="B20775" s="1"/>
    </row>
    <row r="20776" spans="2:2" hidden="1" x14ac:dyDescent="0.3">
      <c r="B20776" s="1"/>
    </row>
    <row r="20777" spans="2:2" hidden="1" x14ac:dyDescent="0.3">
      <c r="B20777" s="1"/>
    </row>
    <row r="20778" spans="2:2" hidden="1" x14ac:dyDescent="0.3">
      <c r="B20778" s="1"/>
    </row>
    <row r="20779" spans="2:2" hidden="1" x14ac:dyDescent="0.3">
      <c r="B20779" s="1"/>
    </row>
    <row r="20780" spans="2:2" hidden="1" x14ac:dyDescent="0.3">
      <c r="B20780" s="1"/>
    </row>
    <row r="20781" spans="2:2" hidden="1" x14ac:dyDescent="0.3">
      <c r="B20781" s="1"/>
    </row>
    <row r="20782" spans="2:2" hidden="1" x14ac:dyDescent="0.3">
      <c r="B20782" s="1"/>
    </row>
    <row r="20783" spans="2:2" hidden="1" x14ac:dyDescent="0.3">
      <c r="B20783" s="1"/>
    </row>
    <row r="20784" spans="2:2" hidden="1" x14ac:dyDescent="0.3">
      <c r="B20784" s="1"/>
    </row>
    <row r="20785" spans="2:2" hidden="1" x14ac:dyDescent="0.3">
      <c r="B20785" s="1"/>
    </row>
    <row r="20786" spans="2:2" hidden="1" x14ac:dyDescent="0.3">
      <c r="B20786" s="1"/>
    </row>
    <row r="20787" spans="2:2" hidden="1" x14ac:dyDescent="0.3">
      <c r="B20787" s="1"/>
    </row>
    <row r="20788" spans="2:2" hidden="1" x14ac:dyDescent="0.3">
      <c r="B20788" s="1"/>
    </row>
    <row r="20789" spans="2:2" hidden="1" x14ac:dyDescent="0.3">
      <c r="B20789" s="1"/>
    </row>
    <row r="20790" spans="2:2" hidden="1" x14ac:dyDescent="0.3">
      <c r="B20790" s="1"/>
    </row>
    <row r="20791" spans="2:2" hidden="1" x14ac:dyDescent="0.3">
      <c r="B20791" s="1"/>
    </row>
    <row r="20792" spans="2:2" hidden="1" x14ac:dyDescent="0.3">
      <c r="B20792" s="1"/>
    </row>
    <row r="20793" spans="2:2" hidden="1" x14ac:dyDescent="0.3">
      <c r="B20793" s="1"/>
    </row>
    <row r="20794" spans="2:2" hidden="1" x14ac:dyDescent="0.3">
      <c r="B20794" s="1"/>
    </row>
    <row r="20795" spans="2:2" hidden="1" x14ac:dyDescent="0.3">
      <c r="B20795" s="1"/>
    </row>
    <row r="20796" spans="2:2" hidden="1" x14ac:dyDescent="0.3">
      <c r="B20796" s="1"/>
    </row>
    <row r="20797" spans="2:2" hidden="1" x14ac:dyDescent="0.3">
      <c r="B20797" s="1"/>
    </row>
    <row r="20798" spans="2:2" hidden="1" x14ac:dyDescent="0.3">
      <c r="B20798" s="1"/>
    </row>
    <row r="20799" spans="2:2" hidden="1" x14ac:dyDescent="0.3">
      <c r="B20799" s="1"/>
    </row>
    <row r="20800" spans="2:2" hidden="1" x14ac:dyDescent="0.3">
      <c r="B20800" s="1"/>
    </row>
    <row r="20801" spans="2:2" hidden="1" x14ac:dyDescent="0.3">
      <c r="B20801" s="1"/>
    </row>
    <row r="20802" spans="2:2" hidden="1" x14ac:dyDescent="0.3">
      <c r="B20802" s="1"/>
    </row>
    <row r="20803" spans="2:2" hidden="1" x14ac:dyDescent="0.3">
      <c r="B20803" s="1"/>
    </row>
    <row r="20804" spans="2:2" hidden="1" x14ac:dyDescent="0.3">
      <c r="B20804" s="1"/>
    </row>
    <row r="20805" spans="2:2" hidden="1" x14ac:dyDescent="0.3">
      <c r="B20805" s="1"/>
    </row>
    <row r="20806" spans="2:2" hidden="1" x14ac:dyDescent="0.3">
      <c r="B20806" s="1"/>
    </row>
    <row r="20807" spans="2:2" hidden="1" x14ac:dyDescent="0.3">
      <c r="B20807" s="1"/>
    </row>
    <row r="20808" spans="2:2" hidden="1" x14ac:dyDescent="0.3">
      <c r="B20808" s="1"/>
    </row>
    <row r="20809" spans="2:2" hidden="1" x14ac:dyDescent="0.3">
      <c r="B20809" s="1"/>
    </row>
    <row r="20810" spans="2:2" hidden="1" x14ac:dyDescent="0.3">
      <c r="B20810" s="1"/>
    </row>
    <row r="20811" spans="2:2" hidden="1" x14ac:dyDescent="0.3">
      <c r="B20811" s="1"/>
    </row>
    <row r="20812" spans="2:2" hidden="1" x14ac:dyDescent="0.3">
      <c r="B20812" s="1"/>
    </row>
    <row r="20813" spans="2:2" hidden="1" x14ac:dyDescent="0.3">
      <c r="B20813" s="1"/>
    </row>
    <row r="20814" spans="2:2" hidden="1" x14ac:dyDescent="0.3">
      <c r="B20814" s="1"/>
    </row>
    <row r="20815" spans="2:2" hidden="1" x14ac:dyDescent="0.3">
      <c r="B20815" s="1"/>
    </row>
    <row r="20816" spans="2:2" hidden="1" x14ac:dyDescent="0.3">
      <c r="B20816" s="1"/>
    </row>
    <row r="20817" spans="2:2" hidden="1" x14ac:dyDescent="0.3">
      <c r="B20817" s="1"/>
    </row>
    <row r="20818" spans="2:2" hidden="1" x14ac:dyDescent="0.3">
      <c r="B20818" s="1"/>
    </row>
    <row r="20819" spans="2:2" hidden="1" x14ac:dyDescent="0.3">
      <c r="B20819" s="1"/>
    </row>
    <row r="20820" spans="2:2" hidden="1" x14ac:dyDescent="0.3">
      <c r="B20820" s="1"/>
    </row>
    <row r="20821" spans="2:2" hidden="1" x14ac:dyDescent="0.3">
      <c r="B20821" s="1"/>
    </row>
    <row r="20822" spans="2:2" hidden="1" x14ac:dyDescent="0.3">
      <c r="B20822" s="1"/>
    </row>
    <row r="20823" spans="2:2" hidden="1" x14ac:dyDescent="0.3">
      <c r="B20823" s="1"/>
    </row>
    <row r="20824" spans="2:2" hidden="1" x14ac:dyDescent="0.3">
      <c r="B20824" s="1"/>
    </row>
    <row r="20825" spans="2:2" hidden="1" x14ac:dyDescent="0.3">
      <c r="B20825" s="1"/>
    </row>
    <row r="20826" spans="2:2" hidden="1" x14ac:dyDescent="0.3">
      <c r="B20826" s="1"/>
    </row>
    <row r="20827" spans="2:2" hidden="1" x14ac:dyDescent="0.3">
      <c r="B20827" s="1"/>
    </row>
    <row r="20828" spans="2:2" hidden="1" x14ac:dyDescent="0.3">
      <c r="B20828" s="1"/>
    </row>
    <row r="20829" spans="2:2" hidden="1" x14ac:dyDescent="0.3">
      <c r="B20829" s="1"/>
    </row>
    <row r="20830" spans="2:2" hidden="1" x14ac:dyDescent="0.3">
      <c r="B20830" s="1"/>
    </row>
    <row r="20831" spans="2:2" hidden="1" x14ac:dyDescent="0.3">
      <c r="B20831" s="1"/>
    </row>
    <row r="20832" spans="2:2" hidden="1" x14ac:dyDescent="0.3">
      <c r="B20832" s="1"/>
    </row>
    <row r="20833" spans="2:2" hidden="1" x14ac:dyDescent="0.3">
      <c r="B20833" s="1"/>
    </row>
    <row r="20834" spans="2:2" hidden="1" x14ac:dyDescent="0.3">
      <c r="B20834" s="1"/>
    </row>
    <row r="20835" spans="2:2" hidden="1" x14ac:dyDescent="0.3">
      <c r="B20835" s="1"/>
    </row>
    <row r="20836" spans="2:2" hidden="1" x14ac:dyDescent="0.3">
      <c r="B20836" s="1"/>
    </row>
    <row r="20837" spans="2:2" hidden="1" x14ac:dyDescent="0.3">
      <c r="B20837" s="1"/>
    </row>
    <row r="20838" spans="2:2" hidden="1" x14ac:dyDescent="0.3">
      <c r="B20838" s="1"/>
    </row>
    <row r="20839" spans="2:2" hidden="1" x14ac:dyDescent="0.3">
      <c r="B20839" s="1"/>
    </row>
    <row r="20840" spans="2:2" hidden="1" x14ac:dyDescent="0.3">
      <c r="B20840" s="1"/>
    </row>
    <row r="20841" spans="2:2" hidden="1" x14ac:dyDescent="0.3">
      <c r="B20841" s="1"/>
    </row>
    <row r="20842" spans="2:2" hidden="1" x14ac:dyDescent="0.3">
      <c r="B20842" s="1"/>
    </row>
    <row r="20843" spans="2:2" hidden="1" x14ac:dyDescent="0.3">
      <c r="B20843" s="1"/>
    </row>
    <row r="20844" spans="2:2" hidden="1" x14ac:dyDescent="0.3">
      <c r="B20844" s="1"/>
    </row>
    <row r="20845" spans="2:2" hidden="1" x14ac:dyDescent="0.3">
      <c r="B20845" s="1"/>
    </row>
    <row r="20846" spans="2:2" hidden="1" x14ac:dyDescent="0.3">
      <c r="B20846" s="1"/>
    </row>
    <row r="20847" spans="2:2" hidden="1" x14ac:dyDescent="0.3">
      <c r="B20847" s="1"/>
    </row>
    <row r="20848" spans="2:2" hidden="1" x14ac:dyDescent="0.3">
      <c r="B20848" s="1"/>
    </row>
    <row r="20849" spans="2:2" hidden="1" x14ac:dyDescent="0.3">
      <c r="B20849" s="1"/>
    </row>
    <row r="20850" spans="2:2" hidden="1" x14ac:dyDescent="0.3">
      <c r="B20850" s="1"/>
    </row>
    <row r="20851" spans="2:2" hidden="1" x14ac:dyDescent="0.3">
      <c r="B20851" s="1"/>
    </row>
    <row r="20852" spans="2:2" hidden="1" x14ac:dyDescent="0.3">
      <c r="B20852" s="1"/>
    </row>
    <row r="20853" spans="2:2" hidden="1" x14ac:dyDescent="0.3">
      <c r="B20853" s="1"/>
    </row>
    <row r="20854" spans="2:2" hidden="1" x14ac:dyDescent="0.3">
      <c r="B20854" s="1"/>
    </row>
    <row r="20855" spans="2:2" hidden="1" x14ac:dyDescent="0.3">
      <c r="B20855" s="1"/>
    </row>
    <row r="20856" spans="2:2" hidden="1" x14ac:dyDescent="0.3">
      <c r="B20856" s="1"/>
    </row>
    <row r="20857" spans="2:2" hidden="1" x14ac:dyDescent="0.3">
      <c r="B20857" s="1"/>
    </row>
    <row r="20858" spans="2:2" hidden="1" x14ac:dyDescent="0.3">
      <c r="B20858" s="1"/>
    </row>
    <row r="20859" spans="2:2" hidden="1" x14ac:dyDescent="0.3">
      <c r="B20859" s="1"/>
    </row>
    <row r="20860" spans="2:2" hidden="1" x14ac:dyDescent="0.3">
      <c r="B20860" s="1"/>
    </row>
    <row r="20861" spans="2:2" hidden="1" x14ac:dyDescent="0.3">
      <c r="B20861" s="1"/>
    </row>
    <row r="20862" spans="2:2" hidden="1" x14ac:dyDescent="0.3">
      <c r="B20862" s="1"/>
    </row>
    <row r="20863" spans="2:2" hidden="1" x14ac:dyDescent="0.3">
      <c r="B20863" s="1"/>
    </row>
    <row r="20864" spans="2:2" hidden="1" x14ac:dyDescent="0.3">
      <c r="B20864" s="1"/>
    </row>
    <row r="20865" spans="2:2" hidden="1" x14ac:dyDescent="0.3">
      <c r="B20865" s="1"/>
    </row>
    <row r="20866" spans="2:2" hidden="1" x14ac:dyDescent="0.3">
      <c r="B20866" s="1"/>
    </row>
    <row r="20867" spans="2:2" hidden="1" x14ac:dyDescent="0.3">
      <c r="B20867" s="1"/>
    </row>
    <row r="20868" spans="2:2" hidden="1" x14ac:dyDescent="0.3">
      <c r="B20868" s="1"/>
    </row>
    <row r="20869" spans="2:2" hidden="1" x14ac:dyDescent="0.3">
      <c r="B20869" s="1"/>
    </row>
    <row r="20870" spans="2:2" hidden="1" x14ac:dyDescent="0.3">
      <c r="B20870" s="1"/>
    </row>
    <row r="20871" spans="2:2" hidden="1" x14ac:dyDescent="0.3">
      <c r="B20871" s="1"/>
    </row>
    <row r="20872" spans="2:2" hidden="1" x14ac:dyDescent="0.3">
      <c r="B20872" s="1"/>
    </row>
    <row r="20873" spans="2:2" hidden="1" x14ac:dyDescent="0.3">
      <c r="B20873" s="1"/>
    </row>
    <row r="20874" spans="2:2" hidden="1" x14ac:dyDescent="0.3">
      <c r="B20874" s="1"/>
    </row>
    <row r="20875" spans="2:2" hidden="1" x14ac:dyDescent="0.3">
      <c r="B20875" s="1"/>
    </row>
    <row r="20876" spans="2:2" hidden="1" x14ac:dyDescent="0.3">
      <c r="B20876" s="1"/>
    </row>
    <row r="20877" spans="2:2" hidden="1" x14ac:dyDescent="0.3">
      <c r="B20877" s="1"/>
    </row>
    <row r="20878" spans="2:2" hidden="1" x14ac:dyDescent="0.3">
      <c r="B20878" s="1"/>
    </row>
    <row r="20879" spans="2:2" hidden="1" x14ac:dyDescent="0.3">
      <c r="B20879" s="1"/>
    </row>
    <row r="20880" spans="2:2" hidden="1" x14ac:dyDescent="0.3">
      <c r="B20880" s="1"/>
    </row>
    <row r="20881" spans="2:2" hidden="1" x14ac:dyDescent="0.3">
      <c r="B20881" s="1"/>
    </row>
    <row r="20882" spans="2:2" hidden="1" x14ac:dyDescent="0.3">
      <c r="B20882" s="1"/>
    </row>
    <row r="20883" spans="2:2" hidden="1" x14ac:dyDescent="0.3">
      <c r="B20883" s="1"/>
    </row>
    <row r="20884" spans="2:2" hidden="1" x14ac:dyDescent="0.3">
      <c r="B20884" s="1"/>
    </row>
    <row r="20885" spans="2:2" hidden="1" x14ac:dyDescent="0.3">
      <c r="B20885" s="1"/>
    </row>
    <row r="20886" spans="2:2" hidden="1" x14ac:dyDescent="0.3">
      <c r="B20886" s="1"/>
    </row>
    <row r="20887" spans="2:2" hidden="1" x14ac:dyDescent="0.3">
      <c r="B20887" s="1"/>
    </row>
    <row r="20888" spans="2:2" hidden="1" x14ac:dyDescent="0.3">
      <c r="B20888" s="1"/>
    </row>
    <row r="20889" spans="2:2" hidden="1" x14ac:dyDescent="0.3">
      <c r="B20889" s="1"/>
    </row>
    <row r="20890" spans="2:2" hidden="1" x14ac:dyDescent="0.3">
      <c r="B20890" s="1"/>
    </row>
    <row r="20891" spans="2:2" hidden="1" x14ac:dyDescent="0.3">
      <c r="B20891" s="1"/>
    </row>
    <row r="20892" spans="2:2" hidden="1" x14ac:dyDescent="0.3">
      <c r="B20892" s="1"/>
    </row>
    <row r="20893" spans="2:2" hidden="1" x14ac:dyDescent="0.3">
      <c r="B20893" s="1"/>
    </row>
    <row r="20894" spans="2:2" hidden="1" x14ac:dyDescent="0.3">
      <c r="B20894" s="1"/>
    </row>
    <row r="20895" spans="2:2" hidden="1" x14ac:dyDescent="0.3">
      <c r="B20895" s="1"/>
    </row>
    <row r="20896" spans="2:2" hidden="1" x14ac:dyDescent="0.3">
      <c r="B20896" s="1"/>
    </row>
    <row r="20897" spans="2:2" hidden="1" x14ac:dyDescent="0.3">
      <c r="B20897" s="1"/>
    </row>
    <row r="20898" spans="2:2" hidden="1" x14ac:dyDescent="0.3">
      <c r="B20898" s="1"/>
    </row>
    <row r="20899" spans="2:2" hidden="1" x14ac:dyDescent="0.3">
      <c r="B20899" s="1"/>
    </row>
    <row r="20900" spans="2:2" hidden="1" x14ac:dyDescent="0.3">
      <c r="B20900" s="1"/>
    </row>
    <row r="20901" spans="2:2" hidden="1" x14ac:dyDescent="0.3">
      <c r="B20901" s="1"/>
    </row>
    <row r="20902" spans="2:2" hidden="1" x14ac:dyDescent="0.3">
      <c r="B20902" s="1"/>
    </row>
    <row r="20903" spans="2:2" hidden="1" x14ac:dyDescent="0.3">
      <c r="B20903" s="1"/>
    </row>
    <row r="20904" spans="2:2" hidden="1" x14ac:dyDescent="0.3">
      <c r="B20904" s="1"/>
    </row>
    <row r="20905" spans="2:2" hidden="1" x14ac:dyDescent="0.3">
      <c r="B20905" s="1"/>
    </row>
    <row r="20906" spans="2:2" hidden="1" x14ac:dyDescent="0.3">
      <c r="B20906" s="1"/>
    </row>
    <row r="20907" spans="2:2" hidden="1" x14ac:dyDescent="0.3">
      <c r="B20907" s="1"/>
    </row>
    <row r="20908" spans="2:2" hidden="1" x14ac:dyDescent="0.3">
      <c r="B20908" s="1"/>
    </row>
    <row r="20909" spans="2:2" hidden="1" x14ac:dyDescent="0.3">
      <c r="B20909" s="1"/>
    </row>
    <row r="20910" spans="2:2" hidden="1" x14ac:dyDescent="0.3">
      <c r="B20910" s="1"/>
    </row>
    <row r="20911" spans="2:2" hidden="1" x14ac:dyDescent="0.3">
      <c r="B20911" s="1"/>
    </row>
    <row r="20912" spans="2:2" hidden="1" x14ac:dyDescent="0.3">
      <c r="B20912" s="1"/>
    </row>
    <row r="20913" spans="2:2" hidden="1" x14ac:dyDescent="0.3">
      <c r="B20913" s="1"/>
    </row>
    <row r="20914" spans="2:2" hidden="1" x14ac:dyDescent="0.3">
      <c r="B20914" s="1"/>
    </row>
    <row r="20915" spans="2:2" hidden="1" x14ac:dyDescent="0.3">
      <c r="B20915" s="1"/>
    </row>
    <row r="20916" spans="2:2" hidden="1" x14ac:dyDescent="0.3">
      <c r="B20916" s="1"/>
    </row>
    <row r="20917" spans="2:2" hidden="1" x14ac:dyDescent="0.3">
      <c r="B20917" s="1"/>
    </row>
    <row r="20918" spans="2:2" hidden="1" x14ac:dyDescent="0.3">
      <c r="B20918" s="1"/>
    </row>
    <row r="20919" spans="2:2" hidden="1" x14ac:dyDescent="0.3">
      <c r="B20919" s="1"/>
    </row>
    <row r="20920" spans="2:2" hidden="1" x14ac:dyDescent="0.3">
      <c r="B20920" s="1"/>
    </row>
    <row r="20921" spans="2:2" hidden="1" x14ac:dyDescent="0.3">
      <c r="B20921" s="1"/>
    </row>
    <row r="20922" spans="2:2" hidden="1" x14ac:dyDescent="0.3">
      <c r="B20922" s="1"/>
    </row>
    <row r="20923" spans="2:2" hidden="1" x14ac:dyDescent="0.3">
      <c r="B20923" s="1"/>
    </row>
    <row r="20924" spans="2:2" hidden="1" x14ac:dyDescent="0.3">
      <c r="B20924" s="1"/>
    </row>
    <row r="20925" spans="2:2" hidden="1" x14ac:dyDescent="0.3">
      <c r="B20925" s="1"/>
    </row>
    <row r="20926" spans="2:2" hidden="1" x14ac:dyDescent="0.3">
      <c r="B20926" s="1"/>
    </row>
    <row r="20927" spans="2:2" hidden="1" x14ac:dyDescent="0.3">
      <c r="B20927" s="1"/>
    </row>
    <row r="20928" spans="2:2" hidden="1" x14ac:dyDescent="0.3">
      <c r="B20928" s="1"/>
    </row>
    <row r="20929" spans="2:2" hidden="1" x14ac:dyDescent="0.3">
      <c r="B20929" s="1"/>
    </row>
    <row r="20930" spans="2:2" hidden="1" x14ac:dyDescent="0.3">
      <c r="B20930" s="1"/>
    </row>
    <row r="20931" spans="2:2" hidden="1" x14ac:dyDescent="0.3">
      <c r="B20931" s="1"/>
    </row>
    <row r="20932" spans="2:2" hidden="1" x14ac:dyDescent="0.3">
      <c r="B20932" s="1"/>
    </row>
    <row r="20933" spans="2:2" hidden="1" x14ac:dyDescent="0.3">
      <c r="B20933" s="1"/>
    </row>
    <row r="20934" spans="2:2" hidden="1" x14ac:dyDescent="0.3">
      <c r="B20934" s="1"/>
    </row>
    <row r="20935" spans="2:2" hidden="1" x14ac:dyDescent="0.3">
      <c r="B20935" s="1"/>
    </row>
    <row r="20936" spans="2:2" hidden="1" x14ac:dyDescent="0.3">
      <c r="B20936" s="1"/>
    </row>
    <row r="20937" spans="2:2" hidden="1" x14ac:dyDescent="0.3">
      <c r="B20937" s="1"/>
    </row>
    <row r="20938" spans="2:2" hidden="1" x14ac:dyDescent="0.3">
      <c r="B20938" s="1"/>
    </row>
    <row r="20939" spans="2:2" hidden="1" x14ac:dyDescent="0.3">
      <c r="B20939" s="1"/>
    </row>
    <row r="20940" spans="2:2" hidden="1" x14ac:dyDescent="0.3">
      <c r="B20940" s="1"/>
    </row>
    <row r="20941" spans="2:2" hidden="1" x14ac:dyDescent="0.3">
      <c r="B20941" s="1"/>
    </row>
    <row r="20942" spans="2:2" hidden="1" x14ac:dyDescent="0.3">
      <c r="B20942" s="1"/>
    </row>
    <row r="20943" spans="2:2" hidden="1" x14ac:dyDescent="0.3">
      <c r="B20943" s="1"/>
    </row>
    <row r="20944" spans="2:2" hidden="1" x14ac:dyDescent="0.3">
      <c r="B20944" s="1"/>
    </row>
    <row r="20945" spans="2:2" hidden="1" x14ac:dyDescent="0.3">
      <c r="B20945" s="1"/>
    </row>
    <row r="20946" spans="2:2" hidden="1" x14ac:dyDescent="0.3">
      <c r="B20946" s="1"/>
    </row>
    <row r="20947" spans="2:2" hidden="1" x14ac:dyDescent="0.3">
      <c r="B20947" s="1"/>
    </row>
    <row r="20948" spans="2:2" hidden="1" x14ac:dyDescent="0.3">
      <c r="B20948" s="1"/>
    </row>
    <row r="20949" spans="2:2" hidden="1" x14ac:dyDescent="0.3">
      <c r="B20949" s="1"/>
    </row>
    <row r="20950" spans="2:2" hidden="1" x14ac:dyDescent="0.3">
      <c r="B20950" s="1"/>
    </row>
    <row r="20951" spans="2:2" hidden="1" x14ac:dyDescent="0.3">
      <c r="B20951" s="1"/>
    </row>
    <row r="20952" spans="2:2" hidden="1" x14ac:dyDescent="0.3">
      <c r="B20952" s="1"/>
    </row>
    <row r="20953" spans="2:2" hidden="1" x14ac:dyDescent="0.3">
      <c r="B20953" s="1"/>
    </row>
    <row r="20954" spans="2:2" hidden="1" x14ac:dyDescent="0.3">
      <c r="B20954" s="1"/>
    </row>
    <row r="20955" spans="2:2" hidden="1" x14ac:dyDescent="0.3">
      <c r="B20955" s="1"/>
    </row>
    <row r="20956" spans="2:2" hidden="1" x14ac:dyDescent="0.3">
      <c r="B20956" s="1"/>
    </row>
    <row r="20957" spans="2:2" hidden="1" x14ac:dyDescent="0.3">
      <c r="B20957" s="1"/>
    </row>
    <row r="20958" spans="2:2" hidden="1" x14ac:dyDescent="0.3">
      <c r="B20958" s="1"/>
    </row>
    <row r="20959" spans="2:2" hidden="1" x14ac:dyDescent="0.3">
      <c r="B20959" s="1"/>
    </row>
    <row r="20960" spans="2:2" hidden="1" x14ac:dyDescent="0.3">
      <c r="B20960" s="1"/>
    </row>
    <row r="20961" spans="2:2" hidden="1" x14ac:dyDescent="0.3">
      <c r="B20961" s="1"/>
    </row>
    <row r="20962" spans="2:2" hidden="1" x14ac:dyDescent="0.3">
      <c r="B20962" s="1"/>
    </row>
    <row r="20963" spans="2:2" hidden="1" x14ac:dyDescent="0.3">
      <c r="B20963" s="1"/>
    </row>
    <row r="20964" spans="2:2" hidden="1" x14ac:dyDescent="0.3">
      <c r="B20964" s="1"/>
    </row>
    <row r="20965" spans="2:2" hidden="1" x14ac:dyDescent="0.3">
      <c r="B20965" s="1"/>
    </row>
    <row r="20966" spans="2:2" hidden="1" x14ac:dyDescent="0.3">
      <c r="B20966" s="1"/>
    </row>
    <row r="20967" spans="2:2" hidden="1" x14ac:dyDescent="0.3">
      <c r="B20967" s="1"/>
    </row>
    <row r="20968" spans="2:2" hidden="1" x14ac:dyDescent="0.3">
      <c r="B20968" s="1"/>
    </row>
    <row r="20969" spans="2:2" hidden="1" x14ac:dyDescent="0.3">
      <c r="B20969" s="1"/>
    </row>
    <row r="20970" spans="2:2" hidden="1" x14ac:dyDescent="0.3">
      <c r="B20970" s="1"/>
    </row>
    <row r="20971" spans="2:2" hidden="1" x14ac:dyDescent="0.3">
      <c r="B20971" s="1"/>
    </row>
    <row r="20972" spans="2:2" hidden="1" x14ac:dyDescent="0.3">
      <c r="B20972" s="1"/>
    </row>
    <row r="20973" spans="2:2" hidden="1" x14ac:dyDescent="0.3">
      <c r="B20973" s="1"/>
    </row>
    <row r="20974" spans="2:2" hidden="1" x14ac:dyDescent="0.3">
      <c r="B20974" s="1"/>
    </row>
    <row r="20975" spans="2:2" hidden="1" x14ac:dyDescent="0.3">
      <c r="B20975" s="1"/>
    </row>
    <row r="20976" spans="2:2" hidden="1" x14ac:dyDescent="0.3">
      <c r="B20976" s="1"/>
    </row>
    <row r="20977" spans="2:2" hidden="1" x14ac:dyDescent="0.3">
      <c r="B20977" s="1"/>
    </row>
    <row r="20978" spans="2:2" hidden="1" x14ac:dyDescent="0.3">
      <c r="B20978" s="1"/>
    </row>
    <row r="20979" spans="2:2" hidden="1" x14ac:dyDescent="0.3">
      <c r="B20979" s="1"/>
    </row>
    <row r="20980" spans="2:2" hidden="1" x14ac:dyDescent="0.3">
      <c r="B20980" s="1"/>
    </row>
    <row r="20981" spans="2:2" hidden="1" x14ac:dyDescent="0.3">
      <c r="B20981" s="1"/>
    </row>
    <row r="20982" spans="2:2" hidden="1" x14ac:dyDescent="0.3">
      <c r="B20982" s="1"/>
    </row>
    <row r="20983" spans="2:2" hidden="1" x14ac:dyDescent="0.3">
      <c r="B20983" s="1"/>
    </row>
    <row r="20984" spans="2:2" hidden="1" x14ac:dyDescent="0.3">
      <c r="B20984" s="1"/>
    </row>
    <row r="20985" spans="2:2" hidden="1" x14ac:dyDescent="0.3">
      <c r="B20985" s="1"/>
    </row>
    <row r="20986" spans="2:2" hidden="1" x14ac:dyDescent="0.3">
      <c r="B20986" s="1"/>
    </row>
    <row r="20987" spans="2:2" hidden="1" x14ac:dyDescent="0.3">
      <c r="B20987" s="1"/>
    </row>
    <row r="20988" spans="2:2" hidden="1" x14ac:dyDescent="0.3">
      <c r="B20988" s="1"/>
    </row>
    <row r="20989" spans="2:2" hidden="1" x14ac:dyDescent="0.3">
      <c r="B20989" s="1"/>
    </row>
    <row r="20990" spans="2:2" hidden="1" x14ac:dyDescent="0.3">
      <c r="B20990" s="1"/>
    </row>
    <row r="20991" spans="2:2" hidden="1" x14ac:dyDescent="0.3">
      <c r="B20991" s="1"/>
    </row>
    <row r="20992" spans="2:2" hidden="1" x14ac:dyDescent="0.3">
      <c r="B20992" s="1"/>
    </row>
    <row r="20993" spans="2:2" hidden="1" x14ac:dyDescent="0.3">
      <c r="B20993" s="1"/>
    </row>
    <row r="20994" spans="2:2" hidden="1" x14ac:dyDescent="0.3">
      <c r="B20994" s="1"/>
    </row>
    <row r="20995" spans="2:2" hidden="1" x14ac:dyDescent="0.3">
      <c r="B20995" s="1"/>
    </row>
    <row r="20996" spans="2:2" hidden="1" x14ac:dyDescent="0.3">
      <c r="B20996" s="1"/>
    </row>
    <row r="20997" spans="2:2" hidden="1" x14ac:dyDescent="0.3">
      <c r="B20997" s="1"/>
    </row>
    <row r="20998" spans="2:2" hidden="1" x14ac:dyDescent="0.3">
      <c r="B20998" s="1"/>
    </row>
    <row r="20999" spans="2:2" hidden="1" x14ac:dyDescent="0.3">
      <c r="B20999" s="1"/>
    </row>
    <row r="21000" spans="2:2" hidden="1" x14ac:dyDescent="0.3">
      <c r="B21000" s="1"/>
    </row>
    <row r="21001" spans="2:2" hidden="1" x14ac:dyDescent="0.3">
      <c r="B21001" s="1"/>
    </row>
    <row r="21002" spans="2:2" hidden="1" x14ac:dyDescent="0.3">
      <c r="B21002" s="1"/>
    </row>
    <row r="21003" spans="2:2" hidden="1" x14ac:dyDescent="0.3">
      <c r="B21003" s="1"/>
    </row>
    <row r="21004" spans="2:2" hidden="1" x14ac:dyDescent="0.3">
      <c r="B21004" s="1"/>
    </row>
    <row r="21005" spans="2:2" hidden="1" x14ac:dyDescent="0.3">
      <c r="B21005" s="1"/>
    </row>
    <row r="21006" spans="2:2" hidden="1" x14ac:dyDescent="0.3">
      <c r="B21006" s="1"/>
    </row>
    <row r="21007" spans="2:2" hidden="1" x14ac:dyDescent="0.3">
      <c r="B21007" s="1"/>
    </row>
    <row r="21008" spans="2:2" hidden="1" x14ac:dyDescent="0.3">
      <c r="B21008" s="1"/>
    </row>
    <row r="21009" spans="2:2" hidden="1" x14ac:dyDescent="0.3">
      <c r="B21009" s="1"/>
    </row>
    <row r="21010" spans="2:2" hidden="1" x14ac:dyDescent="0.3">
      <c r="B21010" s="1"/>
    </row>
    <row r="21011" spans="2:2" hidden="1" x14ac:dyDescent="0.3">
      <c r="B21011" s="1"/>
    </row>
    <row r="21012" spans="2:2" hidden="1" x14ac:dyDescent="0.3">
      <c r="B21012" s="1"/>
    </row>
    <row r="21013" spans="2:2" hidden="1" x14ac:dyDescent="0.3">
      <c r="B21013" s="1"/>
    </row>
    <row r="21014" spans="2:2" hidden="1" x14ac:dyDescent="0.3">
      <c r="B21014" s="1"/>
    </row>
    <row r="21015" spans="2:2" hidden="1" x14ac:dyDescent="0.3">
      <c r="B21015" s="1"/>
    </row>
    <row r="21016" spans="2:2" hidden="1" x14ac:dyDescent="0.3">
      <c r="B21016" s="1"/>
    </row>
    <row r="21017" spans="2:2" hidden="1" x14ac:dyDescent="0.3">
      <c r="B21017" s="1"/>
    </row>
    <row r="21018" spans="2:2" hidden="1" x14ac:dyDescent="0.3">
      <c r="B21018" s="1"/>
    </row>
    <row r="21019" spans="2:2" hidden="1" x14ac:dyDescent="0.3">
      <c r="B21019" s="1"/>
    </row>
    <row r="21020" spans="2:2" hidden="1" x14ac:dyDescent="0.3">
      <c r="B21020" s="1"/>
    </row>
    <row r="21021" spans="2:2" hidden="1" x14ac:dyDescent="0.3">
      <c r="B21021" s="1"/>
    </row>
    <row r="21022" spans="2:2" hidden="1" x14ac:dyDescent="0.3">
      <c r="B21022" s="1"/>
    </row>
    <row r="21023" spans="2:2" hidden="1" x14ac:dyDescent="0.3">
      <c r="B21023" s="1"/>
    </row>
    <row r="21024" spans="2:2" hidden="1" x14ac:dyDescent="0.3">
      <c r="B21024" s="1"/>
    </row>
    <row r="21025" spans="2:2" hidden="1" x14ac:dyDescent="0.3">
      <c r="B21025" s="1"/>
    </row>
    <row r="21026" spans="2:2" hidden="1" x14ac:dyDescent="0.3">
      <c r="B21026" s="1"/>
    </row>
    <row r="21027" spans="2:2" hidden="1" x14ac:dyDescent="0.3">
      <c r="B21027" s="1"/>
    </row>
    <row r="21028" spans="2:2" hidden="1" x14ac:dyDescent="0.3">
      <c r="B21028" s="1"/>
    </row>
    <row r="21029" spans="2:2" hidden="1" x14ac:dyDescent="0.3">
      <c r="B21029" s="1"/>
    </row>
    <row r="21030" spans="2:2" hidden="1" x14ac:dyDescent="0.3">
      <c r="B21030" s="1"/>
    </row>
    <row r="21031" spans="2:2" hidden="1" x14ac:dyDescent="0.3">
      <c r="B21031" s="1"/>
    </row>
    <row r="21032" spans="2:2" hidden="1" x14ac:dyDescent="0.3">
      <c r="B21032" s="1"/>
    </row>
    <row r="21033" spans="2:2" hidden="1" x14ac:dyDescent="0.3">
      <c r="B21033" s="1"/>
    </row>
    <row r="21034" spans="2:2" hidden="1" x14ac:dyDescent="0.3">
      <c r="B21034" s="1"/>
    </row>
    <row r="21035" spans="2:2" hidden="1" x14ac:dyDescent="0.3">
      <c r="B21035" s="1"/>
    </row>
    <row r="21036" spans="2:2" hidden="1" x14ac:dyDescent="0.3">
      <c r="B21036" s="1"/>
    </row>
    <row r="21037" spans="2:2" hidden="1" x14ac:dyDescent="0.3">
      <c r="B21037" s="1"/>
    </row>
    <row r="21038" spans="2:2" hidden="1" x14ac:dyDescent="0.3">
      <c r="B21038" s="1"/>
    </row>
    <row r="21039" spans="2:2" hidden="1" x14ac:dyDescent="0.3">
      <c r="B21039" s="1"/>
    </row>
    <row r="21040" spans="2:2" hidden="1" x14ac:dyDescent="0.3">
      <c r="B21040" s="1"/>
    </row>
    <row r="21041" spans="2:2" hidden="1" x14ac:dyDescent="0.3">
      <c r="B21041" s="1"/>
    </row>
    <row r="21042" spans="2:2" hidden="1" x14ac:dyDescent="0.3">
      <c r="B21042" s="1"/>
    </row>
    <row r="21043" spans="2:2" hidden="1" x14ac:dyDescent="0.3">
      <c r="B21043" s="1"/>
    </row>
    <row r="21044" spans="2:2" hidden="1" x14ac:dyDescent="0.3">
      <c r="B21044" s="1"/>
    </row>
    <row r="21045" spans="2:2" hidden="1" x14ac:dyDescent="0.3">
      <c r="B21045" s="1"/>
    </row>
    <row r="21046" spans="2:2" hidden="1" x14ac:dyDescent="0.3">
      <c r="B21046" s="1"/>
    </row>
    <row r="21047" spans="2:2" hidden="1" x14ac:dyDescent="0.3">
      <c r="B21047" s="1"/>
    </row>
    <row r="21048" spans="2:2" hidden="1" x14ac:dyDescent="0.3">
      <c r="B21048" s="1"/>
    </row>
    <row r="21049" spans="2:2" hidden="1" x14ac:dyDescent="0.3">
      <c r="B21049" s="1"/>
    </row>
    <row r="21050" spans="2:2" hidden="1" x14ac:dyDescent="0.3">
      <c r="B21050" s="1"/>
    </row>
    <row r="21051" spans="2:2" hidden="1" x14ac:dyDescent="0.3">
      <c r="B21051" s="1"/>
    </row>
    <row r="21052" spans="2:2" hidden="1" x14ac:dyDescent="0.3">
      <c r="B21052" s="1"/>
    </row>
    <row r="21053" spans="2:2" hidden="1" x14ac:dyDescent="0.3">
      <c r="B21053" s="1"/>
    </row>
    <row r="21054" spans="2:2" hidden="1" x14ac:dyDescent="0.3">
      <c r="B21054" s="1"/>
    </row>
    <row r="21055" spans="2:2" hidden="1" x14ac:dyDescent="0.3">
      <c r="B21055" s="1"/>
    </row>
    <row r="21056" spans="2:2" hidden="1" x14ac:dyDescent="0.3">
      <c r="B21056" s="1"/>
    </row>
    <row r="21057" spans="2:2" hidden="1" x14ac:dyDescent="0.3">
      <c r="B21057" s="1"/>
    </row>
    <row r="21058" spans="2:2" hidden="1" x14ac:dyDescent="0.3">
      <c r="B21058" s="1"/>
    </row>
    <row r="21059" spans="2:2" hidden="1" x14ac:dyDescent="0.3">
      <c r="B21059" s="1"/>
    </row>
    <row r="21060" spans="2:2" hidden="1" x14ac:dyDescent="0.3">
      <c r="B21060" s="1"/>
    </row>
    <row r="21061" spans="2:2" hidden="1" x14ac:dyDescent="0.3">
      <c r="B21061" s="1"/>
    </row>
    <row r="21062" spans="2:2" hidden="1" x14ac:dyDescent="0.3">
      <c r="B21062" s="1"/>
    </row>
    <row r="21063" spans="2:2" hidden="1" x14ac:dyDescent="0.3">
      <c r="B21063" s="1"/>
    </row>
    <row r="21064" spans="2:2" hidden="1" x14ac:dyDescent="0.3">
      <c r="B21064" s="1"/>
    </row>
    <row r="21065" spans="2:2" hidden="1" x14ac:dyDescent="0.3">
      <c r="B21065" s="1"/>
    </row>
    <row r="21066" spans="2:2" hidden="1" x14ac:dyDescent="0.3">
      <c r="B21066" s="1"/>
    </row>
    <row r="21067" spans="2:2" hidden="1" x14ac:dyDescent="0.3">
      <c r="B21067" s="1"/>
    </row>
    <row r="21068" spans="2:2" hidden="1" x14ac:dyDescent="0.3">
      <c r="B21068" s="1"/>
    </row>
    <row r="21069" spans="2:2" hidden="1" x14ac:dyDescent="0.3">
      <c r="B21069" s="1"/>
    </row>
    <row r="21070" spans="2:2" hidden="1" x14ac:dyDescent="0.3">
      <c r="B21070" s="1"/>
    </row>
    <row r="21071" spans="2:2" hidden="1" x14ac:dyDescent="0.3">
      <c r="B21071" s="1"/>
    </row>
    <row r="21072" spans="2:2" hidden="1" x14ac:dyDescent="0.3">
      <c r="B21072" s="1"/>
    </row>
    <row r="21073" spans="2:2" hidden="1" x14ac:dyDescent="0.3">
      <c r="B21073" s="1"/>
    </row>
    <row r="21074" spans="2:2" hidden="1" x14ac:dyDescent="0.3">
      <c r="B21074" s="1"/>
    </row>
    <row r="21075" spans="2:2" hidden="1" x14ac:dyDescent="0.3">
      <c r="B21075" s="1"/>
    </row>
    <row r="21076" spans="2:2" hidden="1" x14ac:dyDescent="0.3">
      <c r="B21076" s="1"/>
    </row>
    <row r="21077" spans="2:2" hidden="1" x14ac:dyDescent="0.3">
      <c r="B21077" s="1"/>
    </row>
    <row r="21078" spans="2:2" hidden="1" x14ac:dyDescent="0.3">
      <c r="B21078" s="1"/>
    </row>
    <row r="21079" spans="2:2" hidden="1" x14ac:dyDescent="0.3">
      <c r="B21079" s="1"/>
    </row>
    <row r="21080" spans="2:2" hidden="1" x14ac:dyDescent="0.3">
      <c r="B21080" s="1"/>
    </row>
    <row r="21081" spans="2:2" hidden="1" x14ac:dyDescent="0.3">
      <c r="B21081" s="1"/>
    </row>
    <row r="21082" spans="2:2" hidden="1" x14ac:dyDescent="0.3">
      <c r="B21082" s="1"/>
    </row>
    <row r="21083" spans="2:2" hidden="1" x14ac:dyDescent="0.3">
      <c r="B21083" s="1"/>
    </row>
    <row r="21084" spans="2:2" hidden="1" x14ac:dyDescent="0.3">
      <c r="B21084" s="1"/>
    </row>
    <row r="21085" spans="2:2" hidden="1" x14ac:dyDescent="0.3">
      <c r="B21085" s="1"/>
    </row>
    <row r="21086" spans="2:2" hidden="1" x14ac:dyDescent="0.3">
      <c r="B21086" s="1"/>
    </row>
    <row r="21087" spans="2:2" hidden="1" x14ac:dyDescent="0.3">
      <c r="B21087" s="1"/>
    </row>
    <row r="21088" spans="2:2" hidden="1" x14ac:dyDescent="0.3">
      <c r="B21088" s="1"/>
    </row>
    <row r="21089" spans="2:2" hidden="1" x14ac:dyDescent="0.3">
      <c r="B21089" s="1"/>
    </row>
    <row r="21090" spans="2:2" hidden="1" x14ac:dyDescent="0.3">
      <c r="B21090" s="1"/>
    </row>
    <row r="21091" spans="2:2" hidden="1" x14ac:dyDescent="0.3">
      <c r="B21091" s="1"/>
    </row>
    <row r="21092" spans="2:2" hidden="1" x14ac:dyDescent="0.3">
      <c r="B21092" s="1"/>
    </row>
    <row r="21093" spans="2:2" hidden="1" x14ac:dyDescent="0.3">
      <c r="B21093" s="1"/>
    </row>
    <row r="21094" spans="2:2" hidden="1" x14ac:dyDescent="0.3">
      <c r="B21094" s="1"/>
    </row>
    <row r="21095" spans="2:2" hidden="1" x14ac:dyDescent="0.3">
      <c r="B21095" s="1"/>
    </row>
    <row r="21096" spans="2:2" hidden="1" x14ac:dyDescent="0.3">
      <c r="B21096" s="1"/>
    </row>
    <row r="21097" spans="2:2" hidden="1" x14ac:dyDescent="0.3">
      <c r="B21097" s="1"/>
    </row>
    <row r="21098" spans="2:2" hidden="1" x14ac:dyDescent="0.3">
      <c r="B21098" s="1"/>
    </row>
    <row r="21099" spans="2:2" hidden="1" x14ac:dyDescent="0.3">
      <c r="B21099" s="1"/>
    </row>
    <row r="21100" spans="2:2" hidden="1" x14ac:dyDescent="0.3">
      <c r="B21100" s="1"/>
    </row>
    <row r="21101" spans="2:2" hidden="1" x14ac:dyDescent="0.3">
      <c r="B21101" s="1"/>
    </row>
    <row r="21102" spans="2:2" hidden="1" x14ac:dyDescent="0.3">
      <c r="B21102" s="1"/>
    </row>
    <row r="21103" spans="2:2" hidden="1" x14ac:dyDescent="0.3">
      <c r="B21103" s="1"/>
    </row>
    <row r="21104" spans="2:2" hidden="1" x14ac:dyDescent="0.3">
      <c r="B21104" s="1"/>
    </row>
    <row r="21105" spans="2:2" hidden="1" x14ac:dyDescent="0.3">
      <c r="B21105" s="1"/>
    </row>
    <row r="21106" spans="2:2" hidden="1" x14ac:dyDescent="0.3">
      <c r="B21106" s="1"/>
    </row>
    <row r="21107" spans="2:2" hidden="1" x14ac:dyDescent="0.3">
      <c r="B21107" s="1"/>
    </row>
    <row r="21108" spans="2:2" hidden="1" x14ac:dyDescent="0.3">
      <c r="B21108" s="1"/>
    </row>
    <row r="21109" spans="2:2" hidden="1" x14ac:dyDescent="0.3">
      <c r="B21109" s="1"/>
    </row>
    <row r="21110" spans="2:2" hidden="1" x14ac:dyDescent="0.3">
      <c r="B21110" s="1"/>
    </row>
    <row r="21111" spans="2:2" hidden="1" x14ac:dyDescent="0.3">
      <c r="B21111" s="1"/>
    </row>
    <row r="21112" spans="2:2" hidden="1" x14ac:dyDescent="0.3">
      <c r="B21112" s="1"/>
    </row>
    <row r="21113" spans="2:2" hidden="1" x14ac:dyDescent="0.3">
      <c r="B21113" s="1"/>
    </row>
    <row r="21114" spans="2:2" hidden="1" x14ac:dyDescent="0.3">
      <c r="B21114" s="1"/>
    </row>
    <row r="21115" spans="2:2" hidden="1" x14ac:dyDescent="0.3">
      <c r="B21115" s="1"/>
    </row>
    <row r="21116" spans="2:2" hidden="1" x14ac:dyDescent="0.3">
      <c r="B21116" s="1"/>
    </row>
    <row r="21117" spans="2:2" hidden="1" x14ac:dyDescent="0.3">
      <c r="B21117" s="1"/>
    </row>
    <row r="21118" spans="2:2" hidden="1" x14ac:dyDescent="0.3">
      <c r="B21118" s="1"/>
    </row>
    <row r="21119" spans="2:2" hidden="1" x14ac:dyDescent="0.3">
      <c r="B21119" s="1"/>
    </row>
    <row r="21120" spans="2:2" hidden="1" x14ac:dyDescent="0.3">
      <c r="B21120" s="1"/>
    </row>
    <row r="21121" spans="2:2" hidden="1" x14ac:dyDescent="0.3">
      <c r="B21121" s="1"/>
    </row>
    <row r="21122" spans="2:2" hidden="1" x14ac:dyDescent="0.3">
      <c r="B21122" s="1"/>
    </row>
    <row r="21123" spans="2:2" hidden="1" x14ac:dyDescent="0.3">
      <c r="B21123" s="1"/>
    </row>
    <row r="21124" spans="2:2" hidden="1" x14ac:dyDescent="0.3">
      <c r="B21124" s="1"/>
    </row>
    <row r="21125" spans="2:2" hidden="1" x14ac:dyDescent="0.3">
      <c r="B21125" s="1"/>
    </row>
    <row r="21126" spans="2:2" hidden="1" x14ac:dyDescent="0.3">
      <c r="B21126" s="1"/>
    </row>
    <row r="21127" spans="2:2" hidden="1" x14ac:dyDescent="0.3">
      <c r="B21127" s="1"/>
    </row>
    <row r="21128" spans="2:2" hidden="1" x14ac:dyDescent="0.3">
      <c r="B21128" s="1"/>
    </row>
    <row r="21129" spans="2:2" hidden="1" x14ac:dyDescent="0.3">
      <c r="B21129" s="1"/>
    </row>
    <row r="21130" spans="2:2" hidden="1" x14ac:dyDescent="0.3">
      <c r="B21130" s="1"/>
    </row>
    <row r="21131" spans="2:2" hidden="1" x14ac:dyDescent="0.3">
      <c r="B21131" s="1"/>
    </row>
    <row r="21132" spans="2:2" hidden="1" x14ac:dyDescent="0.3">
      <c r="B21132" s="1"/>
    </row>
    <row r="21133" spans="2:2" hidden="1" x14ac:dyDescent="0.3">
      <c r="B21133" s="1"/>
    </row>
    <row r="21134" spans="2:2" hidden="1" x14ac:dyDescent="0.3">
      <c r="B21134" s="1"/>
    </row>
    <row r="21135" spans="2:2" hidden="1" x14ac:dyDescent="0.3">
      <c r="B21135" s="1"/>
    </row>
    <row r="21136" spans="2:2" hidden="1" x14ac:dyDescent="0.3">
      <c r="B21136" s="1"/>
    </row>
    <row r="21137" spans="2:2" hidden="1" x14ac:dyDescent="0.3">
      <c r="B21137" s="1"/>
    </row>
    <row r="21138" spans="2:2" hidden="1" x14ac:dyDescent="0.3">
      <c r="B21138" s="1"/>
    </row>
    <row r="21139" spans="2:2" hidden="1" x14ac:dyDescent="0.3">
      <c r="B21139" s="1"/>
    </row>
    <row r="21140" spans="2:2" hidden="1" x14ac:dyDescent="0.3">
      <c r="B21140" s="1"/>
    </row>
    <row r="21141" spans="2:2" hidden="1" x14ac:dyDescent="0.3">
      <c r="B21141" s="1"/>
    </row>
    <row r="21142" spans="2:2" hidden="1" x14ac:dyDescent="0.3">
      <c r="B21142" s="1"/>
    </row>
    <row r="21143" spans="2:2" hidden="1" x14ac:dyDescent="0.3">
      <c r="B21143" s="1"/>
    </row>
    <row r="21144" spans="2:2" hidden="1" x14ac:dyDescent="0.3">
      <c r="B21144" s="1"/>
    </row>
    <row r="21145" spans="2:2" hidden="1" x14ac:dyDescent="0.3">
      <c r="B21145" s="1"/>
    </row>
    <row r="21146" spans="2:2" hidden="1" x14ac:dyDescent="0.3">
      <c r="B21146" s="1"/>
    </row>
    <row r="21147" spans="2:2" hidden="1" x14ac:dyDescent="0.3">
      <c r="B21147" s="1"/>
    </row>
    <row r="21148" spans="2:2" hidden="1" x14ac:dyDescent="0.3">
      <c r="B21148" s="1"/>
    </row>
    <row r="21149" spans="2:2" hidden="1" x14ac:dyDescent="0.3">
      <c r="B21149" s="1"/>
    </row>
    <row r="21150" spans="2:2" hidden="1" x14ac:dyDescent="0.3">
      <c r="B21150" s="1"/>
    </row>
    <row r="21151" spans="2:2" hidden="1" x14ac:dyDescent="0.3">
      <c r="B21151" s="1"/>
    </row>
    <row r="21152" spans="2:2" hidden="1" x14ac:dyDescent="0.3">
      <c r="B21152" s="1"/>
    </row>
    <row r="21153" spans="2:2" hidden="1" x14ac:dyDescent="0.3">
      <c r="B21153" s="1"/>
    </row>
    <row r="21154" spans="2:2" hidden="1" x14ac:dyDescent="0.3">
      <c r="B21154" s="1"/>
    </row>
    <row r="21155" spans="2:2" hidden="1" x14ac:dyDescent="0.3">
      <c r="B21155" s="1"/>
    </row>
    <row r="21156" spans="2:2" hidden="1" x14ac:dyDescent="0.3">
      <c r="B21156" s="1"/>
    </row>
    <row r="21157" spans="2:2" hidden="1" x14ac:dyDescent="0.3">
      <c r="B21157" s="1"/>
    </row>
    <row r="21158" spans="2:2" hidden="1" x14ac:dyDescent="0.3">
      <c r="B21158" s="1"/>
    </row>
    <row r="21159" spans="2:2" hidden="1" x14ac:dyDescent="0.3">
      <c r="B21159" s="1"/>
    </row>
    <row r="21160" spans="2:2" hidden="1" x14ac:dyDescent="0.3">
      <c r="B21160" s="1"/>
    </row>
    <row r="21161" spans="2:2" hidden="1" x14ac:dyDescent="0.3">
      <c r="B21161" s="1"/>
    </row>
    <row r="21162" spans="2:2" hidden="1" x14ac:dyDescent="0.3">
      <c r="B21162" s="1"/>
    </row>
    <row r="21163" spans="2:2" hidden="1" x14ac:dyDescent="0.3">
      <c r="B21163" s="1"/>
    </row>
    <row r="21164" spans="2:2" hidden="1" x14ac:dyDescent="0.3">
      <c r="B21164" s="1"/>
    </row>
    <row r="21165" spans="2:2" hidden="1" x14ac:dyDescent="0.3">
      <c r="B21165" s="1"/>
    </row>
    <row r="21166" spans="2:2" hidden="1" x14ac:dyDescent="0.3">
      <c r="B21166" s="1"/>
    </row>
    <row r="21167" spans="2:2" hidden="1" x14ac:dyDescent="0.3">
      <c r="B21167" s="1"/>
    </row>
    <row r="21168" spans="2:2" hidden="1" x14ac:dyDescent="0.3">
      <c r="B21168" s="1"/>
    </row>
    <row r="21169" spans="2:2" hidden="1" x14ac:dyDescent="0.3">
      <c r="B21169" s="1"/>
    </row>
    <row r="21170" spans="2:2" hidden="1" x14ac:dyDescent="0.3">
      <c r="B21170" s="1"/>
    </row>
    <row r="21171" spans="2:2" hidden="1" x14ac:dyDescent="0.3">
      <c r="B21171" s="1"/>
    </row>
    <row r="21172" spans="2:2" hidden="1" x14ac:dyDescent="0.3">
      <c r="B21172" s="1"/>
    </row>
    <row r="21173" spans="2:2" hidden="1" x14ac:dyDescent="0.3">
      <c r="B21173" s="1"/>
    </row>
    <row r="21174" spans="2:2" hidden="1" x14ac:dyDescent="0.3">
      <c r="B21174" s="1"/>
    </row>
    <row r="21175" spans="2:2" hidden="1" x14ac:dyDescent="0.3">
      <c r="B21175" s="1"/>
    </row>
    <row r="21176" spans="2:2" hidden="1" x14ac:dyDescent="0.3">
      <c r="B21176" s="1"/>
    </row>
    <row r="21177" spans="2:2" hidden="1" x14ac:dyDescent="0.3">
      <c r="B21177" s="1"/>
    </row>
    <row r="21178" spans="2:2" hidden="1" x14ac:dyDescent="0.3">
      <c r="B21178" s="1"/>
    </row>
    <row r="21179" spans="2:2" hidden="1" x14ac:dyDescent="0.3">
      <c r="B21179" s="1"/>
    </row>
    <row r="21180" spans="2:2" hidden="1" x14ac:dyDescent="0.3">
      <c r="B21180" s="1"/>
    </row>
    <row r="21181" spans="2:2" hidden="1" x14ac:dyDescent="0.3">
      <c r="B21181" s="1"/>
    </row>
    <row r="21182" spans="2:2" hidden="1" x14ac:dyDescent="0.3">
      <c r="B21182" s="1"/>
    </row>
    <row r="21183" spans="2:2" hidden="1" x14ac:dyDescent="0.3">
      <c r="B21183" s="1"/>
    </row>
    <row r="21184" spans="2:2" hidden="1" x14ac:dyDescent="0.3">
      <c r="B21184" s="1"/>
    </row>
    <row r="21185" spans="2:2" hidden="1" x14ac:dyDescent="0.3">
      <c r="B21185" s="1"/>
    </row>
    <row r="21186" spans="2:2" hidden="1" x14ac:dyDescent="0.3">
      <c r="B21186" s="1"/>
    </row>
    <row r="21187" spans="2:2" hidden="1" x14ac:dyDescent="0.3">
      <c r="B21187" s="1"/>
    </row>
    <row r="21188" spans="2:2" hidden="1" x14ac:dyDescent="0.3">
      <c r="B21188" s="1"/>
    </row>
    <row r="21189" spans="2:2" hidden="1" x14ac:dyDescent="0.3">
      <c r="B21189" s="1"/>
    </row>
    <row r="21190" spans="2:2" hidden="1" x14ac:dyDescent="0.3">
      <c r="B21190" s="1"/>
    </row>
    <row r="21191" spans="2:2" hidden="1" x14ac:dyDescent="0.3">
      <c r="B21191" s="1"/>
    </row>
    <row r="21192" spans="2:2" hidden="1" x14ac:dyDescent="0.3">
      <c r="B21192" s="1"/>
    </row>
    <row r="21193" spans="2:2" hidden="1" x14ac:dyDescent="0.3">
      <c r="B21193" s="1"/>
    </row>
    <row r="21194" spans="2:2" hidden="1" x14ac:dyDescent="0.3">
      <c r="B21194" s="1"/>
    </row>
    <row r="21195" spans="2:2" hidden="1" x14ac:dyDescent="0.3">
      <c r="B21195" s="1"/>
    </row>
    <row r="21196" spans="2:2" hidden="1" x14ac:dyDescent="0.3">
      <c r="B21196" s="1"/>
    </row>
    <row r="21197" spans="2:2" hidden="1" x14ac:dyDescent="0.3">
      <c r="B21197" s="1"/>
    </row>
    <row r="21198" spans="2:2" hidden="1" x14ac:dyDescent="0.3">
      <c r="B21198" s="1"/>
    </row>
    <row r="21199" spans="2:2" hidden="1" x14ac:dyDescent="0.3">
      <c r="B21199" s="1"/>
    </row>
    <row r="21200" spans="2:2" hidden="1" x14ac:dyDescent="0.3">
      <c r="B21200" s="1"/>
    </row>
    <row r="21201" spans="2:2" hidden="1" x14ac:dyDescent="0.3">
      <c r="B21201" s="1"/>
    </row>
    <row r="21202" spans="2:2" hidden="1" x14ac:dyDescent="0.3">
      <c r="B21202" s="1"/>
    </row>
    <row r="21203" spans="2:2" hidden="1" x14ac:dyDescent="0.3">
      <c r="B21203" s="1"/>
    </row>
    <row r="21204" spans="2:2" hidden="1" x14ac:dyDescent="0.3">
      <c r="B21204" s="1"/>
    </row>
    <row r="21205" spans="2:2" hidden="1" x14ac:dyDescent="0.3">
      <c r="B21205" s="1"/>
    </row>
    <row r="21206" spans="2:2" hidden="1" x14ac:dyDescent="0.3">
      <c r="B21206" s="1"/>
    </row>
    <row r="21207" spans="2:2" hidden="1" x14ac:dyDescent="0.3">
      <c r="B21207" s="1"/>
    </row>
    <row r="21208" spans="2:2" hidden="1" x14ac:dyDescent="0.3">
      <c r="B21208" s="1"/>
    </row>
    <row r="21209" spans="2:2" hidden="1" x14ac:dyDescent="0.3">
      <c r="B21209" s="1"/>
    </row>
    <row r="21210" spans="2:2" hidden="1" x14ac:dyDescent="0.3">
      <c r="B21210" s="1"/>
    </row>
    <row r="21211" spans="2:2" hidden="1" x14ac:dyDescent="0.3">
      <c r="B21211" s="1"/>
    </row>
    <row r="21212" spans="2:2" hidden="1" x14ac:dyDescent="0.3">
      <c r="B21212" s="1"/>
    </row>
    <row r="21213" spans="2:2" hidden="1" x14ac:dyDescent="0.3">
      <c r="B21213" s="1"/>
    </row>
    <row r="21214" spans="2:2" hidden="1" x14ac:dyDescent="0.3">
      <c r="B21214" s="1"/>
    </row>
    <row r="21215" spans="2:2" hidden="1" x14ac:dyDescent="0.3">
      <c r="B21215" s="1"/>
    </row>
    <row r="21216" spans="2:2" hidden="1" x14ac:dyDescent="0.3">
      <c r="B21216" s="1"/>
    </row>
    <row r="21217" spans="2:2" hidden="1" x14ac:dyDescent="0.3">
      <c r="B21217" s="1"/>
    </row>
    <row r="21218" spans="2:2" hidden="1" x14ac:dyDescent="0.3">
      <c r="B21218" s="1"/>
    </row>
    <row r="21219" spans="2:2" hidden="1" x14ac:dyDescent="0.3">
      <c r="B21219" s="1"/>
    </row>
    <row r="21220" spans="2:2" hidden="1" x14ac:dyDescent="0.3">
      <c r="B21220" s="1"/>
    </row>
    <row r="21221" spans="2:2" hidden="1" x14ac:dyDescent="0.3">
      <c r="B21221" s="1"/>
    </row>
    <row r="21222" spans="2:2" hidden="1" x14ac:dyDescent="0.3">
      <c r="B21222" s="1"/>
    </row>
    <row r="21223" spans="2:2" hidden="1" x14ac:dyDescent="0.3">
      <c r="B21223" s="1"/>
    </row>
    <row r="21224" spans="2:2" hidden="1" x14ac:dyDescent="0.3">
      <c r="B21224" s="1"/>
    </row>
    <row r="21225" spans="2:2" hidden="1" x14ac:dyDescent="0.3">
      <c r="B21225" s="1"/>
    </row>
    <row r="21226" spans="2:2" hidden="1" x14ac:dyDescent="0.3">
      <c r="B21226" s="1"/>
    </row>
    <row r="21227" spans="2:2" hidden="1" x14ac:dyDescent="0.3">
      <c r="B21227" s="1"/>
    </row>
    <row r="21228" spans="2:2" hidden="1" x14ac:dyDescent="0.3">
      <c r="B21228" s="1"/>
    </row>
    <row r="21229" spans="2:2" hidden="1" x14ac:dyDescent="0.3">
      <c r="B21229" s="1"/>
    </row>
    <row r="21230" spans="2:2" hidden="1" x14ac:dyDescent="0.3">
      <c r="B21230" s="1"/>
    </row>
    <row r="21231" spans="2:2" hidden="1" x14ac:dyDescent="0.3">
      <c r="B21231" s="1"/>
    </row>
    <row r="21232" spans="2:2" hidden="1" x14ac:dyDescent="0.3">
      <c r="B21232" s="1"/>
    </row>
    <row r="21233" spans="2:2" hidden="1" x14ac:dyDescent="0.3">
      <c r="B21233" s="1"/>
    </row>
    <row r="21234" spans="2:2" hidden="1" x14ac:dyDescent="0.3">
      <c r="B21234" s="1"/>
    </row>
    <row r="21235" spans="2:2" hidden="1" x14ac:dyDescent="0.3">
      <c r="B21235" s="1"/>
    </row>
    <row r="21236" spans="2:2" hidden="1" x14ac:dyDescent="0.3">
      <c r="B21236" s="1"/>
    </row>
    <row r="21237" spans="2:2" hidden="1" x14ac:dyDescent="0.3">
      <c r="B21237" s="1"/>
    </row>
    <row r="21238" spans="2:2" hidden="1" x14ac:dyDescent="0.3">
      <c r="B21238" s="1"/>
    </row>
    <row r="21239" spans="2:2" hidden="1" x14ac:dyDescent="0.3">
      <c r="B21239" s="1"/>
    </row>
    <row r="21240" spans="2:2" hidden="1" x14ac:dyDescent="0.3">
      <c r="B21240" s="1"/>
    </row>
    <row r="21241" spans="2:2" hidden="1" x14ac:dyDescent="0.3">
      <c r="B21241" s="1"/>
    </row>
    <row r="21242" spans="2:2" hidden="1" x14ac:dyDescent="0.3">
      <c r="B21242" s="1"/>
    </row>
    <row r="21243" spans="2:2" hidden="1" x14ac:dyDescent="0.3">
      <c r="B21243" s="1"/>
    </row>
    <row r="21244" spans="2:2" hidden="1" x14ac:dyDescent="0.3">
      <c r="B21244" s="1"/>
    </row>
    <row r="21245" spans="2:2" hidden="1" x14ac:dyDescent="0.3">
      <c r="B21245" s="1"/>
    </row>
    <row r="21246" spans="2:2" hidden="1" x14ac:dyDescent="0.3">
      <c r="B21246" s="1"/>
    </row>
    <row r="21247" spans="2:2" hidden="1" x14ac:dyDescent="0.3">
      <c r="B21247" s="1"/>
    </row>
    <row r="21248" spans="2:2" hidden="1" x14ac:dyDescent="0.3">
      <c r="B21248" s="1"/>
    </row>
    <row r="21249" spans="2:2" hidden="1" x14ac:dyDescent="0.3">
      <c r="B21249" s="1"/>
    </row>
    <row r="21250" spans="2:2" hidden="1" x14ac:dyDescent="0.3">
      <c r="B21250" s="1"/>
    </row>
    <row r="21251" spans="2:2" hidden="1" x14ac:dyDescent="0.3">
      <c r="B21251" s="1"/>
    </row>
    <row r="21252" spans="2:2" hidden="1" x14ac:dyDescent="0.3">
      <c r="B21252" s="1"/>
    </row>
    <row r="21253" spans="2:2" hidden="1" x14ac:dyDescent="0.3">
      <c r="B21253" s="1"/>
    </row>
    <row r="21254" spans="2:2" hidden="1" x14ac:dyDescent="0.3">
      <c r="B21254" s="1"/>
    </row>
    <row r="21255" spans="2:2" hidden="1" x14ac:dyDescent="0.3">
      <c r="B21255" s="1"/>
    </row>
    <row r="21256" spans="2:2" hidden="1" x14ac:dyDescent="0.3">
      <c r="B21256" s="1"/>
    </row>
    <row r="21257" spans="2:2" hidden="1" x14ac:dyDescent="0.3">
      <c r="B21257" s="1"/>
    </row>
    <row r="21258" spans="2:2" hidden="1" x14ac:dyDescent="0.3">
      <c r="B21258" s="1"/>
    </row>
    <row r="21259" spans="2:2" hidden="1" x14ac:dyDescent="0.3">
      <c r="B21259" s="1"/>
    </row>
    <row r="21260" spans="2:2" hidden="1" x14ac:dyDescent="0.3">
      <c r="B21260" s="1"/>
    </row>
    <row r="21261" spans="2:2" hidden="1" x14ac:dyDescent="0.3">
      <c r="B21261" s="1"/>
    </row>
    <row r="21262" spans="2:2" hidden="1" x14ac:dyDescent="0.3">
      <c r="B21262" s="1"/>
    </row>
    <row r="21263" spans="2:2" hidden="1" x14ac:dyDescent="0.3">
      <c r="B21263" s="1"/>
    </row>
    <row r="21264" spans="2:2" hidden="1" x14ac:dyDescent="0.3">
      <c r="B21264" s="1"/>
    </row>
    <row r="21265" spans="2:2" hidden="1" x14ac:dyDescent="0.3">
      <c r="B21265" s="1"/>
    </row>
    <row r="21266" spans="2:2" hidden="1" x14ac:dyDescent="0.3">
      <c r="B21266" s="1"/>
    </row>
    <row r="21267" spans="2:2" hidden="1" x14ac:dyDescent="0.3">
      <c r="B21267" s="1"/>
    </row>
    <row r="21268" spans="2:2" hidden="1" x14ac:dyDescent="0.3">
      <c r="B21268" s="1"/>
    </row>
    <row r="21269" spans="2:2" hidden="1" x14ac:dyDescent="0.3">
      <c r="B21269" s="1"/>
    </row>
    <row r="21270" spans="2:2" hidden="1" x14ac:dyDescent="0.3">
      <c r="B21270" s="1"/>
    </row>
    <row r="21271" spans="2:2" hidden="1" x14ac:dyDescent="0.3">
      <c r="B21271" s="1"/>
    </row>
    <row r="21272" spans="2:2" hidden="1" x14ac:dyDescent="0.3">
      <c r="B21272" s="1"/>
    </row>
    <row r="21273" spans="2:2" hidden="1" x14ac:dyDescent="0.3">
      <c r="B21273" s="1"/>
    </row>
    <row r="21274" spans="2:2" hidden="1" x14ac:dyDescent="0.3">
      <c r="B21274" s="1"/>
    </row>
    <row r="21275" spans="2:2" hidden="1" x14ac:dyDescent="0.3">
      <c r="B21275" s="1"/>
    </row>
    <row r="21276" spans="2:2" hidden="1" x14ac:dyDescent="0.3">
      <c r="B21276" s="1"/>
    </row>
    <row r="21277" spans="2:2" hidden="1" x14ac:dyDescent="0.3">
      <c r="B21277" s="1"/>
    </row>
    <row r="21278" spans="2:2" hidden="1" x14ac:dyDescent="0.3">
      <c r="B21278" s="1"/>
    </row>
    <row r="21279" spans="2:2" hidden="1" x14ac:dyDescent="0.3">
      <c r="B21279" s="1"/>
    </row>
    <row r="21280" spans="2:2" hidden="1" x14ac:dyDescent="0.3">
      <c r="B21280" s="1"/>
    </row>
    <row r="21281" spans="2:2" hidden="1" x14ac:dyDescent="0.3">
      <c r="B21281" s="1"/>
    </row>
    <row r="21282" spans="2:2" hidden="1" x14ac:dyDescent="0.3">
      <c r="B21282" s="1"/>
    </row>
    <row r="21283" spans="2:2" hidden="1" x14ac:dyDescent="0.3">
      <c r="B21283" s="1"/>
    </row>
    <row r="21284" spans="2:2" hidden="1" x14ac:dyDescent="0.3">
      <c r="B21284" s="1"/>
    </row>
    <row r="21285" spans="2:2" hidden="1" x14ac:dyDescent="0.3">
      <c r="B21285" s="1"/>
    </row>
    <row r="21286" spans="2:2" hidden="1" x14ac:dyDescent="0.3">
      <c r="B21286" s="1"/>
    </row>
    <row r="21287" spans="2:2" hidden="1" x14ac:dyDescent="0.3">
      <c r="B21287" s="1"/>
    </row>
    <row r="21288" spans="2:2" hidden="1" x14ac:dyDescent="0.3">
      <c r="B21288" s="1"/>
    </row>
    <row r="21289" spans="2:2" hidden="1" x14ac:dyDescent="0.3">
      <c r="B21289" s="1"/>
    </row>
    <row r="21290" spans="2:2" hidden="1" x14ac:dyDescent="0.3">
      <c r="B21290" s="1"/>
    </row>
    <row r="21291" spans="2:2" hidden="1" x14ac:dyDescent="0.3">
      <c r="B21291" s="1"/>
    </row>
    <row r="21292" spans="2:2" hidden="1" x14ac:dyDescent="0.3">
      <c r="B21292" s="1"/>
    </row>
    <row r="21293" spans="2:2" hidden="1" x14ac:dyDescent="0.3">
      <c r="B21293" s="1"/>
    </row>
    <row r="21294" spans="2:2" hidden="1" x14ac:dyDescent="0.3">
      <c r="B21294" s="1"/>
    </row>
    <row r="21295" spans="2:2" hidden="1" x14ac:dyDescent="0.3">
      <c r="B21295" s="1"/>
    </row>
    <row r="21296" spans="2:2" hidden="1" x14ac:dyDescent="0.3">
      <c r="B21296" s="1"/>
    </row>
    <row r="21297" spans="2:2" hidden="1" x14ac:dyDescent="0.3">
      <c r="B21297" s="1"/>
    </row>
    <row r="21298" spans="2:2" hidden="1" x14ac:dyDescent="0.3">
      <c r="B21298" s="1"/>
    </row>
    <row r="21299" spans="2:2" hidden="1" x14ac:dyDescent="0.3">
      <c r="B21299" s="1"/>
    </row>
    <row r="21300" spans="2:2" hidden="1" x14ac:dyDescent="0.3">
      <c r="B21300" s="1"/>
    </row>
    <row r="21301" spans="2:2" hidden="1" x14ac:dyDescent="0.3">
      <c r="B21301" s="1"/>
    </row>
    <row r="21302" spans="2:2" hidden="1" x14ac:dyDescent="0.3">
      <c r="B21302" s="1"/>
    </row>
    <row r="21303" spans="2:2" hidden="1" x14ac:dyDescent="0.3">
      <c r="B21303" s="1"/>
    </row>
    <row r="21304" spans="2:2" hidden="1" x14ac:dyDescent="0.3">
      <c r="B21304" s="1"/>
    </row>
    <row r="21305" spans="2:2" hidden="1" x14ac:dyDescent="0.3">
      <c r="B21305" s="1"/>
    </row>
    <row r="21306" spans="2:2" hidden="1" x14ac:dyDescent="0.3">
      <c r="B21306" s="1"/>
    </row>
    <row r="21307" spans="2:2" hidden="1" x14ac:dyDescent="0.3">
      <c r="B21307" s="1"/>
    </row>
    <row r="21308" spans="2:2" hidden="1" x14ac:dyDescent="0.3">
      <c r="B21308" s="1"/>
    </row>
    <row r="21309" spans="2:2" hidden="1" x14ac:dyDescent="0.3">
      <c r="B21309" s="1"/>
    </row>
    <row r="21310" spans="2:2" hidden="1" x14ac:dyDescent="0.3">
      <c r="B21310" s="1"/>
    </row>
    <row r="21311" spans="2:2" hidden="1" x14ac:dyDescent="0.3">
      <c r="B21311" s="1"/>
    </row>
    <row r="21312" spans="2:2" hidden="1" x14ac:dyDescent="0.3">
      <c r="B21312" s="1"/>
    </row>
    <row r="21313" spans="2:2" hidden="1" x14ac:dyDescent="0.3">
      <c r="B21313" s="1"/>
    </row>
    <row r="21314" spans="2:2" hidden="1" x14ac:dyDescent="0.3">
      <c r="B21314" s="1"/>
    </row>
    <row r="21315" spans="2:2" hidden="1" x14ac:dyDescent="0.3">
      <c r="B21315" s="1"/>
    </row>
    <row r="21316" spans="2:2" hidden="1" x14ac:dyDescent="0.3">
      <c r="B21316" s="1"/>
    </row>
    <row r="21317" spans="2:2" hidden="1" x14ac:dyDescent="0.3">
      <c r="B21317" s="1"/>
    </row>
    <row r="21318" spans="2:2" hidden="1" x14ac:dyDescent="0.3">
      <c r="B21318" s="1"/>
    </row>
    <row r="21319" spans="2:2" hidden="1" x14ac:dyDescent="0.3">
      <c r="B21319" s="1"/>
    </row>
    <row r="21320" spans="2:2" hidden="1" x14ac:dyDescent="0.3">
      <c r="B21320" s="1"/>
    </row>
    <row r="21321" spans="2:2" hidden="1" x14ac:dyDescent="0.3">
      <c r="B21321" s="1"/>
    </row>
    <row r="21322" spans="2:2" hidden="1" x14ac:dyDescent="0.3">
      <c r="B21322" s="1"/>
    </row>
    <row r="21323" spans="2:2" hidden="1" x14ac:dyDescent="0.3">
      <c r="B21323" s="1"/>
    </row>
    <row r="21324" spans="2:2" hidden="1" x14ac:dyDescent="0.3">
      <c r="B21324" s="1"/>
    </row>
    <row r="21325" spans="2:2" hidden="1" x14ac:dyDescent="0.3">
      <c r="B21325" s="1"/>
    </row>
    <row r="21326" spans="2:2" hidden="1" x14ac:dyDescent="0.3">
      <c r="B21326" s="1"/>
    </row>
    <row r="21327" spans="2:2" hidden="1" x14ac:dyDescent="0.3">
      <c r="B21327" s="1"/>
    </row>
    <row r="21328" spans="2:2" hidden="1" x14ac:dyDescent="0.3">
      <c r="B21328" s="1"/>
    </row>
    <row r="21329" spans="2:2" hidden="1" x14ac:dyDescent="0.3">
      <c r="B21329" s="1"/>
    </row>
    <row r="21330" spans="2:2" hidden="1" x14ac:dyDescent="0.3">
      <c r="B21330" s="1"/>
    </row>
    <row r="21331" spans="2:2" hidden="1" x14ac:dyDescent="0.3">
      <c r="B21331" s="1"/>
    </row>
    <row r="21332" spans="2:2" hidden="1" x14ac:dyDescent="0.3">
      <c r="B21332" s="1"/>
    </row>
    <row r="21333" spans="2:2" hidden="1" x14ac:dyDescent="0.3">
      <c r="B21333" s="1"/>
    </row>
    <row r="21334" spans="2:2" hidden="1" x14ac:dyDescent="0.3">
      <c r="B21334" s="1"/>
    </row>
    <row r="21335" spans="2:2" hidden="1" x14ac:dyDescent="0.3">
      <c r="B21335" s="1"/>
    </row>
    <row r="21336" spans="2:2" hidden="1" x14ac:dyDescent="0.3">
      <c r="B21336" s="1"/>
    </row>
    <row r="21337" spans="2:2" hidden="1" x14ac:dyDescent="0.3">
      <c r="B21337" s="1"/>
    </row>
    <row r="21338" spans="2:2" hidden="1" x14ac:dyDescent="0.3">
      <c r="B21338" s="1"/>
    </row>
    <row r="21339" spans="2:2" hidden="1" x14ac:dyDescent="0.3">
      <c r="B21339" s="1"/>
    </row>
    <row r="21340" spans="2:2" hidden="1" x14ac:dyDescent="0.3">
      <c r="B21340" s="1"/>
    </row>
    <row r="21341" spans="2:2" hidden="1" x14ac:dyDescent="0.3">
      <c r="B21341" s="1"/>
    </row>
    <row r="21342" spans="2:2" hidden="1" x14ac:dyDescent="0.3">
      <c r="B21342" s="1"/>
    </row>
    <row r="21343" spans="2:2" hidden="1" x14ac:dyDescent="0.3">
      <c r="B21343" s="1"/>
    </row>
    <row r="21344" spans="2:2" hidden="1" x14ac:dyDescent="0.3">
      <c r="B21344" s="1"/>
    </row>
    <row r="21345" spans="2:2" hidden="1" x14ac:dyDescent="0.3">
      <c r="B21345" s="1"/>
    </row>
    <row r="21346" spans="2:2" hidden="1" x14ac:dyDescent="0.3">
      <c r="B21346" s="1"/>
    </row>
    <row r="21347" spans="2:2" hidden="1" x14ac:dyDescent="0.3">
      <c r="B21347" s="1"/>
    </row>
    <row r="21348" spans="2:2" hidden="1" x14ac:dyDescent="0.3">
      <c r="B21348" s="1"/>
    </row>
    <row r="21349" spans="2:2" hidden="1" x14ac:dyDescent="0.3">
      <c r="B21349" s="1"/>
    </row>
    <row r="21350" spans="2:2" hidden="1" x14ac:dyDescent="0.3">
      <c r="B21350" s="1"/>
    </row>
    <row r="21351" spans="2:2" hidden="1" x14ac:dyDescent="0.3">
      <c r="B21351" s="1"/>
    </row>
    <row r="21352" spans="2:2" hidden="1" x14ac:dyDescent="0.3">
      <c r="B21352" s="1"/>
    </row>
    <row r="21353" spans="2:2" hidden="1" x14ac:dyDescent="0.3">
      <c r="B21353" s="1"/>
    </row>
    <row r="21354" spans="2:2" hidden="1" x14ac:dyDescent="0.3">
      <c r="B21354" s="1"/>
    </row>
    <row r="21355" spans="2:2" hidden="1" x14ac:dyDescent="0.3">
      <c r="B21355" s="1"/>
    </row>
    <row r="21356" spans="2:2" hidden="1" x14ac:dyDescent="0.3">
      <c r="B21356" s="1"/>
    </row>
    <row r="21357" spans="2:2" hidden="1" x14ac:dyDescent="0.3">
      <c r="B21357" s="1"/>
    </row>
    <row r="21358" spans="2:2" hidden="1" x14ac:dyDescent="0.3">
      <c r="B21358" s="1"/>
    </row>
    <row r="21359" spans="2:2" hidden="1" x14ac:dyDescent="0.3">
      <c r="B21359" s="1"/>
    </row>
    <row r="21360" spans="2:2" hidden="1" x14ac:dyDescent="0.3">
      <c r="B21360" s="1"/>
    </row>
    <row r="21361" spans="2:2" hidden="1" x14ac:dyDescent="0.3">
      <c r="B21361" s="1"/>
    </row>
    <row r="21362" spans="2:2" hidden="1" x14ac:dyDescent="0.3">
      <c r="B21362" s="1"/>
    </row>
    <row r="21363" spans="2:2" hidden="1" x14ac:dyDescent="0.3">
      <c r="B21363" s="1"/>
    </row>
    <row r="21364" spans="2:2" hidden="1" x14ac:dyDescent="0.3">
      <c r="B21364" s="1"/>
    </row>
    <row r="21365" spans="2:2" hidden="1" x14ac:dyDescent="0.3">
      <c r="B21365" s="1"/>
    </row>
    <row r="21366" spans="2:2" hidden="1" x14ac:dyDescent="0.3">
      <c r="B21366" s="1"/>
    </row>
    <row r="21367" spans="2:2" hidden="1" x14ac:dyDescent="0.3">
      <c r="B21367" s="1"/>
    </row>
    <row r="21368" spans="2:2" hidden="1" x14ac:dyDescent="0.3">
      <c r="B21368" s="1"/>
    </row>
    <row r="21369" spans="2:2" hidden="1" x14ac:dyDescent="0.3">
      <c r="B21369" s="1"/>
    </row>
    <row r="21370" spans="2:2" hidden="1" x14ac:dyDescent="0.3">
      <c r="B21370" s="1"/>
    </row>
    <row r="21371" spans="2:2" hidden="1" x14ac:dyDescent="0.3">
      <c r="B21371" s="1"/>
    </row>
    <row r="21372" spans="2:2" hidden="1" x14ac:dyDescent="0.3">
      <c r="B21372" s="1"/>
    </row>
    <row r="21373" spans="2:2" hidden="1" x14ac:dyDescent="0.3">
      <c r="B21373" s="1"/>
    </row>
    <row r="21374" spans="2:2" hidden="1" x14ac:dyDescent="0.3">
      <c r="B21374" s="1"/>
    </row>
    <row r="21375" spans="2:2" hidden="1" x14ac:dyDescent="0.3">
      <c r="B21375" s="1"/>
    </row>
    <row r="21376" spans="2:2" hidden="1" x14ac:dyDescent="0.3">
      <c r="B21376" s="1"/>
    </row>
    <row r="21377" spans="2:2" hidden="1" x14ac:dyDescent="0.3">
      <c r="B21377" s="1"/>
    </row>
    <row r="21378" spans="2:2" hidden="1" x14ac:dyDescent="0.3">
      <c r="B21378" s="1"/>
    </row>
    <row r="21379" spans="2:2" hidden="1" x14ac:dyDescent="0.3">
      <c r="B21379" s="1"/>
    </row>
    <row r="21380" spans="2:2" hidden="1" x14ac:dyDescent="0.3">
      <c r="B21380" s="1"/>
    </row>
    <row r="21381" spans="2:2" hidden="1" x14ac:dyDescent="0.3">
      <c r="B21381" s="1"/>
    </row>
    <row r="21382" spans="2:2" hidden="1" x14ac:dyDescent="0.3">
      <c r="B21382" s="1"/>
    </row>
    <row r="21383" spans="2:2" hidden="1" x14ac:dyDescent="0.3">
      <c r="B21383" s="1"/>
    </row>
    <row r="21384" spans="2:2" hidden="1" x14ac:dyDescent="0.3">
      <c r="B21384" s="1"/>
    </row>
    <row r="21385" spans="2:2" hidden="1" x14ac:dyDescent="0.3">
      <c r="B21385" s="1"/>
    </row>
    <row r="21386" spans="2:2" hidden="1" x14ac:dyDescent="0.3">
      <c r="B21386" s="1"/>
    </row>
    <row r="21387" spans="2:2" hidden="1" x14ac:dyDescent="0.3">
      <c r="B21387" s="1"/>
    </row>
    <row r="21388" spans="2:2" hidden="1" x14ac:dyDescent="0.3">
      <c r="B21388" s="1"/>
    </row>
    <row r="21389" spans="2:2" hidden="1" x14ac:dyDescent="0.3">
      <c r="B21389" s="1"/>
    </row>
    <row r="21390" spans="2:2" hidden="1" x14ac:dyDescent="0.3">
      <c r="B21390" s="1"/>
    </row>
    <row r="21391" spans="2:2" hidden="1" x14ac:dyDescent="0.3">
      <c r="B21391" s="1"/>
    </row>
    <row r="21392" spans="2:2" hidden="1" x14ac:dyDescent="0.3">
      <c r="B21392" s="1"/>
    </row>
    <row r="21393" spans="2:2" hidden="1" x14ac:dyDescent="0.3">
      <c r="B21393" s="1"/>
    </row>
    <row r="21394" spans="2:2" hidden="1" x14ac:dyDescent="0.3">
      <c r="B21394" s="1"/>
    </row>
    <row r="21395" spans="2:2" hidden="1" x14ac:dyDescent="0.3">
      <c r="B21395" s="1"/>
    </row>
    <row r="21396" spans="2:2" hidden="1" x14ac:dyDescent="0.3">
      <c r="B21396" s="1"/>
    </row>
    <row r="21397" spans="2:2" hidden="1" x14ac:dyDescent="0.3">
      <c r="B21397" s="1"/>
    </row>
    <row r="21398" spans="2:2" hidden="1" x14ac:dyDescent="0.3">
      <c r="B21398" s="1"/>
    </row>
    <row r="21399" spans="2:2" hidden="1" x14ac:dyDescent="0.3">
      <c r="B21399" s="1"/>
    </row>
    <row r="21400" spans="2:2" hidden="1" x14ac:dyDescent="0.3">
      <c r="B21400" s="1"/>
    </row>
    <row r="21401" spans="2:2" hidden="1" x14ac:dyDescent="0.3">
      <c r="B21401" s="1"/>
    </row>
    <row r="21402" spans="2:2" hidden="1" x14ac:dyDescent="0.3">
      <c r="B21402" s="1"/>
    </row>
    <row r="21403" spans="2:2" hidden="1" x14ac:dyDescent="0.3">
      <c r="B21403" s="1"/>
    </row>
    <row r="21404" spans="2:2" hidden="1" x14ac:dyDescent="0.3">
      <c r="B21404" s="1"/>
    </row>
    <row r="21405" spans="2:2" hidden="1" x14ac:dyDescent="0.3">
      <c r="B21405" s="1"/>
    </row>
    <row r="21406" spans="2:2" hidden="1" x14ac:dyDescent="0.3">
      <c r="B21406" s="1"/>
    </row>
    <row r="21407" spans="2:2" hidden="1" x14ac:dyDescent="0.3">
      <c r="B21407" s="1"/>
    </row>
    <row r="21408" spans="2:2" hidden="1" x14ac:dyDescent="0.3">
      <c r="B21408" s="1"/>
    </row>
    <row r="21409" spans="2:2" hidden="1" x14ac:dyDescent="0.3">
      <c r="B21409" s="1"/>
    </row>
    <row r="21410" spans="2:2" hidden="1" x14ac:dyDescent="0.3">
      <c r="B21410" s="1"/>
    </row>
    <row r="21411" spans="2:2" hidden="1" x14ac:dyDescent="0.3">
      <c r="B21411" s="1"/>
    </row>
    <row r="21412" spans="2:2" hidden="1" x14ac:dyDescent="0.3">
      <c r="B21412" s="1"/>
    </row>
    <row r="21413" spans="2:2" hidden="1" x14ac:dyDescent="0.3">
      <c r="B21413" s="1"/>
    </row>
    <row r="21414" spans="2:2" hidden="1" x14ac:dyDescent="0.3">
      <c r="B21414" s="1"/>
    </row>
    <row r="21415" spans="2:2" hidden="1" x14ac:dyDescent="0.3">
      <c r="B21415" s="1"/>
    </row>
    <row r="21416" spans="2:2" hidden="1" x14ac:dyDescent="0.3">
      <c r="B21416" s="1"/>
    </row>
    <row r="21417" spans="2:2" hidden="1" x14ac:dyDescent="0.3">
      <c r="B21417" s="1"/>
    </row>
    <row r="21418" spans="2:2" hidden="1" x14ac:dyDescent="0.3">
      <c r="B21418" s="1"/>
    </row>
    <row r="21419" spans="2:2" hidden="1" x14ac:dyDescent="0.3">
      <c r="B21419" s="1"/>
    </row>
    <row r="21420" spans="2:2" hidden="1" x14ac:dyDescent="0.3">
      <c r="B21420" s="1"/>
    </row>
    <row r="21421" spans="2:2" hidden="1" x14ac:dyDescent="0.3">
      <c r="B21421" s="1"/>
    </row>
    <row r="21422" spans="2:2" hidden="1" x14ac:dyDescent="0.3">
      <c r="B21422" s="1"/>
    </row>
    <row r="21423" spans="2:2" hidden="1" x14ac:dyDescent="0.3">
      <c r="B21423" s="1"/>
    </row>
    <row r="21424" spans="2:2" hidden="1" x14ac:dyDescent="0.3">
      <c r="B21424" s="1"/>
    </row>
    <row r="21425" spans="2:2" hidden="1" x14ac:dyDescent="0.3">
      <c r="B21425" s="1"/>
    </row>
    <row r="21426" spans="2:2" hidden="1" x14ac:dyDescent="0.3">
      <c r="B21426" s="1"/>
    </row>
    <row r="21427" spans="2:2" hidden="1" x14ac:dyDescent="0.3">
      <c r="B21427" s="1"/>
    </row>
    <row r="21428" spans="2:2" hidden="1" x14ac:dyDescent="0.3">
      <c r="B21428" s="1"/>
    </row>
    <row r="21429" spans="2:2" hidden="1" x14ac:dyDescent="0.3">
      <c r="B21429" s="1"/>
    </row>
    <row r="21430" spans="2:2" hidden="1" x14ac:dyDescent="0.3">
      <c r="B21430" s="1"/>
    </row>
    <row r="21431" spans="2:2" hidden="1" x14ac:dyDescent="0.3">
      <c r="B21431" s="1"/>
    </row>
    <row r="21432" spans="2:2" hidden="1" x14ac:dyDescent="0.3">
      <c r="B21432" s="1"/>
    </row>
    <row r="21433" spans="2:2" hidden="1" x14ac:dyDescent="0.3">
      <c r="B21433" s="1"/>
    </row>
    <row r="21434" spans="2:2" hidden="1" x14ac:dyDescent="0.3">
      <c r="B21434" s="1"/>
    </row>
    <row r="21435" spans="2:2" hidden="1" x14ac:dyDescent="0.3">
      <c r="B21435" s="1"/>
    </row>
    <row r="21436" spans="2:2" hidden="1" x14ac:dyDescent="0.3">
      <c r="B21436" s="1"/>
    </row>
    <row r="21437" spans="2:2" hidden="1" x14ac:dyDescent="0.3">
      <c r="B21437" s="1"/>
    </row>
    <row r="21438" spans="2:2" hidden="1" x14ac:dyDescent="0.3">
      <c r="B21438" s="1"/>
    </row>
    <row r="21439" spans="2:2" hidden="1" x14ac:dyDescent="0.3">
      <c r="B21439" s="1"/>
    </row>
    <row r="21440" spans="2:2" hidden="1" x14ac:dyDescent="0.3">
      <c r="B21440" s="1"/>
    </row>
    <row r="21441" spans="2:2" hidden="1" x14ac:dyDescent="0.3">
      <c r="B21441" s="1"/>
    </row>
    <row r="21442" spans="2:2" hidden="1" x14ac:dyDescent="0.3">
      <c r="B21442" s="1"/>
    </row>
    <row r="21443" spans="2:2" hidden="1" x14ac:dyDescent="0.3">
      <c r="B21443" s="1"/>
    </row>
    <row r="21444" spans="2:2" hidden="1" x14ac:dyDescent="0.3">
      <c r="B21444" s="1"/>
    </row>
    <row r="21445" spans="2:2" hidden="1" x14ac:dyDescent="0.3">
      <c r="B21445" s="1"/>
    </row>
    <row r="21446" spans="2:2" hidden="1" x14ac:dyDescent="0.3">
      <c r="B21446" s="1"/>
    </row>
    <row r="21447" spans="2:2" hidden="1" x14ac:dyDescent="0.3">
      <c r="B21447" s="1"/>
    </row>
    <row r="21448" spans="2:2" hidden="1" x14ac:dyDescent="0.3">
      <c r="B21448" s="1"/>
    </row>
    <row r="21449" spans="2:2" hidden="1" x14ac:dyDescent="0.3">
      <c r="B21449" s="1"/>
    </row>
    <row r="21450" spans="2:2" hidden="1" x14ac:dyDescent="0.3">
      <c r="B21450" s="1"/>
    </row>
    <row r="21451" spans="2:2" hidden="1" x14ac:dyDescent="0.3">
      <c r="B21451" s="1"/>
    </row>
    <row r="21452" spans="2:2" hidden="1" x14ac:dyDescent="0.3">
      <c r="B21452" s="1"/>
    </row>
    <row r="21453" spans="2:2" hidden="1" x14ac:dyDescent="0.3">
      <c r="B21453" s="1"/>
    </row>
    <row r="21454" spans="2:2" hidden="1" x14ac:dyDescent="0.3">
      <c r="B21454" s="1"/>
    </row>
    <row r="21455" spans="2:2" hidden="1" x14ac:dyDescent="0.3">
      <c r="B21455" s="1"/>
    </row>
    <row r="21456" spans="2:2" hidden="1" x14ac:dyDescent="0.3">
      <c r="B21456" s="1"/>
    </row>
    <row r="21457" spans="2:2" hidden="1" x14ac:dyDescent="0.3">
      <c r="B21457" s="1"/>
    </row>
    <row r="21458" spans="2:2" hidden="1" x14ac:dyDescent="0.3">
      <c r="B21458" s="1"/>
    </row>
    <row r="21459" spans="2:2" hidden="1" x14ac:dyDescent="0.3">
      <c r="B21459" s="1"/>
    </row>
    <row r="21460" spans="2:2" hidden="1" x14ac:dyDescent="0.3">
      <c r="B21460" s="1"/>
    </row>
    <row r="21461" spans="2:2" hidden="1" x14ac:dyDescent="0.3">
      <c r="B21461" s="1"/>
    </row>
    <row r="21462" spans="2:2" hidden="1" x14ac:dyDescent="0.3">
      <c r="B21462" s="1"/>
    </row>
    <row r="21463" spans="2:2" hidden="1" x14ac:dyDescent="0.3">
      <c r="B21463" s="1"/>
    </row>
    <row r="21464" spans="2:2" hidden="1" x14ac:dyDescent="0.3">
      <c r="B21464" s="1"/>
    </row>
    <row r="21465" spans="2:2" hidden="1" x14ac:dyDescent="0.3">
      <c r="B21465" s="1"/>
    </row>
    <row r="21466" spans="2:2" hidden="1" x14ac:dyDescent="0.3">
      <c r="B21466" s="1"/>
    </row>
    <row r="21467" spans="2:2" hidden="1" x14ac:dyDescent="0.3">
      <c r="B21467" s="1"/>
    </row>
    <row r="21468" spans="2:2" hidden="1" x14ac:dyDescent="0.3">
      <c r="B21468" s="1"/>
    </row>
    <row r="21469" spans="2:2" hidden="1" x14ac:dyDescent="0.3">
      <c r="B21469" s="1"/>
    </row>
    <row r="21470" spans="2:2" hidden="1" x14ac:dyDescent="0.3">
      <c r="B21470" s="1"/>
    </row>
    <row r="21471" spans="2:2" hidden="1" x14ac:dyDescent="0.3">
      <c r="B21471" s="1"/>
    </row>
    <row r="21472" spans="2:2" hidden="1" x14ac:dyDescent="0.3">
      <c r="B21472" s="1"/>
    </row>
    <row r="21473" spans="2:2" hidden="1" x14ac:dyDescent="0.3">
      <c r="B21473" s="1"/>
    </row>
    <row r="21474" spans="2:2" hidden="1" x14ac:dyDescent="0.3">
      <c r="B21474" s="1"/>
    </row>
    <row r="21475" spans="2:2" hidden="1" x14ac:dyDescent="0.3">
      <c r="B21475" s="1"/>
    </row>
    <row r="21476" spans="2:2" hidden="1" x14ac:dyDescent="0.3">
      <c r="B21476" s="1"/>
    </row>
    <row r="21477" spans="2:2" hidden="1" x14ac:dyDescent="0.3">
      <c r="B21477" s="1"/>
    </row>
    <row r="21478" spans="2:2" hidden="1" x14ac:dyDescent="0.3">
      <c r="B21478" s="1"/>
    </row>
    <row r="21479" spans="2:2" hidden="1" x14ac:dyDescent="0.3">
      <c r="B21479" s="1"/>
    </row>
    <row r="21480" spans="2:2" hidden="1" x14ac:dyDescent="0.3">
      <c r="B21480" s="1"/>
    </row>
    <row r="21481" spans="2:2" hidden="1" x14ac:dyDescent="0.3">
      <c r="B21481" s="1"/>
    </row>
    <row r="21482" spans="2:2" hidden="1" x14ac:dyDescent="0.3">
      <c r="B21482" s="1"/>
    </row>
    <row r="21483" spans="2:2" hidden="1" x14ac:dyDescent="0.3">
      <c r="B21483" s="1"/>
    </row>
    <row r="21484" spans="2:2" hidden="1" x14ac:dyDescent="0.3">
      <c r="B21484" s="1"/>
    </row>
    <row r="21485" spans="2:2" hidden="1" x14ac:dyDescent="0.3">
      <c r="B21485" s="1"/>
    </row>
    <row r="21486" spans="2:2" hidden="1" x14ac:dyDescent="0.3">
      <c r="B21486" s="1"/>
    </row>
    <row r="21487" spans="2:2" hidden="1" x14ac:dyDescent="0.3">
      <c r="B21487" s="1"/>
    </row>
    <row r="21488" spans="2:2" hidden="1" x14ac:dyDescent="0.3">
      <c r="B21488" s="1"/>
    </row>
    <row r="21489" spans="2:2" hidden="1" x14ac:dyDescent="0.3">
      <c r="B21489" s="1"/>
    </row>
    <row r="21490" spans="2:2" hidden="1" x14ac:dyDescent="0.3">
      <c r="B21490" s="1"/>
    </row>
    <row r="21491" spans="2:2" hidden="1" x14ac:dyDescent="0.3">
      <c r="B21491" s="1"/>
    </row>
    <row r="21492" spans="2:2" hidden="1" x14ac:dyDescent="0.3">
      <c r="B21492" s="1"/>
    </row>
    <row r="21493" spans="2:2" hidden="1" x14ac:dyDescent="0.3">
      <c r="B21493" s="1"/>
    </row>
    <row r="21494" spans="2:2" hidden="1" x14ac:dyDescent="0.3">
      <c r="B21494" s="1"/>
    </row>
    <row r="21495" spans="2:2" hidden="1" x14ac:dyDescent="0.3">
      <c r="B21495" s="1"/>
    </row>
    <row r="21496" spans="2:2" hidden="1" x14ac:dyDescent="0.3">
      <c r="B21496" s="1"/>
    </row>
    <row r="21497" spans="2:2" hidden="1" x14ac:dyDescent="0.3">
      <c r="B21497" s="1"/>
    </row>
    <row r="21498" spans="2:2" hidden="1" x14ac:dyDescent="0.3">
      <c r="B21498" s="1"/>
    </row>
    <row r="21499" spans="2:2" hidden="1" x14ac:dyDescent="0.3">
      <c r="B21499" s="1"/>
    </row>
    <row r="21500" spans="2:2" hidden="1" x14ac:dyDescent="0.3">
      <c r="B21500" s="1"/>
    </row>
    <row r="21501" spans="2:2" hidden="1" x14ac:dyDescent="0.3">
      <c r="B21501" s="1"/>
    </row>
    <row r="21502" spans="2:2" hidden="1" x14ac:dyDescent="0.3">
      <c r="B21502" s="1"/>
    </row>
    <row r="21503" spans="2:2" hidden="1" x14ac:dyDescent="0.3">
      <c r="B21503" s="1"/>
    </row>
    <row r="21504" spans="2:2" hidden="1" x14ac:dyDescent="0.3">
      <c r="B21504" s="1"/>
    </row>
    <row r="21505" spans="2:2" hidden="1" x14ac:dyDescent="0.3">
      <c r="B21505" s="1"/>
    </row>
    <row r="21506" spans="2:2" hidden="1" x14ac:dyDescent="0.3">
      <c r="B21506" s="1"/>
    </row>
    <row r="21507" spans="2:2" hidden="1" x14ac:dyDescent="0.3">
      <c r="B21507" s="1"/>
    </row>
    <row r="21508" spans="2:2" hidden="1" x14ac:dyDescent="0.3">
      <c r="B21508" s="1"/>
    </row>
    <row r="21509" spans="2:2" hidden="1" x14ac:dyDescent="0.3">
      <c r="B21509" s="1"/>
    </row>
    <row r="21510" spans="2:2" hidden="1" x14ac:dyDescent="0.3">
      <c r="B21510" s="1"/>
    </row>
    <row r="21511" spans="2:2" hidden="1" x14ac:dyDescent="0.3">
      <c r="B21511" s="1"/>
    </row>
    <row r="21512" spans="2:2" hidden="1" x14ac:dyDescent="0.3">
      <c r="B21512" s="1"/>
    </row>
    <row r="21513" spans="2:2" hidden="1" x14ac:dyDescent="0.3">
      <c r="B21513" s="1"/>
    </row>
    <row r="21514" spans="2:2" hidden="1" x14ac:dyDescent="0.3">
      <c r="B21514" s="1"/>
    </row>
    <row r="21515" spans="2:2" hidden="1" x14ac:dyDescent="0.3">
      <c r="B21515" s="1"/>
    </row>
    <row r="21516" spans="2:2" hidden="1" x14ac:dyDescent="0.3">
      <c r="B21516" s="1"/>
    </row>
    <row r="21517" spans="2:2" hidden="1" x14ac:dyDescent="0.3">
      <c r="B21517" s="1"/>
    </row>
    <row r="21518" spans="2:2" hidden="1" x14ac:dyDescent="0.3">
      <c r="B21518" s="1"/>
    </row>
    <row r="21519" spans="2:2" hidden="1" x14ac:dyDescent="0.3">
      <c r="B21519" s="1"/>
    </row>
    <row r="21520" spans="2:2" hidden="1" x14ac:dyDescent="0.3">
      <c r="B21520" s="1"/>
    </row>
    <row r="21521" spans="2:2" hidden="1" x14ac:dyDescent="0.3">
      <c r="B21521" s="1"/>
    </row>
    <row r="21522" spans="2:2" hidden="1" x14ac:dyDescent="0.3">
      <c r="B21522" s="1"/>
    </row>
    <row r="21523" spans="2:2" hidden="1" x14ac:dyDescent="0.3">
      <c r="B21523" s="1"/>
    </row>
    <row r="21524" spans="2:2" hidden="1" x14ac:dyDescent="0.3">
      <c r="B21524" s="1"/>
    </row>
    <row r="21525" spans="2:2" hidden="1" x14ac:dyDescent="0.3">
      <c r="B21525" s="1"/>
    </row>
    <row r="21526" spans="2:2" hidden="1" x14ac:dyDescent="0.3">
      <c r="B21526" s="1"/>
    </row>
    <row r="21527" spans="2:2" hidden="1" x14ac:dyDescent="0.3">
      <c r="B21527" s="1"/>
    </row>
    <row r="21528" spans="2:2" hidden="1" x14ac:dyDescent="0.3">
      <c r="B21528" s="1"/>
    </row>
    <row r="21529" spans="2:2" hidden="1" x14ac:dyDescent="0.3">
      <c r="B21529" s="1"/>
    </row>
    <row r="21530" spans="2:2" hidden="1" x14ac:dyDescent="0.3">
      <c r="B21530" s="1"/>
    </row>
    <row r="21531" spans="2:2" hidden="1" x14ac:dyDescent="0.3">
      <c r="B21531" s="1"/>
    </row>
    <row r="21532" spans="2:2" hidden="1" x14ac:dyDescent="0.3">
      <c r="B21532" s="1"/>
    </row>
    <row r="21533" spans="2:2" hidden="1" x14ac:dyDescent="0.3">
      <c r="B21533" s="1"/>
    </row>
    <row r="21534" spans="2:2" hidden="1" x14ac:dyDescent="0.3">
      <c r="B21534" s="1"/>
    </row>
    <row r="21535" spans="2:2" hidden="1" x14ac:dyDescent="0.3">
      <c r="B21535" s="1"/>
    </row>
    <row r="21536" spans="2:2" hidden="1" x14ac:dyDescent="0.3">
      <c r="B21536" s="1"/>
    </row>
    <row r="21537" spans="2:2" hidden="1" x14ac:dyDescent="0.3">
      <c r="B21537" s="1"/>
    </row>
    <row r="21538" spans="2:2" hidden="1" x14ac:dyDescent="0.3">
      <c r="B21538" s="1"/>
    </row>
    <row r="21539" spans="2:2" hidden="1" x14ac:dyDescent="0.3">
      <c r="B21539" s="1"/>
    </row>
    <row r="21540" spans="2:2" hidden="1" x14ac:dyDescent="0.3">
      <c r="B21540" s="1"/>
    </row>
    <row r="21541" spans="2:2" hidden="1" x14ac:dyDescent="0.3">
      <c r="B21541" s="1"/>
    </row>
    <row r="21542" spans="2:2" hidden="1" x14ac:dyDescent="0.3">
      <c r="B21542" s="1"/>
    </row>
    <row r="21543" spans="2:2" hidden="1" x14ac:dyDescent="0.3">
      <c r="B21543" s="1"/>
    </row>
    <row r="21544" spans="2:2" hidden="1" x14ac:dyDescent="0.3">
      <c r="B21544" s="1"/>
    </row>
    <row r="21545" spans="2:2" hidden="1" x14ac:dyDescent="0.3">
      <c r="B21545" s="1"/>
    </row>
    <row r="21546" spans="2:2" hidden="1" x14ac:dyDescent="0.3">
      <c r="B21546" s="1"/>
    </row>
    <row r="21547" spans="2:2" hidden="1" x14ac:dyDescent="0.3">
      <c r="B21547" s="1"/>
    </row>
    <row r="21548" spans="2:2" hidden="1" x14ac:dyDescent="0.3">
      <c r="B21548" s="1"/>
    </row>
    <row r="21549" spans="2:2" hidden="1" x14ac:dyDescent="0.3">
      <c r="B21549" s="1"/>
    </row>
    <row r="21550" spans="2:2" hidden="1" x14ac:dyDescent="0.3">
      <c r="B21550" s="1"/>
    </row>
    <row r="21551" spans="2:2" hidden="1" x14ac:dyDescent="0.3">
      <c r="B21551" s="1"/>
    </row>
    <row r="21552" spans="2:2" hidden="1" x14ac:dyDescent="0.3">
      <c r="B21552" s="1"/>
    </row>
    <row r="21553" spans="2:2" hidden="1" x14ac:dyDescent="0.3">
      <c r="B21553" s="1"/>
    </row>
    <row r="21554" spans="2:2" hidden="1" x14ac:dyDescent="0.3">
      <c r="B21554" s="1"/>
    </row>
    <row r="21555" spans="2:2" hidden="1" x14ac:dyDescent="0.3">
      <c r="B21555" s="1"/>
    </row>
    <row r="21556" spans="2:2" hidden="1" x14ac:dyDescent="0.3">
      <c r="B21556" s="1"/>
    </row>
    <row r="21557" spans="2:2" hidden="1" x14ac:dyDescent="0.3">
      <c r="B21557" s="1"/>
    </row>
    <row r="21558" spans="2:2" hidden="1" x14ac:dyDescent="0.3">
      <c r="B21558" s="1"/>
    </row>
    <row r="21559" spans="2:2" hidden="1" x14ac:dyDescent="0.3">
      <c r="B21559" s="1"/>
    </row>
    <row r="21560" spans="2:2" hidden="1" x14ac:dyDescent="0.3">
      <c r="B21560" s="1"/>
    </row>
    <row r="21561" spans="2:2" hidden="1" x14ac:dyDescent="0.3">
      <c r="B21561" s="1"/>
    </row>
    <row r="21562" spans="2:2" hidden="1" x14ac:dyDescent="0.3">
      <c r="B21562" s="1"/>
    </row>
    <row r="21563" spans="2:2" hidden="1" x14ac:dyDescent="0.3">
      <c r="B21563" s="1"/>
    </row>
    <row r="21564" spans="2:2" hidden="1" x14ac:dyDescent="0.3">
      <c r="B21564" s="1"/>
    </row>
    <row r="21565" spans="2:2" hidden="1" x14ac:dyDescent="0.3">
      <c r="B21565" s="1"/>
    </row>
    <row r="21566" spans="2:2" hidden="1" x14ac:dyDescent="0.3">
      <c r="B21566" s="1"/>
    </row>
    <row r="21567" spans="2:2" hidden="1" x14ac:dyDescent="0.3">
      <c r="B21567" s="1"/>
    </row>
    <row r="21568" spans="2:2" hidden="1" x14ac:dyDescent="0.3">
      <c r="B21568" s="1"/>
    </row>
    <row r="21569" spans="2:2" hidden="1" x14ac:dyDescent="0.3">
      <c r="B21569" s="1"/>
    </row>
    <row r="21570" spans="2:2" hidden="1" x14ac:dyDescent="0.3">
      <c r="B21570" s="1"/>
    </row>
    <row r="21571" spans="2:2" hidden="1" x14ac:dyDescent="0.3">
      <c r="B21571" s="1"/>
    </row>
    <row r="21572" spans="2:2" hidden="1" x14ac:dyDescent="0.3">
      <c r="B21572" s="1"/>
    </row>
    <row r="21573" spans="2:2" hidden="1" x14ac:dyDescent="0.3">
      <c r="B21573" s="1"/>
    </row>
    <row r="21574" spans="2:2" hidden="1" x14ac:dyDescent="0.3">
      <c r="B21574" s="1"/>
    </row>
    <row r="21575" spans="2:2" hidden="1" x14ac:dyDescent="0.3">
      <c r="B21575" s="1"/>
    </row>
    <row r="21576" spans="2:2" hidden="1" x14ac:dyDescent="0.3">
      <c r="B21576" s="1"/>
    </row>
    <row r="21577" spans="2:2" hidden="1" x14ac:dyDescent="0.3">
      <c r="B21577" s="1"/>
    </row>
    <row r="21578" spans="2:2" hidden="1" x14ac:dyDescent="0.3">
      <c r="B21578" s="1"/>
    </row>
    <row r="21579" spans="2:2" hidden="1" x14ac:dyDescent="0.3">
      <c r="B21579" s="1"/>
    </row>
    <row r="21580" spans="2:2" hidden="1" x14ac:dyDescent="0.3">
      <c r="B21580" s="1"/>
    </row>
    <row r="21581" spans="2:2" hidden="1" x14ac:dyDescent="0.3">
      <c r="B21581" s="1"/>
    </row>
    <row r="21582" spans="2:2" hidden="1" x14ac:dyDescent="0.3">
      <c r="B21582" s="1"/>
    </row>
    <row r="21583" spans="2:2" hidden="1" x14ac:dyDescent="0.3">
      <c r="B21583" s="1"/>
    </row>
    <row r="21584" spans="2:2" hidden="1" x14ac:dyDescent="0.3">
      <c r="B21584" s="1"/>
    </row>
    <row r="21585" spans="2:2" hidden="1" x14ac:dyDescent="0.3">
      <c r="B21585" s="1"/>
    </row>
    <row r="21586" spans="2:2" hidden="1" x14ac:dyDescent="0.3">
      <c r="B21586" s="1"/>
    </row>
    <row r="21587" spans="2:2" hidden="1" x14ac:dyDescent="0.3">
      <c r="B21587" s="1"/>
    </row>
    <row r="21588" spans="2:2" hidden="1" x14ac:dyDescent="0.3">
      <c r="B21588" s="1"/>
    </row>
    <row r="21589" spans="2:2" hidden="1" x14ac:dyDescent="0.3">
      <c r="B21589" s="1"/>
    </row>
    <row r="21590" spans="2:2" hidden="1" x14ac:dyDescent="0.3">
      <c r="B21590" s="1"/>
    </row>
    <row r="21591" spans="2:2" hidden="1" x14ac:dyDescent="0.3">
      <c r="B21591" s="1"/>
    </row>
    <row r="21592" spans="2:2" hidden="1" x14ac:dyDescent="0.3">
      <c r="B21592" s="1"/>
    </row>
    <row r="21593" spans="2:2" hidden="1" x14ac:dyDescent="0.3">
      <c r="B21593" s="1"/>
    </row>
    <row r="21594" spans="2:2" hidden="1" x14ac:dyDescent="0.3">
      <c r="B21594" s="1"/>
    </row>
    <row r="21595" spans="2:2" hidden="1" x14ac:dyDescent="0.3">
      <c r="B21595" s="1"/>
    </row>
    <row r="21596" spans="2:2" hidden="1" x14ac:dyDescent="0.3">
      <c r="B21596" s="1"/>
    </row>
    <row r="21597" spans="2:2" hidden="1" x14ac:dyDescent="0.3">
      <c r="B21597" s="1"/>
    </row>
    <row r="21598" spans="2:2" hidden="1" x14ac:dyDescent="0.3">
      <c r="B21598" s="1"/>
    </row>
    <row r="21599" spans="2:2" hidden="1" x14ac:dyDescent="0.3">
      <c r="B21599" s="1"/>
    </row>
    <row r="21600" spans="2:2" hidden="1" x14ac:dyDescent="0.3">
      <c r="B21600" s="1"/>
    </row>
    <row r="21601" spans="2:2" hidden="1" x14ac:dyDescent="0.3">
      <c r="B21601" s="1"/>
    </row>
    <row r="21602" spans="2:2" hidden="1" x14ac:dyDescent="0.3">
      <c r="B21602" s="1"/>
    </row>
    <row r="21603" spans="2:2" hidden="1" x14ac:dyDescent="0.3">
      <c r="B21603" s="1"/>
    </row>
    <row r="21604" spans="2:2" hidden="1" x14ac:dyDescent="0.3">
      <c r="B21604" s="1"/>
    </row>
    <row r="21605" spans="2:2" hidden="1" x14ac:dyDescent="0.3">
      <c r="B21605" s="1"/>
    </row>
    <row r="21606" spans="2:2" hidden="1" x14ac:dyDescent="0.3">
      <c r="B21606" s="1"/>
    </row>
    <row r="21607" spans="2:2" hidden="1" x14ac:dyDescent="0.3">
      <c r="B21607" s="1"/>
    </row>
    <row r="21608" spans="2:2" hidden="1" x14ac:dyDescent="0.3">
      <c r="B21608" s="1"/>
    </row>
    <row r="21609" spans="2:2" hidden="1" x14ac:dyDescent="0.3">
      <c r="B21609" s="1"/>
    </row>
    <row r="21610" spans="2:2" hidden="1" x14ac:dyDescent="0.3">
      <c r="B21610" s="1"/>
    </row>
    <row r="21611" spans="2:2" hidden="1" x14ac:dyDescent="0.3">
      <c r="B21611" s="1"/>
    </row>
    <row r="21612" spans="2:2" hidden="1" x14ac:dyDescent="0.3">
      <c r="B21612" s="1"/>
    </row>
    <row r="21613" spans="2:2" hidden="1" x14ac:dyDescent="0.3">
      <c r="B21613" s="1"/>
    </row>
    <row r="21614" spans="2:2" hidden="1" x14ac:dyDescent="0.3">
      <c r="B21614" s="1"/>
    </row>
    <row r="21615" spans="2:2" hidden="1" x14ac:dyDescent="0.3">
      <c r="B21615" s="1"/>
    </row>
    <row r="21616" spans="2:2" hidden="1" x14ac:dyDescent="0.3">
      <c r="B21616" s="1"/>
    </row>
    <row r="21617" spans="2:2" hidden="1" x14ac:dyDescent="0.3">
      <c r="B21617" s="1"/>
    </row>
    <row r="21618" spans="2:2" hidden="1" x14ac:dyDescent="0.3">
      <c r="B21618" s="1"/>
    </row>
    <row r="21619" spans="2:2" hidden="1" x14ac:dyDescent="0.3">
      <c r="B21619" s="1"/>
    </row>
    <row r="21620" spans="2:2" hidden="1" x14ac:dyDescent="0.3">
      <c r="B21620" s="1"/>
    </row>
    <row r="21621" spans="2:2" hidden="1" x14ac:dyDescent="0.3">
      <c r="B21621" s="1"/>
    </row>
    <row r="21622" spans="2:2" hidden="1" x14ac:dyDescent="0.3">
      <c r="B21622" s="1"/>
    </row>
    <row r="21623" spans="2:2" hidden="1" x14ac:dyDescent="0.3">
      <c r="B21623" s="1"/>
    </row>
    <row r="21624" spans="2:2" hidden="1" x14ac:dyDescent="0.3">
      <c r="B21624" s="1"/>
    </row>
    <row r="21625" spans="2:2" hidden="1" x14ac:dyDescent="0.3">
      <c r="B21625" s="1"/>
    </row>
    <row r="21626" spans="2:2" hidden="1" x14ac:dyDescent="0.3">
      <c r="B21626" s="1"/>
    </row>
    <row r="21627" spans="2:2" hidden="1" x14ac:dyDescent="0.3">
      <c r="B21627" s="1"/>
    </row>
    <row r="21628" spans="2:2" hidden="1" x14ac:dyDescent="0.3">
      <c r="B21628" s="1"/>
    </row>
    <row r="21629" spans="2:2" hidden="1" x14ac:dyDescent="0.3">
      <c r="B21629" s="1"/>
    </row>
    <row r="21630" spans="2:2" hidden="1" x14ac:dyDescent="0.3">
      <c r="B21630" s="1"/>
    </row>
    <row r="21631" spans="2:2" hidden="1" x14ac:dyDescent="0.3">
      <c r="B21631" s="1"/>
    </row>
    <row r="21632" spans="2:2" hidden="1" x14ac:dyDescent="0.3">
      <c r="B21632" s="1"/>
    </row>
    <row r="21633" spans="2:2" hidden="1" x14ac:dyDescent="0.3">
      <c r="B21633" s="1"/>
    </row>
    <row r="21634" spans="2:2" hidden="1" x14ac:dyDescent="0.3">
      <c r="B21634" s="1"/>
    </row>
    <row r="21635" spans="2:2" hidden="1" x14ac:dyDescent="0.3">
      <c r="B21635" s="1"/>
    </row>
    <row r="21636" spans="2:2" hidden="1" x14ac:dyDescent="0.3">
      <c r="B21636" s="1"/>
    </row>
    <row r="21637" spans="2:2" hidden="1" x14ac:dyDescent="0.3">
      <c r="B21637" s="1"/>
    </row>
    <row r="21638" spans="2:2" hidden="1" x14ac:dyDescent="0.3">
      <c r="B21638" s="1"/>
    </row>
    <row r="21639" spans="2:2" hidden="1" x14ac:dyDescent="0.3">
      <c r="B21639" s="1"/>
    </row>
    <row r="21640" spans="2:2" hidden="1" x14ac:dyDescent="0.3">
      <c r="B21640" s="1"/>
    </row>
    <row r="21641" spans="2:2" hidden="1" x14ac:dyDescent="0.3">
      <c r="B21641" s="1"/>
    </row>
    <row r="21642" spans="2:2" hidden="1" x14ac:dyDescent="0.3">
      <c r="B21642" s="1"/>
    </row>
    <row r="21643" spans="2:2" hidden="1" x14ac:dyDescent="0.3">
      <c r="B21643" s="1"/>
    </row>
    <row r="21644" spans="2:2" hidden="1" x14ac:dyDescent="0.3">
      <c r="B21644" s="1"/>
    </row>
    <row r="21645" spans="2:2" hidden="1" x14ac:dyDescent="0.3">
      <c r="B21645" s="1"/>
    </row>
    <row r="21646" spans="2:2" hidden="1" x14ac:dyDescent="0.3">
      <c r="B21646" s="1"/>
    </row>
    <row r="21647" spans="2:2" hidden="1" x14ac:dyDescent="0.3">
      <c r="B21647" s="1"/>
    </row>
    <row r="21648" spans="2:2" hidden="1" x14ac:dyDescent="0.3">
      <c r="B21648" s="1"/>
    </row>
    <row r="21649" spans="2:2" hidden="1" x14ac:dyDescent="0.3">
      <c r="B21649" s="1"/>
    </row>
    <row r="21650" spans="2:2" hidden="1" x14ac:dyDescent="0.3">
      <c r="B21650" s="1"/>
    </row>
    <row r="21651" spans="2:2" hidden="1" x14ac:dyDescent="0.3">
      <c r="B21651" s="1"/>
    </row>
    <row r="21652" spans="2:2" hidden="1" x14ac:dyDescent="0.3">
      <c r="B21652" s="1"/>
    </row>
    <row r="21653" spans="2:2" hidden="1" x14ac:dyDescent="0.3">
      <c r="B21653" s="1"/>
    </row>
    <row r="21654" spans="2:2" hidden="1" x14ac:dyDescent="0.3">
      <c r="B21654" s="1"/>
    </row>
    <row r="21655" spans="2:2" hidden="1" x14ac:dyDescent="0.3">
      <c r="B21655" s="1"/>
    </row>
    <row r="21656" spans="2:2" hidden="1" x14ac:dyDescent="0.3">
      <c r="B21656" s="1"/>
    </row>
    <row r="21657" spans="2:2" hidden="1" x14ac:dyDescent="0.3">
      <c r="B21657" s="1"/>
    </row>
    <row r="21658" spans="2:2" hidden="1" x14ac:dyDescent="0.3">
      <c r="B21658" s="1"/>
    </row>
    <row r="21659" spans="2:2" hidden="1" x14ac:dyDescent="0.3">
      <c r="B21659" s="1"/>
    </row>
    <row r="21660" spans="2:2" hidden="1" x14ac:dyDescent="0.3">
      <c r="B21660" s="1"/>
    </row>
    <row r="21661" spans="2:2" hidden="1" x14ac:dyDescent="0.3">
      <c r="B21661" s="1"/>
    </row>
    <row r="21662" spans="2:2" hidden="1" x14ac:dyDescent="0.3">
      <c r="B21662" s="1"/>
    </row>
    <row r="21663" spans="2:2" hidden="1" x14ac:dyDescent="0.3">
      <c r="B21663" s="1"/>
    </row>
    <row r="21664" spans="2:2" hidden="1" x14ac:dyDescent="0.3">
      <c r="B21664" s="1"/>
    </row>
    <row r="21665" spans="2:2" hidden="1" x14ac:dyDescent="0.3">
      <c r="B21665" s="1"/>
    </row>
    <row r="21666" spans="2:2" hidden="1" x14ac:dyDescent="0.3">
      <c r="B21666" s="1"/>
    </row>
    <row r="21667" spans="2:2" hidden="1" x14ac:dyDescent="0.3">
      <c r="B21667" s="1"/>
    </row>
    <row r="21668" spans="2:2" hidden="1" x14ac:dyDescent="0.3">
      <c r="B21668" s="1"/>
    </row>
    <row r="21669" spans="2:2" hidden="1" x14ac:dyDescent="0.3">
      <c r="B21669" s="1"/>
    </row>
    <row r="21670" spans="2:2" hidden="1" x14ac:dyDescent="0.3">
      <c r="B21670" s="1"/>
    </row>
    <row r="21671" spans="2:2" hidden="1" x14ac:dyDescent="0.3">
      <c r="B21671" s="1"/>
    </row>
    <row r="21672" spans="2:2" hidden="1" x14ac:dyDescent="0.3">
      <c r="B21672" s="1"/>
    </row>
    <row r="21673" spans="2:2" hidden="1" x14ac:dyDescent="0.3">
      <c r="B21673" s="1"/>
    </row>
    <row r="21674" spans="2:2" hidden="1" x14ac:dyDescent="0.3">
      <c r="B21674" s="1"/>
    </row>
    <row r="21675" spans="2:2" hidden="1" x14ac:dyDescent="0.3">
      <c r="B21675" s="1"/>
    </row>
    <row r="21676" spans="2:2" hidden="1" x14ac:dyDescent="0.3">
      <c r="B21676" s="1"/>
    </row>
    <row r="21677" spans="2:2" hidden="1" x14ac:dyDescent="0.3">
      <c r="B21677" s="1"/>
    </row>
    <row r="21678" spans="2:2" hidden="1" x14ac:dyDescent="0.3">
      <c r="B21678" s="1"/>
    </row>
    <row r="21679" spans="2:2" hidden="1" x14ac:dyDescent="0.3">
      <c r="B21679" s="1"/>
    </row>
    <row r="21680" spans="2:2" hidden="1" x14ac:dyDescent="0.3">
      <c r="B21680" s="1"/>
    </row>
    <row r="21681" spans="2:2" hidden="1" x14ac:dyDescent="0.3">
      <c r="B21681" s="1"/>
    </row>
    <row r="21682" spans="2:2" hidden="1" x14ac:dyDescent="0.3">
      <c r="B21682" s="1"/>
    </row>
    <row r="21683" spans="2:2" hidden="1" x14ac:dyDescent="0.3">
      <c r="B21683" s="1"/>
    </row>
    <row r="21684" spans="2:2" hidden="1" x14ac:dyDescent="0.3">
      <c r="B21684" s="1"/>
    </row>
    <row r="21685" spans="2:2" hidden="1" x14ac:dyDescent="0.3">
      <c r="B21685" s="1"/>
    </row>
    <row r="21686" spans="2:2" hidden="1" x14ac:dyDescent="0.3">
      <c r="B21686" s="1"/>
    </row>
    <row r="21687" spans="2:2" hidden="1" x14ac:dyDescent="0.3">
      <c r="B21687" s="1"/>
    </row>
    <row r="21688" spans="2:2" hidden="1" x14ac:dyDescent="0.3">
      <c r="B21688" s="1"/>
    </row>
    <row r="21689" spans="2:2" hidden="1" x14ac:dyDescent="0.3">
      <c r="B21689" s="1"/>
    </row>
    <row r="21690" spans="2:2" hidden="1" x14ac:dyDescent="0.3">
      <c r="B21690" s="1"/>
    </row>
    <row r="21691" spans="2:2" hidden="1" x14ac:dyDescent="0.3">
      <c r="B21691" s="1"/>
    </row>
    <row r="21692" spans="2:2" hidden="1" x14ac:dyDescent="0.3">
      <c r="B21692" s="1"/>
    </row>
    <row r="21693" spans="2:2" hidden="1" x14ac:dyDescent="0.3">
      <c r="B21693" s="1"/>
    </row>
    <row r="21694" spans="2:2" hidden="1" x14ac:dyDescent="0.3">
      <c r="B21694" s="1"/>
    </row>
    <row r="21695" spans="2:2" hidden="1" x14ac:dyDescent="0.3">
      <c r="B21695" s="1"/>
    </row>
    <row r="21696" spans="2:2" hidden="1" x14ac:dyDescent="0.3">
      <c r="B21696" s="1"/>
    </row>
    <row r="21697" spans="2:2" hidden="1" x14ac:dyDescent="0.3">
      <c r="B21697" s="1"/>
    </row>
    <row r="21698" spans="2:2" hidden="1" x14ac:dyDescent="0.3">
      <c r="B21698" s="1"/>
    </row>
    <row r="21699" spans="2:2" hidden="1" x14ac:dyDescent="0.3">
      <c r="B21699" s="1"/>
    </row>
    <row r="21700" spans="2:2" hidden="1" x14ac:dyDescent="0.3">
      <c r="B21700" s="1"/>
    </row>
    <row r="21701" spans="2:2" hidden="1" x14ac:dyDescent="0.3">
      <c r="B21701" s="1"/>
    </row>
    <row r="21702" spans="2:2" hidden="1" x14ac:dyDescent="0.3">
      <c r="B21702" s="1"/>
    </row>
    <row r="21703" spans="2:2" hidden="1" x14ac:dyDescent="0.3">
      <c r="B21703" s="1"/>
    </row>
    <row r="21704" spans="2:2" hidden="1" x14ac:dyDescent="0.3">
      <c r="B21704" s="1"/>
    </row>
    <row r="21705" spans="2:2" hidden="1" x14ac:dyDescent="0.3">
      <c r="B21705" s="1"/>
    </row>
    <row r="21706" spans="2:2" hidden="1" x14ac:dyDescent="0.3">
      <c r="B21706" s="1"/>
    </row>
    <row r="21707" spans="2:2" hidden="1" x14ac:dyDescent="0.3">
      <c r="B21707" s="1"/>
    </row>
    <row r="21708" spans="2:2" hidden="1" x14ac:dyDescent="0.3">
      <c r="B21708" s="1"/>
    </row>
    <row r="21709" spans="2:2" hidden="1" x14ac:dyDescent="0.3">
      <c r="B21709" s="1"/>
    </row>
    <row r="21710" spans="2:2" hidden="1" x14ac:dyDescent="0.3">
      <c r="B21710" s="1"/>
    </row>
    <row r="21711" spans="2:2" hidden="1" x14ac:dyDescent="0.3">
      <c r="B21711" s="1"/>
    </row>
    <row r="21712" spans="2:2" hidden="1" x14ac:dyDescent="0.3">
      <c r="B21712" s="1"/>
    </row>
    <row r="21713" spans="2:2" hidden="1" x14ac:dyDescent="0.3">
      <c r="B21713" s="1"/>
    </row>
    <row r="21714" spans="2:2" hidden="1" x14ac:dyDescent="0.3">
      <c r="B21714" s="1"/>
    </row>
    <row r="21715" spans="2:2" hidden="1" x14ac:dyDescent="0.3">
      <c r="B21715" s="1"/>
    </row>
    <row r="21716" spans="2:2" hidden="1" x14ac:dyDescent="0.3">
      <c r="B21716" s="1"/>
    </row>
    <row r="21717" spans="2:2" hidden="1" x14ac:dyDescent="0.3">
      <c r="B21717" s="1"/>
    </row>
    <row r="21718" spans="2:2" hidden="1" x14ac:dyDescent="0.3">
      <c r="B21718" s="1"/>
    </row>
    <row r="21719" spans="2:2" hidden="1" x14ac:dyDescent="0.3">
      <c r="B21719" s="1"/>
    </row>
    <row r="21720" spans="2:2" hidden="1" x14ac:dyDescent="0.3">
      <c r="B21720" s="1"/>
    </row>
    <row r="21721" spans="2:2" hidden="1" x14ac:dyDescent="0.3">
      <c r="B21721" s="1"/>
    </row>
    <row r="21722" spans="2:2" hidden="1" x14ac:dyDescent="0.3">
      <c r="B21722" s="1"/>
    </row>
    <row r="21723" spans="2:2" hidden="1" x14ac:dyDescent="0.3">
      <c r="B21723" s="1"/>
    </row>
    <row r="21724" spans="2:2" hidden="1" x14ac:dyDescent="0.3">
      <c r="B21724" s="1"/>
    </row>
    <row r="21725" spans="2:2" hidden="1" x14ac:dyDescent="0.3">
      <c r="B21725" s="1"/>
    </row>
    <row r="21726" spans="2:2" hidden="1" x14ac:dyDescent="0.3">
      <c r="B21726" s="1"/>
    </row>
    <row r="21727" spans="2:2" hidden="1" x14ac:dyDescent="0.3">
      <c r="B21727" s="1"/>
    </row>
    <row r="21728" spans="2:2" hidden="1" x14ac:dyDescent="0.3">
      <c r="B21728" s="1"/>
    </row>
    <row r="21729" spans="2:2" hidden="1" x14ac:dyDescent="0.3">
      <c r="B21729" s="1"/>
    </row>
    <row r="21730" spans="2:2" hidden="1" x14ac:dyDescent="0.3">
      <c r="B21730" s="1"/>
    </row>
    <row r="21731" spans="2:2" hidden="1" x14ac:dyDescent="0.3">
      <c r="B21731" s="1"/>
    </row>
    <row r="21732" spans="2:2" hidden="1" x14ac:dyDescent="0.3">
      <c r="B21732" s="1"/>
    </row>
    <row r="21733" spans="2:2" hidden="1" x14ac:dyDescent="0.3">
      <c r="B21733" s="1"/>
    </row>
    <row r="21734" spans="2:2" hidden="1" x14ac:dyDescent="0.3">
      <c r="B21734" s="1"/>
    </row>
    <row r="21735" spans="2:2" hidden="1" x14ac:dyDescent="0.3">
      <c r="B21735" s="1"/>
    </row>
    <row r="21736" spans="2:2" hidden="1" x14ac:dyDescent="0.3">
      <c r="B21736" s="1"/>
    </row>
    <row r="21737" spans="2:2" hidden="1" x14ac:dyDescent="0.3">
      <c r="B21737" s="1"/>
    </row>
    <row r="21738" spans="2:2" hidden="1" x14ac:dyDescent="0.3">
      <c r="B21738" s="1"/>
    </row>
    <row r="21739" spans="2:2" hidden="1" x14ac:dyDescent="0.3">
      <c r="B21739" s="1"/>
    </row>
    <row r="21740" spans="2:2" hidden="1" x14ac:dyDescent="0.3">
      <c r="B21740" s="1"/>
    </row>
    <row r="21741" spans="2:2" hidden="1" x14ac:dyDescent="0.3">
      <c r="B21741" s="1"/>
    </row>
    <row r="21742" spans="2:2" hidden="1" x14ac:dyDescent="0.3">
      <c r="B21742" s="1"/>
    </row>
    <row r="21743" spans="2:2" hidden="1" x14ac:dyDescent="0.3">
      <c r="B21743" s="1"/>
    </row>
    <row r="21744" spans="2:2" hidden="1" x14ac:dyDescent="0.3">
      <c r="B21744" s="1"/>
    </row>
    <row r="21745" spans="2:2" hidden="1" x14ac:dyDescent="0.3">
      <c r="B21745" s="1"/>
    </row>
    <row r="21746" spans="2:2" hidden="1" x14ac:dyDescent="0.3">
      <c r="B21746" s="1"/>
    </row>
    <row r="21747" spans="2:2" hidden="1" x14ac:dyDescent="0.3">
      <c r="B21747" s="1"/>
    </row>
    <row r="21748" spans="2:2" hidden="1" x14ac:dyDescent="0.3">
      <c r="B21748" s="1"/>
    </row>
    <row r="21749" spans="2:2" hidden="1" x14ac:dyDescent="0.3">
      <c r="B21749" s="1"/>
    </row>
    <row r="21750" spans="2:2" hidden="1" x14ac:dyDescent="0.3">
      <c r="B21750" s="1"/>
    </row>
    <row r="21751" spans="2:2" hidden="1" x14ac:dyDescent="0.3">
      <c r="B21751" s="1"/>
    </row>
    <row r="21752" spans="2:2" hidden="1" x14ac:dyDescent="0.3">
      <c r="B21752" s="1"/>
    </row>
    <row r="21753" spans="2:2" hidden="1" x14ac:dyDescent="0.3">
      <c r="B21753" s="1"/>
    </row>
    <row r="21754" spans="2:2" hidden="1" x14ac:dyDescent="0.3">
      <c r="B21754" s="1"/>
    </row>
    <row r="21755" spans="2:2" hidden="1" x14ac:dyDescent="0.3">
      <c r="B21755" s="1"/>
    </row>
    <row r="21756" spans="2:2" hidden="1" x14ac:dyDescent="0.3">
      <c r="B21756" s="1"/>
    </row>
    <row r="21757" spans="2:2" hidden="1" x14ac:dyDescent="0.3">
      <c r="B21757" s="1"/>
    </row>
    <row r="21758" spans="2:2" hidden="1" x14ac:dyDescent="0.3">
      <c r="B21758" s="1"/>
    </row>
    <row r="21759" spans="2:2" hidden="1" x14ac:dyDescent="0.3">
      <c r="B21759" s="1"/>
    </row>
    <row r="21760" spans="2:2" hidden="1" x14ac:dyDescent="0.3">
      <c r="B21760" s="1"/>
    </row>
    <row r="21761" spans="2:2" hidden="1" x14ac:dyDescent="0.3">
      <c r="B21761" s="1"/>
    </row>
    <row r="21762" spans="2:2" hidden="1" x14ac:dyDescent="0.3">
      <c r="B21762" s="1"/>
    </row>
    <row r="21763" spans="2:2" hidden="1" x14ac:dyDescent="0.3">
      <c r="B21763" s="1"/>
    </row>
    <row r="21764" spans="2:2" hidden="1" x14ac:dyDescent="0.3">
      <c r="B21764" s="1"/>
    </row>
    <row r="21765" spans="2:2" hidden="1" x14ac:dyDescent="0.3">
      <c r="B21765" s="1"/>
    </row>
    <row r="21766" spans="2:2" hidden="1" x14ac:dyDescent="0.3">
      <c r="B21766" s="1"/>
    </row>
    <row r="21767" spans="2:2" hidden="1" x14ac:dyDescent="0.3">
      <c r="B21767" s="1"/>
    </row>
    <row r="21768" spans="2:2" hidden="1" x14ac:dyDescent="0.3">
      <c r="B21768" s="1"/>
    </row>
    <row r="21769" spans="2:2" hidden="1" x14ac:dyDescent="0.3">
      <c r="B21769" s="1"/>
    </row>
    <row r="21770" spans="2:2" hidden="1" x14ac:dyDescent="0.3">
      <c r="B21770" s="1"/>
    </row>
    <row r="21771" spans="2:2" hidden="1" x14ac:dyDescent="0.3">
      <c r="B21771" s="1"/>
    </row>
    <row r="21772" spans="2:2" hidden="1" x14ac:dyDescent="0.3">
      <c r="B21772" s="1"/>
    </row>
    <row r="21773" spans="2:2" hidden="1" x14ac:dyDescent="0.3">
      <c r="B21773" s="1"/>
    </row>
    <row r="21774" spans="2:2" hidden="1" x14ac:dyDescent="0.3">
      <c r="B21774" s="1"/>
    </row>
    <row r="21775" spans="2:2" hidden="1" x14ac:dyDescent="0.3">
      <c r="B21775" s="1"/>
    </row>
    <row r="21776" spans="2:2" hidden="1" x14ac:dyDescent="0.3">
      <c r="B21776" s="1"/>
    </row>
    <row r="21777" spans="2:2" hidden="1" x14ac:dyDescent="0.3">
      <c r="B21777" s="1"/>
    </row>
    <row r="21778" spans="2:2" hidden="1" x14ac:dyDescent="0.3">
      <c r="B21778" s="1"/>
    </row>
    <row r="21779" spans="2:2" hidden="1" x14ac:dyDescent="0.3">
      <c r="B21779" s="1"/>
    </row>
    <row r="21780" spans="2:2" hidden="1" x14ac:dyDescent="0.3">
      <c r="B21780" s="1"/>
    </row>
    <row r="21781" spans="2:2" hidden="1" x14ac:dyDescent="0.3">
      <c r="B21781" s="1"/>
    </row>
    <row r="21782" spans="2:2" hidden="1" x14ac:dyDescent="0.3">
      <c r="B21782" s="1"/>
    </row>
    <row r="21783" spans="2:2" hidden="1" x14ac:dyDescent="0.3">
      <c r="B21783" s="1"/>
    </row>
    <row r="21784" spans="2:2" hidden="1" x14ac:dyDescent="0.3">
      <c r="B21784" s="1"/>
    </row>
    <row r="21785" spans="2:2" hidden="1" x14ac:dyDescent="0.3">
      <c r="B21785" s="1"/>
    </row>
    <row r="21786" spans="2:2" hidden="1" x14ac:dyDescent="0.3">
      <c r="B21786" s="1"/>
    </row>
    <row r="21787" spans="2:2" hidden="1" x14ac:dyDescent="0.3">
      <c r="B21787" s="1"/>
    </row>
    <row r="21788" spans="2:2" hidden="1" x14ac:dyDescent="0.3">
      <c r="B21788" s="1"/>
    </row>
    <row r="21789" spans="2:2" hidden="1" x14ac:dyDescent="0.3">
      <c r="B21789" s="1"/>
    </row>
    <row r="21790" spans="2:2" hidden="1" x14ac:dyDescent="0.3">
      <c r="B21790" s="1"/>
    </row>
    <row r="21791" spans="2:2" hidden="1" x14ac:dyDescent="0.3">
      <c r="B21791" s="1"/>
    </row>
    <row r="21792" spans="2:2" hidden="1" x14ac:dyDescent="0.3">
      <c r="B21792" s="1"/>
    </row>
    <row r="21793" spans="2:2" hidden="1" x14ac:dyDescent="0.3">
      <c r="B21793" s="1"/>
    </row>
    <row r="21794" spans="2:2" hidden="1" x14ac:dyDescent="0.3">
      <c r="B21794" s="1"/>
    </row>
    <row r="21795" spans="2:2" hidden="1" x14ac:dyDescent="0.3">
      <c r="B21795" s="1"/>
    </row>
    <row r="21796" spans="2:2" hidden="1" x14ac:dyDescent="0.3">
      <c r="B21796" s="1"/>
    </row>
    <row r="21797" spans="2:2" hidden="1" x14ac:dyDescent="0.3">
      <c r="B21797" s="1"/>
    </row>
    <row r="21798" spans="2:2" hidden="1" x14ac:dyDescent="0.3">
      <c r="B21798" s="1"/>
    </row>
    <row r="21799" spans="2:2" hidden="1" x14ac:dyDescent="0.3">
      <c r="B21799" s="1"/>
    </row>
    <row r="21800" spans="2:2" hidden="1" x14ac:dyDescent="0.3">
      <c r="B21800" s="1"/>
    </row>
    <row r="21801" spans="2:2" hidden="1" x14ac:dyDescent="0.3">
      <c r="B21801" s="1"/>
    </row>
    <row r="21802" spans="2:2" hidden="1" x14ac:dyDescent="0.3">
      <c r="B21802" s="1"/>
    </row>
    <row r="21803" spans="2:2" hidden="1" x14ac:dyDescent="0.3">
      <c r="B21803" s="1"/>
    </row>
    <row r="21804" spans="2:2" hidden="1" x14ac:dyDescent="0.3">
      <c r="B21804" s="1"/>
    </row>
    <row r="21805" spans="2:2" hidden="1" x14ac:dyDescent="0.3">
      <c r="B21805" s="1"/>
    </row>
    <row r="21806" spans="2:2" hidden="1" x14ac:dyDescent="0.3">
      <c r="B21806" s="1"/>
    </row>
    <row r="21807" spans="2:2" hidden="1" x14ac:dyDescent="0.3">
      <c r="B21807" s="1"/>
    </row>
    <row r="21808" spans="2:2" hidden="1" x14ac:dyDescent="0.3">
      <c r="B21808" s="1"/>
    </row>
    <row r="21809" spans="2:2" hidden="1" x14ac:dyDescent="0.3">
      <c r="B21809" s="1"/>
    </row>
    <row r="21810" spans="2:2" hidden="1" x14ac:dyDescent="0.3">
      <c r="B21810" s="1"/>
    </row>
    <row r="21811" spans="2:2" hidden="1" x14ac:dyDescent="0.3">
      <c r="B21811" s="1"/>
    </row>
    <row r="21812" spans="2:2" hidden="1" x14ac:dyDescent="0.3">
      <c r="B21812" s="1"/>
    </row>
    <row r="21813" spans="2:2" hidden="1" x14ac:dyDescent="0.3">
      <c r="B21813" s="1"/>
    </row>
    <row r="21814" spans="2:2" hidden="1" x14ac:dyDescent="0.3">
      <c r="B21814" s="1"/>
    </row>
    <row r="21815" spans="2:2" hidden="1" x14ac:dyDescent="0.3">
      <c r="B21815" s="1"/>
    </row>
    <row r="21816" spans="2:2" hidden="1" x14ac:dyDescent="0.3">
      <c r="B21816" s="1"/>
    </row>
    <row r="21817" spans="2:2" hidden="1" x14ac:dyDescent="0.3">
      <c r="B21817" s="1"/>
    </row>
    <row r="21818" spans="2:2" hidden="1" x14ac:dyDescent="0.3">
      <c r="B21818" s="1"/>
    </row>
    <row r="21819" spans="2:2" hidden="1" x14ac:dyDescent="0.3">
      <c r="B21819" s="1"/>
    </row>
    <row r="21820" spans="2:2" hidden="1" x14ac:dyDescent="0.3">
      <c r="B21820" s="1"/>
    </row>
    <row r="21821" spans="2:2" hidden="1" x14ac:dyDescent="0.3">
      <c r="B21821" s="1"/>
    </row>
    <row r="21822" spans="2:2" hidden="1" x14ac:dyDescent="0.3">
      <c r="B21822" s="1"/>
    </row>
    <row r="21823" spans="2:2" hidden="1" x14ac:dyDescent="0.3">
      <c r="B21823" s="1"/>
    </row>
    <row r="21824" spans="2:2" hidden="1" x14ac:dyDescent="0.3">
      <c r="B21824" s="1"/>
    </row>
    <row r="21825" spans="2:2" hidden="1" x14ac:dyDescent="0.3">
      <c r="B21825" s="1"/>
    </row>
    <row r="21826" spans="2:2" hidden="1" x14ac:dyDescent="0.3">
      <c r="B21826" s="1"/>
    </row>
    <row r="21827" spans="2:2" hidden="1" x14ac:dyDescent="0.3">
      <c r="B21827" s="1"/>
    </row>
    <row r="21828" spans="2:2" hidden="1" x14ac:dyDescent="0.3">
      <c r="B21828" s="1"/>
    </row>
    <row r="21829" spans="2:2" hidden="1" x14ac:dyDescent="0.3">
      <c r="B21829" s="1"/>
    </row>
    <row r="21830" spans="2:2" hidden="1" x14ac:dyDescent="0.3">
      <c r="B21830" s="1"/>
    </row>
    <row r="21831" spans="2:2" hidden="1" x14ac:dyDescent="0.3">
      <c r="B21831" s="1"/>
    </row>
    <row r="21832" spans="2:2" hidden="1" x14ac:dyDescent="0.3">
      <c r="B21832" s="1"/>
    </row>
    <row r="21833" spans="2:2" hidden="1" x14ac:dyDescent="0.3">
      <c r="B21833" s="1"/>
    </row>
    <row r="21834" spans="2:2" hidden="1" x14ac:dyDescent="0.3">
      <c r="B21834" s="1"/>
    </row>
    <row r="21835" spans="2:2" hidden="1" x14ac:dyDescent="0.3">
      <c r="B21835" s="1"/>
    </row>
    <row r="21836" spans="2:2" hidden="1" x14ac:dyDescent="0.3">
      <c r="B21836" s="1"/>
    </row>
    <row r="21837" spans="2:2" hidden="1" x14ac:dyDescent="0.3">
      <c r="B21837" s="1"/>
    </row>
    <row r="21838" spans="2:2" hidden="1" x14ac:dyDescent="0.3">
      <c r="B21838" s="1"/>
    </row>
    <row r="21839" spans="2:2" hidden="1" x14ac:dyDescent="0.3">
      <c r="B21839" s="1"/>
    </row>
    <row r="21840" spans="2:2" hidden="1" x14ac:dyDescent="0.3">
      <c r="B21840" s="1"/>
    </row>
    <row r="21841" spans="2:2" hidden="1" x14ac:dyDescent="0.3">
      <c r="B21841" s="1"/>
    </row>
    <row r="21842" spans="2:2" hidden="1" x14ac:dyDescent="0.3">
      <c r="B21842" s="1"/>
    </row>
    <row r="21843" spans="2:2" hidden="1" x14ac:dyDescent="0.3">
      <c r="B21843" s="1"/>
    </row>
    <row r="21844" spans="2:2" hidden="1" x14ac:dyDescent="0.3">
      <c r="B21844" s="1"/>
    </row>
    <row r="21845" spans="2:2" hidden="1" x14ac:dyDescent="0.3">
      <c r="B21845" s="1"/>
    </row>
    <row r="21846" spans="2:2" hidden="1" x14ac:dyDescent="0.3">
      <c r="B21846" s="1"/>
    </row>
    <row r="21847" spans="2:2" hidden="1" x14ac:dyDescent="0.3">
      <c r="B21847" s="1"/>
    </row>
    <row r="21848" spans="2:2" hidden="1" x14ac:dyDescent="0.3">
      <c r="B21848" s="1"/>
    </row>
    <row r="21849" spans="2:2" hidden="1" x14ac:dyDescent="0.3">
      <c r="B21849" s="1"/>
    </row>
    <row r="21850" spans="2:2" hidden="1" x14ac:dyDescent="0.3">
      <c r="B21850" s="1"/>
    </row>
    <row r="21851" spans="2:2" hidden="1" x14ac:dyDescent="0.3">
      <c r="B21851" s="1"/>
    </row>
    <row r="21852" spans="2:2" hidden="1" x14ac:dyDescent="0.3">
      <c r="B21852" s="1"/>
    </row>
    <row r="21853" spans="2:2" hidden="1" x14ac:dyDescent="0.3">
      <c r="B21853" s="1"/>
    </row>
    <row r="21854" spans="2:2" hidden="1" x14ac:dyDescent="0.3">
      <c r="B21854" s="1"/>
    </row>
    <row r="21855" spans="2:2" hidden="1" x14ac:dyDescent="0.3">
      <c r="B21855" s="1"/>
    </row>
    <row r="21856" spans="2:2" hidden="1" x14ac:dyDescent="0.3">
      <c r="B21856" s="1"/>
    </row>
    <row r="21857" spans="2:2" hidden="1" x14ac:dyDescent="0.3">
      <c r="B21857" s="1"/>
    </row>
    <row r="21858" spans="2:2" hidden="1" x14ac:dyDescent="0.3">
      <c r="B21858" s="1"/>
    </row>
    <row r="21859" spans="2:2" hidden="1" x14ac:dyDescent="0.3">
      <c r="B21859" s="1"/>
    </row>
    <row r="21860" spans="2:2" hidden="1" x14ac:dyDescent="0.3">
      <c r="B21860" s="1"/>
    </row>
    <row r="21861" spans="2:2" hidden="1" x14ac:dyDescent="0.3">
      <c r="B21861" s="1"/>
    </row>
    <row r="21862" spans="2:2" hidden="1" x14ac:dyDescent="0.3">
      <c r="B21862" s="1"/>
    </row>
    <row r="21863" spans="2:2" hidden="1" x14ac:dyDescent="0.3">
      <c r="B21863" s="1"/>
    </row>
    <row r="21864" spans="2:2" hidden="1" x14ac:dyDescent="0.3">
      <c r="B21864" s="1"/>
    </row>
    <row r="21865" spans="2:2" hidden="1" x14ac:dyDescent="0.3">
      <c r="B21865" s="1"/>
    </row>
    <row r="21866" spans="2:2" hidden="1" x14ac:dyDescent="0.3">
      <c r="B21866" s="1"/>
    </row>
    <row r="21867" spans="2:2" hidden="1" x14ac:dyDescent="0.3">
      <c r="B21867" s="1"/>
    </row>
    <row r="21868" spans="2:2" hidden="1" x14ac:dyDescent="0.3">
      <c r="B21868" s="1"/>
    </row>
    <row r="21869" spans="2:2" hidden="1" x14ac:dyDescent="0.3">
      <c r="B21869" s="1"/>
    </row>
    <row r="21870" spans="2:2" hidden="1" x14ac:dyDescent="0.3">
      <c r="B21870" s="1"/>
    </row>
    <row r="21871" spans="2:2" hidden="1" x14ac:dyDescent="0.3">
      <c r="B21871" s="1"/>
    </row>
    <row r="21872" spans="2:2" hidden="1" x14ac:dyDescent="0.3">
      <c r="B21872" s="1"/>
    </row>
    <row r="21873" spans="2:2" hidden="1" x14ac:dyDescent="0.3">
      <c r="B21873" s="1"/>
    </row>
    <row r="21874" spans="2:2" hidden="1" x14ac:dyDescent="0.3">
      <c r="B21874" s="1"/>
    </row>
    <row r="21875" spans="2:2" hidden="1" x14ac:dyDescent="0.3">
      <c r="B21875" s="1"/>
    </row>
    <row r="21876" spans="2:2" hidden="1" x14ac:dyDescent="0.3">
      <c r="B21876" s="1"/>
    </row>
    <row r="21877" spans="2:2" hidden="1" x14ac:dyDescent="0.3">
      <c r="B21877" s="1"/>
    </row>
    <row r="21878" spans="2:2" hidden="1" x14ac:dyDescent="0.3">
      <c r="B21878" s="1"/>
    </row>
    <row r="21879" spans="2:2" hidden="1" x14ac:dyDescent="0.3">
      <c r="B21879" s="1"/>
    </row>
    <row r="21880" spans="2:2" hidden="1" x14ac:dyDescent="0.3">
      <c r="B21880" s="1"/>
    </row>
    <row r="21881" spans="2:2" hidden="1" x14ac:dyDescent="0.3">
      <c r="B21881" s="1"/>
    </row>
    <row r="21882" spans="2:2" hidden="1" x14ac:dyDescent="0.3">
      <c r="B21882" s="1"/>
    </row>
    <row r="21883" spans="2:2" hidden="1" x14ac:dyDescent="0.3">
      <c r="B21883" s="1"/>
    </row>
    <row r="21884" spans="2:2" hidden="1" x14ac:dyDescent="0.3">
      <c r="B21884" s="1"/>
    </row>
    <row r="21885" spans="2:2" hidden="1" x14ac:dyDescent="0.3">
      <c r="B21885" s="1"/>
    </row>
    <row r="21886" spans="2:2" hidden="1" x14ac:dyDescent="0.3">
      <c r="B21886" s="1"/>
    </row>
    <row r="21887" spans="2:2" hidden="1" x14ac:dyDescent="0.3">
      <c r="B21887" s="1"/>
    </row>
    <row r="21888" spans="2:2" hidden="1" x14ac:dyDescent="0.3">
      <c r="B21888" s="1"/>
    </row>
    <row r="21889" spans="2:2" hidden="1" x14ac:dyDescent="0.3">
      <c r="B21889" s="1"/>
    </row>
    <row r="21890" spans="2:2" hidden="1" x14ac:dyDescent="0.3">
      <c r="B21890" s="1"/>
    </row>
    <row r="21891" spans="2:2" hidden="1" x14ac:dyDescent="0.3">
      <c r="B21891" s="1"/>
    </row>
    <row r="21892" spans="2:2" hidden="1" x14ac:dyDescent="0.3">
      <c r="B21892" s="1"/>
    </row>
    <row r="21893" spans="2:2" hidden="1" x14ac:dyDescent="0.3">
      <c r="B21893" s="1"/>
    </row>
    <row r="21894" spans="2:2" hidden="1" x14ac:dyDescent="0.3">
      <c r="B21894" s="1"/>
    </row>
    <row r="21895" spans="2:2" hidden="1" x14ac:dyDescent="0.3">
      <c r="B21895" s="1"/>
    </row>
    <row r="21896" spans="2:2" hidden="1" x14ac:dyDescent="0.3">
      <c r="B21896" s="1"/>
    </row>
    <row r="21897" spans="2:2" hidden="1" x14ac:dyDescent="0.3">
      <c r="B21897" s="1"/>
    </row>
    <row r="21898" spans="2:2" hidden="1" x14ac:dyDescent="0.3">
      <c r="B21898" s="1"/>
    </row>
    <row r="21899" spans="2:2" hidden="1" x14ac:dyDescent="0.3">
      <c r="B21899" s="1"/>
    </row>
    <row r="21900" spans="2:2" hidden="1" x14ac:dyDescent="0.3">
      <c r="B21900" s="1"/>
    </row>
    <row r="21901" spans="2:2" hidden="1" x14ac:dyDescent="0.3">
      <c r="B21901" s="1"/>
    </row>
    <row r="21902" spans="2:2" hidden="1" x14ac:dyDescent="0.3">
      <c r="B21902" s="1"/>
    </row>
    <row r="21903" spans="2:2" hidden="1" x14ac:dyDescent="0.3">
      <c r="B21903" s="1"/>
    </row>
    <row r="21904" spans="2:2" hidden="1" x14ac:dyDescent="0.3">
      <c r="B21904" s="1"/>
    </row>
    <row r="21905" spans="2:2" hidden="1" x14ac:dyDescent="0.3">
      <c r="B21905" s="1"/>
    </row>
    <row r="21906" spans="2:2" hidden="1" x14ac:dyDescent="0.3">
      <c r="B21906" s="1"/>
    </row>
    <row r="21907" spans="2:2" hidden="1" x14ac:dyDescent="0.3">
      <c r="B21907" s="1"/>
    </row>
    <row r="21908" spans="2:2" hidden="1" x14ac:dyDescent="0.3">
      <c r="B21908" s="1"/>
    </row>
    <row r="21909" spans="2:2" hidden="1" x14ac:dyDescent="0.3">
      <c r="B21909" s="1"/>
    </row>
    <row r="21910" spans="2:2" hidden="1" x14ac:dyDescent="0.3">
      <c r="B21910" s="1"/>
    </row>
    <row r="21911" spans="2:2" hidden="1" x14ac:dyDescent="0.3">
      <c r="B21911" s="1"/>
    </row>
    <row r="21912" spans="2:2" hidden="1" x14ac:dyDescent="0.3">
      <c r="B21912" s="1"/>
    </row>
    <row r="21913" spans="2:2" hidden="1" x14ac:dyDescent="0.3">
      <c r="B21913" s="1"/>
    </row>
    <row r="21914" spans="2:2" hidden="1" x14ac:dyDescent="0.3">
      <c r="B21914" s="1"/>
    </row>
    <row r="21915" spans="2:2" hidden="1" x14ac:dyDescent="0.3">
      <c r="B21915" s="1"/>
    </row>
    <row r="21916" spans="2:2" hidden="1" x14ac:dyDescent="0.3">
      <c r="B21916" s="1"/>
    </row>
    <row r="21917" spans="2:2" hidden="1" x14ac:dyDescent="0.3">
      <c r="B21917" s="1"/>
    </row>
    <row r="21918" spans="2:2" hidden="1" x14ac:dyDescent="0.3">
      <c r="B21918" s="1"/>
    </row>
    <row r="21919" spans="2:2" hidden="1" x14ac:dyDescent="0.3">
      <c r="B21919" s="1"/>
    </row>
    <row r="21920" spans="2:2" hidden="1" x14ac:dyDescent="0.3">
      <c r="B21920" s="1"/>
    </row>
    <row r="21921" spans="2:2" hidden="1" x14ac:dyDescent="0.3">
      <c r="B21921" s="1"/>
    </row>
    <row r="21922" spans="2:2" hidden="1" x14ac:dyDescent="0.3">
      <c r="B21922" s="1"/>
    </row>
    <row r="21923" spans="2:2" hidden="1" x14ac:dyDescent="0.3">
      <c r="B21923" s="1"/>
    </row>
    <row r="21924" spans="2:2" hidden="1" x14ac:dyDescent="0.3">
      <c r="B21924" s="1"/>
    </row>
    <row r="21925" spans="2:2" hidden="1" x14ac:dyDescent="0.3">
      <c r="B21925" s="1"/>
    </row>
    <row r="21926" spans="2:2" hidden="1" x14ac:dyDescent="0.3">
      <c r="B21926" s="1"/>
    </row>
    <row r="21927" spans="2:2" hidden="1" x14ac:dyDescent="0.3">
      <c r="B21927" s="1"/>
    </row>
    <row r="21928" spans="2:2" hidden="1" x14ac:dyDescent="0.3">
      <c r="B21928" s="1"/>
    </row>
    <row r="21929" spans="2:2" hidden="1" x14ac:dyDescent="0.3">
      <c r="B21929" s="1"/>
    </row>
    <row r="21930" spans="2:2" hidden="1" x14ac:dyDescent="0.3">
      <c r="B21930" s="1"/>
    </row>
    <row r="21931" spans="2:2" hidden="1" x14ac:dyDescent="0.3">
      <c r="B21931" s="1"/>
    </row>
    <row r="21932" spans="2:2" hidden="1" x14ac:dyDescent="0.3">
      <c r="B21932" s="1"/>
    </row>
    <row r="21933" spans="2:2" hidden="1" x14ac:dyDescent="0.3">
      <c r="B21933" s="1"/>
    </row>
    <row r="21934" spans="2:2" hidden="1" x14ac:dyDescent="0.3">
      <c r="B21934" s="1"/>
    </row>
    <row r="21935" spans="2:2" hidden="1" x14ac:dyDescent="0.3">
      <c r="B21935" s="1"/>
    </row>
    <row r="21936" spans="2:2" hidden="1" x14ac:dyDescent="0.3">
      <c r="B21936" s="1"/>
    </row>
    <row r="21937" spans="2:2" hidden="1" x14ac:dyDescent="0.3">
      <c r="B21937" s="1"/>
    </row>
    <row r="21938" spans="2:2" hidden="1" x14ac:dyDescent="0.3">
      <c r="B21938" s="1"/>
    </row>
    <row r="21939" spans="2:2" hidden="1" x14ac:dyDescent="0.3">
      <c r="B21939" s="1"/>
    </row>
    <row r="21940" spans="2:2" hidden="1" x14ac:dyDescent="0.3">
      <c r="B21940" s="1"/>
    </row>
    <row r="21941" spans="2:2" hidden="1" x14ac:dyDescent="0.3">
      <c r="B21941" s="1"/>
    </row>
    <row r="21942" spans="2:2" hidden="1" x14ac:dyDescent="0.3">
      <c r="B21942" s="1"/>
    </row>
    <row r="21943" spans="2:2" hidden="1" x14ac:dyDescent="0.3">
      <c r="B21943" s="1"/>
    </row>
    <row r="21944" spans="2:2" hidden="1" x14ac:dyDescent="0.3">
      <c r="B21944" s="1"/>
    </row>
    <row r="21945" spans="2:2" hidden="1" x14ac:dyDescent="0.3">
      <c r="B21945" s="1"/>
    </row>
    <row r="21946" spans="2:2" hidden="1" x14ac:dyDescent="0.3">
      <c r="B21946" s="1"/>
    </row>
    <row r="21947" spans="2:2" hidden="1" x14ac:dyDescent="0.3">
      <c r="B21947" s="1"/>
    </row>
    <row r="21948" spans="2:2" hidden="1" x14ac:dyDescent="0.3">
      <c r="B21948" s="1"/>
    </row>
    <row r="21949" spans="2:2" hidden="1" x14ac:dyDescent="0.3">
      <c r="B21949" s="1"/>
    </row>
    <row r="21950" spans="2:2" hidden="1" x14ac:dyDescent="0.3">
      <c r="B21950" s="1"/>
    </row>
    <row r="21951" spans="2:2" hidden="1" x14ac:dyDescent="0.3">
      <c r="B21951" s="1"/>
    </row>
    <row r="21952" spans="2:2" hidden="1" x14ac:dyDescent="0.3">
      <c r="B21952" s="1"/>
    </row>
    <row r="21953" spans="2:2" hidden="1" x14ac:dyDescent="0.3">
      <c r="B21953" s="1"/>
    </row>
    <row r="21954" spans="2:2" hidden="1" x14ac:dyDescent="0.3">
      <c r="B21954" s="1"/>
    </row>
    <row r="21955" spans="2:2" hidden="1" x14ac:dyDescent="0.3">
      <c r="B21955" s="1"/>
    </row>
    <row r="21956" spans="2:2" hidden="1" x14ac:dyDescent="0.3">
      <c r="B21956" s="1"/>
    </row>
    <row r="21957" spans="2:2" hidden="1" x14ac:dyDescent="0.3">
      <c r="B21957" s="1"/>
    </row>
    <row r="21958" spans="2:2" hidden="1" x14ac:dyDescent="0.3">
      <c r="B21958" s="1"/>
    </row>
    <row r="21959" spans="2:2" hidden="1" x14ac:dyDescent="0.3">
      <c r="B21959" s="1"/>
    </row>
    <row r="21960" spans="2:2" hidden="1" x14ac:dyDescent="0.3">
      <c r="B21960" s="1"/>
    </row>
    <row r="21961" spans="2:2" hidden="1" x14ac:dyDescent="0.3">
      <c r="B21961" s="1"/>
    </row>
    <row r="21962" spans="2:2" hidden="1" x14ac:dyDescent="0.3">
      <c r="B21962" s="1"/>
    </row>
    <row r="21963" spans="2:2" hidden="1" x14ac:dyDescent="0.3">
      <c r="B21963" s="1"/>
    </row>
    <row r="21964" spans="2:2" hidden="1" x14ac:dyDescent="0.3">
      <c r="B21964" s="1"/>
    </row>
    <row r="21965" spans="2:2" hidden="1" x14ac:dyDescent="0.3">
      <c r="B21965" s="1"/>
    </row>
    <row r="21966" spans="2:2" hidden="1" x14ac:dyDescent="0.3">
      <c r="B21966" s="1"/>
    </row>
    <row r="21967" spans="2:2" hidden="1" x14ac:dyDescent="0.3">
      <c r="B21967" s="1"/>
    </row>
    <row r="21968" spans="2:2" hidden="1" x14ac:dyDescent="0.3">
      <c r="B21968" s="1"/>
    </row>
    <row r="21969" spans="2:2" hidden="1" x14ac:dyDescent="0.3">
      <c r="B21969" s="1"/>
    </row>
    <row r="21970" spans="2:2" hidden="1" x14ac:dyDescent="0.3">
      <c r="B21970" s="1"/>
    </row>
    <row r="21971" spans="2:2" hidden="1" x14ac:dyDescent="0.3">
      <c r="B21971" s="1"/>
    </row>
    <row r="21972" spans="2:2" hidden="1" x14ac:dyDescent="0.3">
      <c r="B21972" s="1"/>
    </row>
    <row r="21973" spans="2:2" hidden="1" x14ac:dyDescent="0.3">
      <c r="B21973" s="1"/>
    </row>
    <row r="21974" spans="2:2" hidden="1" x14ac:dyDescent="0.3">
      <c r="B21974" s="1"/>
    </row>
    <row r="21975" spans="2:2" hidden="1" x14ac:dyDescent="0.3">
      <c r="B21975" s="1"/>
    </row>
    <row r="21976" spans="2:2" hidden="1" x14ac:dyDescent="0.3">
      <c r="B21976" s="1"/>
    </row>
    <row r="21977" spans="2:2" hidden="1" x14ac:dyDescent="0.3">
      <c r="B21977" s="1"/>
    </row>
    <row r="21978" spans="2:2" hidden="1" x14ac:dyDescent="0.3">
      <c r="B21978" s="1"/>
    </row>
    <row r="21979" spans="2:2" hidden="1" x14ac:dyDescent="0.3">
      <c r="B21979" s="1"/>
    </row>
    <row r="21980" spans="2:2" hidden="1" x14ac:dyDescent="0.3">
      <c r="B21980" s="1"/>
    </row>
    <row r="21981" spans="2:2" hidden="1" x14ac:dyDescent="0.3">
      <c r="B21981" s="1"/>
    </row>
    <row r="21982" spans="2:2" hidden="1" x14ac:dyDescent="0.3">
      <c r="B21982" s="1"/>
    </row>
    <row r="21983" spans="2:2" hidden="1" x14ac:dyDescent="0.3">
      <c r="B21983" s="1"/>
    </row>
    <row r="21984" spans="2:2" hidden="1" x14ac:dyDescent="0.3">
      <c r="B21984" s="1"/>
    </row>
    <row r="21985" spans="2:2" hidden="1" x14ac:dyDescent="0.3">
      <c r="B21985" s="1"/>
    </row>
    <row r="21986" spans="2:2" hidden="1" x14ac:dyDescent="0.3">
      <c r="B21986" s="1"/>
    </row>
    <row r="21987" spans="2:2" hidden="1" x14ac:dyDescent="0.3">
      <c r="B21987" s="1"/>
    </row>
    <row r="21988" spans="2:2" hidden="1" x14ac:dyDescent="0.3">
      <c r="B21988" s="1"/>
    </row>
    <row r="21989" spans="2:2" hidden="1" x14ac:dyDescent="0.3">
      <c r="B21989" s="1"/>
    </row>
    <row r="21990" spans="2:2" hidden="1" x14ac:dyDescent="0.3">
      <c r="B21990" s="1"/>
    </row>
    <row r="21991" spans="2:2" hidden="1" x14ac:dyDescent="0.3">
      <c r="B21991" s="1"/>
    </row>
    <row r="21992" spans="2:2" hidden="1" x14ac:dyDescent="0.3">
      <c r="B21992" s="1"/>
    </row>
    <row r="21993" spans="2:2" hidden="1" x14ac:dyDescent="0.3">
      <c r="B21993" s="1"/>
    </row>
    <row r="21994" spans="2:2" hidden="1" x14ac:dyDescent="0.3">
      <c r="B21994" s="1"/>
    </row>
    <row r="21995" spans="2:2" hidden="1" x14ac:dyDescent="0.3">
      <c r="B21995" s="1"/>
    </row>
    <row r="21996" spans="2:2" hidden="1" x14ac:dyDescent="0.3">
      <c r="B21996" s="1"/>
    </row>
    <row r="21997" spans="2:2" hidden="1" x14ac:dyDescent="0.3">
      <c r="B21997" s="1"/>
    </row>
    <row r="21998" spans="2:2" hidden="1" x14ac:dyDescent="0.3">
      <c r="B21998" s="1"/>
    </row>
    <row r="21999" spans="2:2" hidden="1" x14ac:dyDescent="0.3">
      <c r="B21999" s="1"/>
    </row>
    <row r="22000" spans="2:2" hidden="1" x14ac:dyDescent="0.3">
      <c r="B22000" s="1"/>
    </row>
    <row r="22001" spans="2:2" hidden="1" x14ac:dyDescent="0.3">
      <c r="B22001" s="1"/>
    </row>
    <row r="22002" spans="2:2" hidden="1" x14ac:dyDescent="0.3">
      <c r="B22002" s="1"/>
    </row>
    <row r="22003" spans="2:2" hidden="1" x14ac:dyDescent="0.3">
      <c r="B22003" s="1"/>
    </row>
    <row r="22004" spans="2:2" hidden="1" x14ac:dyDescent="0.3">
      <c r="B22004" s="1"/>
    </row>
    <row r="22005" spans="2:2" hidden="1" x14ac:dyDescent="0.3">
      <c r="B22005" s="1"/>
    </row>
    <row r="22006" spans="2:2" hidden="1" x14ac:dyDescent="0.3">
      <c r="B22006" s="1"/>
    </row>
    <row r="22007" spans="2:2" hidden="1" x14ac:dyDescent="0.3">
      <c r="B22007" s="1"/>
    </row>
    <row r="22008" spans="2:2" hidden="1" x14ac:dyDescent="0.3">
      <c r="B22008" s="1"/>
    </row>
    <row r="22009" spans="2:2" hidden="1" x14ac:dyDescent="0.3">
      <c r="B22009" s="1"/>
    </row>
    <row r="22010" spans="2:2" hidden="1" x14ac:dyDescent="0.3">
      <c r="B22010" s="1"/>
    </row>
    <row r="22011" spans="2:2" hidden="1" x14ac:dyDescent="0.3">
      <c r="B22011" s="1"/>
    </row>
    <row r="22012" spans="2:2" hidden="1" x14ac:dyDescent="0.3">
      <c r="B22012" s="1"/>
    </row>
    <row r="22013" spans="2:2" hidden="1" x14ac:dyDescent="0.3">
      <c r="B22013" s="1"/>
    </row>
    <row r="22014" spans="2:2" hidden="1" x14ac:dyDescent="0.3">
      <c r="B22014" s="1"/>
    </row>
    <row r="22015" spans="2:2" hidden="1" x14ac:dyDescent="0.3">
      <c r="B22015" s="1"/>
    </row>
    <row r="22016" spans="2:2" hidden="1" x14ac:dyDescent="0.3">
      <c r="B22016" s="1"/>
    </row>
    <row r="22017" spans="2:2" hidden="1" x14ac:dyDescent="0.3">
      <c r="B22017" s="1"/>
    </row>
    <row r="22018" spans="2:2" hidden="1" x14ac:dyDescent="0.3">
      <c r="B22018" s="1"/>
    </row>
    <row r="22019" spans="2:2" hidden="1" x14ac:dyDescent="0.3">
      <c r="B22019" s="1"/>
    </row>
    <row r="22020" spans="2:2" hidden="1" x14ac:dyDescent="0.3">
      <c r="B22020" s="1"/>
    </row>
    <row r="22021" spans="2:2" hidden="1" x14ac:dyDescent="0.3">
      <c r="B22021" s="1"/>
    </row>
    <row r="22022" spans="2:2" hidden="1" x14ac:dyDescent="0.3">
      <c r="B22022" s="1"/>
    </row>
    <row r="22023" spans="2:2" hidden="1" x14ac:dyDescent="0.3">
      <c r="B22023" s="1"/>
    </row>
    <row r="22024" spans="2:2" hidden="1" x14ac:dyDescent="0.3">
      <c r="B22024" s="1"/>
    </row>
    <row r="22025" spans="2:2" hidden="1" x14ac:dyDescent="0.3">
      <c r="B22025" s="1"/>
    </row>
    <row r="22026" spans="2:2" hidden="1" x14ac:dyDescent="0.3">
      <c r="B22026" s="1"/>
    </row>
    <row r="22027" spans="2:2" hidden="1" x14ac:dyDescent="0.3">
      <c r="B22027" s="1"/>
    </row>
    <row r="22028" spans="2:2" hidden="1" x14ac:dyDescent="0.3">
      <c r="B22028" s="1"/>
    </row>
    <row r="22029" spans="2:2" hidden="1" x14ac:dyDescent="0.3">
      <c r="B22029" s="1"/>
    </row>
    <row r="22030" spans="2:2" hidden="1" x14ac:dyDescent="0.3">
      <c r="B22030" s="1"/>
    </row>
    <row r="22031" spans="2:2" hidden="1" x14ac:dyDescent="0.3">
      <c r="B22031" s="1"/>
    </row>
    <row r="22032" spans="2:2" hidden="1" x14ac:dyDescent="0.3">
      <c r="B22032" s="1"/>
    </row>
    <row r="22033" spans="2:2" hidden="1" x14ac:dyDescent="0.3">
      <c r="B22033" s="1"/>
    </row>
    <row r="22034" spans="2:2" hidden="1" x14ac:dyDescent="0.3">
      <c r="B22034" s="1"/>
    </row>
    <row r="22035" spans="2:2" hidden="1" x14ac:dyDescent="0.3">
      <c r="B22035" s="1"/>
    </row>
    <row r="22036" spans="2:2" hidden="1" x14ac:dyDescent="0.3">
      <c r="B22036" s="1"/>
    </row>
    <row r="22037" spans="2:2" hidden="1" x14ac:dyDescent="0.3">
      <c r="B22037" s="1"/>
    </row>
    <row r="22038" spans="2:2" hidden="1" x14ac:dyDescent="0.3">
      <c r="B22038" s="1"/>
    </row>
    <row r="22039" spans="2:2" hidden="1" x14ac:dyDescent="0.3">
      <c r="B22039" s="1"/>
    </row>
    <row r="22040" spans="2:2" hidden="1" x14ac:dyDescent="0.3">
      <c r="B22040" s="1"/>
    </row>
    <row r="22041" spans="2:2" hidden="1" x14ac:dyDescent="0.3">
      <c r="B22041" s="1"/>
    </row>
    <row r="22042" spans="2:2" hidden="1" x14ac:dyDescent="0.3">
      <c r="B22042" s="1"/>
    </row>
    <row r="22043" spans="2:2" hidden="1" x14ac:dyDescent="0.3">
      <c r="B22043" s="1"/>
    </row>
    <row r="22044" spans="2:2" hidden="1" x14ac:dyDescent="0.3">
      <c r="B22044" s="1"/>
    </row>
    <row r="22045" spans="2:2" hidden="1" x14ac:dyDescent="0.3">
      <c r="B22045" s="1"/>
    </row>
    <row r="22046" spans="2:2" hidden="1" x14ac:dyDescent="0.3">
      <c r="B22046" s="1"/>
    </row>
    <row r="22047" spans="2:2" hidden="1" x14ac:dyDescent="0.3">
      <c r="B22047" s="1"/>
    </row>
    <row r="22048" spans="2:2" hidden="1" x14ac:dyDescent="0.3">
      <c r="B22048" s="1"/>
    </row>
    <row r="22049" spans="2:2" hidden="1" x14ac:dyDescent="0.3">
      <c r="B22049" s="1"/>
    </row>
    <row r="22050" spans="2:2" hidden="1" x14ac:dyDescent="0.3">
      <c r="B22050" s="1"/>
    </row>
    <row r="22051" spans="2:2" hidden="1" x14ac:dyDescent="0.3">
      <c r="B22051" s="1"/>
    </row>
    <row r="22052" spans="2:2" hidden="1" x14ac:dyDescent="0.3">
      <c r="B22052" s="1"/>
    </row>
    <row r="22053" spans="2:2" hidden="1" x14ac:dyDescent="0.3">
      <c r="B22053" s="1"/>
    </row>
    <row r="22054" spans="2:2" hidden="1" x14ac:dyDescent="0.3">
      <c r="B22054" s="1"/>
    </row>
    <row r="22055" spans="2:2" hidden="1" x14ac:dyDescent="0.3">
      <c r="B22055" s="1"/>
    </row>
    <row r="22056" spans="2:2" hidden="1" x14ac:dyDescent="0.3">
      <c r="B22056" s="1"/>
    </row>
    <row r="22057" spans="2:2" hidden="1" x14ac:dyDescent="0.3">
      <c r="B22057" s="1"/>
    </row>
    <row r="22058" spans="2:2" hidden="1" x14ac:dyDescent="0.3">
      <c r="B22058" s="1"/>
    </row>
    <row r="22059" spans="2:2" hidden="1" x14ac:dyDescent="0.3">
      <c r="B22059" s="1"/>
    </row>
    <row r="22060" spans="2:2" hidden="1" x14ac:dyDescent="0.3">
      <c r="B22060" s="1"/>
    </row>
    <row r="22061" spans="2:2" hidden="1" x14ac:dyDescent="0.3">
      <c r="B22061" s="1"/>
    </row>
    <row r="22062" spans="2:2" hidden="1" x14ac:dyDescent="0.3">
      <c r="B22062" s="1"/>
    </row>
    <row r="22063" spans="2:2" hidden="1" x14ac:dyDescent="0.3">
      <c r="B22063" s="1"/>
    </row>
    <row r="22064" spans="2:2" hidden="1" x14ac:dyDescent="0.3">
      <c r="B22064" s="1"/>
    </row>
    <row r="22065" spans="2:2" hidden="1" x14ac:dyDescent="0.3">
      <c r="B22065" s="1"/>
    </row>
    <row r="22066" spans="2:2" hidden="1" x14ac:dyDescent="0.3">
      <c r="B22066" s="1"/>
    </row>
    <row r="22067" spans="2:2" hidden="1" x14ac:dyDescent="0.3">
      <c r="B22067" s="1"/>
    </row>
    <row r="22068" spans="2:2" hidden="1" x14ac:dyDescent="0.3">
      <c r="B22068" s="1"/>
    </row>
    <row r="22069" spans="2:2" hidden="1" x14ac:dyDescent="0.3">
      <c r="B22069" s="1"/>
    </row>
    <row r="22070" spans="2:2" hidden="1" x14ac:dyDescent="0.3">
      <c r="B22070" s="1"/>
    </row>
    <row r="22071" spans="2:2" hidden="1" x14ac:dyDescent="0.3">
      <c r="B22071" s="1"/>
    </row>
    <row r="22072" spans="2:2" hidden="1" x14ac:dyDescent="0.3">
      <c r="B22072" s="1"/>
    </row>
    <row r="22073" spans="2:2" hidden="1" x14ac:dyDescent="0.3">
      <c r="B22073" s="1"/>
    </row>
    <row r="22074" spans="2:2" hidden="1" x14ac:dyDescent="0.3">
      <c r="B22074" s="1"/>
    </row>
    <row r="22075" spans="2:2" hidden="1" x14ac:dyDescent="0.3">
      <c r="B22075" s="1"/>
    </row>
    <row r="22076" spans="2:2" hidden="1" x14ac:dyDescent="0.3">
      <c r="B22076" s="1"/>
    </row>
    <row r="22077" spans="2:2" hidden="1" x14ac:dyDescent="0.3">
      <c r="B22077" s="1"/>
    </row>
    <row r="22078" spans="2:2" hidden="1" x14ac:dyDescent="0.3">
      <c r="B22078" s="1"/>
    </row>
    <row r="22079" spans="2:2" hidden="1" x14ac:dyDescent="0.3">
      <c r="B22079" s="1"/>
    </row>
    <row r="22080" spans="2:2" hidden="1" x14ac:dyDescent="0.3">
      <c r="B22080" s="1"/>
    </row>
    <row r="22081" spans="2:2" hidden="1" x14ac:dyDescent="0.3">
      <c r="B22081" s="1"/>
    </row>
    <row r="22082" spans="2:2" hidden="1" x14ac:dyDescent="0.3">
      <c r="B22082" s="1"/>
    </row>
    <row r="22083" spans="2:2" hidden="1" x14ac:dyDescent="0.3">
      <c r="B22083" s="1"/>
    </row>
    <row r="22084" spans="2:2" hidden="1" x14ac:dyDescent="0.3">
      <c r="B22084" s="1"/>
    </row>
    <row r="22085" spans="2:2" hidden="1" x14ac:dyDescent="0.3">
      <c r="B22085" s="1"/>
    </row>
    <row r="22086" spans="2:2" hidden="1" x14ac:dyDescent="0.3">
      <c r="B22086" s="1"/>
    </row>
    <row r="22087" spans="2:2" hidden="1" x14ac:dyDescent="0.3">
      <c r="B22087" s="1"/>
    </row>
    <row r="22088" spans="2:2" hidden="1" x14ac:dyDescent="0.3">
      <c r="B22088" s="1"/>
    </row>
    <row r="22089" spans="2:2" hidden="1" x14ac:dyDescent="0.3">
      <c r="B22089" s="1"/>
    </row>
    <row r="22090" spans="2:2" hidden="1" x14ac:dyDescent="0.3">
      <c r="B22090" s="1"/>
    </row>
    <row r="22091" spans="2:2" hidden="1" x14ac:dyDescent="0.3">
      <c r="B22091" s="1"/>
    </row>
    <row r="22092" spans="2:2" hidden="1" x14ac:dyDescent="0.3">
      <c r="B22092" s="1"/>
    </row>
    <row r="22093" spans="2:2" hidden="1" x14ac:dyDescent="0.3">
      <c r="B22093" s="1"/>
    </row>
    <row r="22094" spans="2:2" hidden="1" x14ac:dyDescent="0.3">
      <c r="B22094" s="1"/>
    </row>
    <row r="22095" spans="2:2" hidden="1" x14ac:dyDescent="0.3">
      <c r="B22095" s="1"/>
    </row>
    <row r="22096" spans="2:2" hidden="1" x14ac:dyDescent="0.3">
      <c r="B22096" s="1"/>
    </row>
    <row r="22097" spans="2:2" hidden="1" x14ac:dyDescent="0.3">
      <c r="B22097" s="1"/>
    </row>
    <row r="22098" spans="2:2" hidden="1" x14ac:dyDescent="0.3">
      <c r="B22098" s="1"/>
    </row>
    <row r="22099" spans="2:2" hidden="1" x14ac:dyDescent="0.3">
      <c r="B22099" s="1"/>
    </row>
    <row r="22100" spans="2:2" hidden="1" x14ac:dyDescent="0.3">
      <c r="B22100" s="1"/>
    </row>
    <row r="22101" spans="2:2" hidden="1" x14ac:dyDescent="0.3">
      <c r="B22101" s="1"/>
    </row>
    <row r="22102" spans="2:2" hidden="1" x14ac:dyDescent="0.3">
      <c r="B22102" s="1"/>
    </row>
    <row r="22103" spans="2:2" hidden="1" x14ac:dyDescent="0.3">
      <c r="B22103" s="1"/>
    </row>
    <row r="22104" spans="2:2" hidden="1" x14ac:dyDescent="0.3">
      <c r="B22104" s="1"/>
    </row>
    <row r="22105" spans="2:2" hidden="1" x14ac:dyDescent="0.3">
      <c r="B22105" s="1"/>
    </row>
    <row r="22106" spans="2:2" hidden="1" x14ac:dyDescent="0.3">
      <c r="B22106" s="1"/>
    </row>
    <row r="22107" spans="2:2" hidden="1" x14ac:dyDescent="0.3">
      <c r="B22107" s="1"/>
    </row>
    <row r="22108" spans="2:2" hidden="1" x14ac:dyDescent="0.3">
      <c r="B22108" s="1"/>
    </row>
    <row r="22109" spans="2:2" hidden="1" x14ac:dyDescent="0.3">
      <c r="B22109" s="1"/>
    </row>
    <row r="22110" spans="2:2" hidden="1" x14ac:dyDescent="0.3">
      <c r="B22110" s="1"/>
    </row>
    <row r="22111" spans="2:2" hidden="1" x14ac:dyDescent="0.3">
      <c r="B22111" s="1"/>
    </row>
    <row r="22112" spans="2:2" hidden="1" x14ac:dyDescent="0.3">
      <c r="B22112" s="1"/>
    </row>
    <row r="22113" spans="2:2" hidden="1" x14ac:dyDescent="0.3">
      <c r="B22113" s="1"/>
    </row>
    <row r="22114" spans="2:2" hidden="1" x14ac:dyDescent="0.3">
      <c r="B22114" s="1"/>
    </row>
    <row r="22115" spans="2:2" hidden="1" x14ac:dyDescent="0.3">
      <c r="B22115" s="1"/>
    </row>
    <row r="22116" spans="2:2" hidden="1" x14ac:dyDescent="0.3">
      <c r="B22116" s="1"/>
    </row>
    <row r="22117" spans="2:2" hidden="1" x14ac:dyDescent="0.3">
      <c r="B22117" s="1"/>
    </row>
    <row r="22118" spans="2:2" hidden="1" x14ac:dyDescent="0.3">
      <c r="B22118" s="1"/>
    </row>
    <row r="22119" spans="2:2" hidden="1" x14ac:dyDescent="0.3">
      <c r="B22119" s="1"/>
    </row>
    <row r="22120" spans="2:2" hidden="1" x14ac:dyDescent="0.3">
      <c r="B22120" s="1"/>
    </row>
    <row r="22121" spans="2:2" hidden="1" x14ac:dyDescent="0.3">
      <c r="B22121" s="1"/>
    </row>
    <row r="22122" spans="2:2" hidden="1" x14ac:dyDescent="0.3">
      <c r="B22122" s="1"/>
    </row>
    <row r="22123" spans="2:2" hidden="1" x14ac:dyDescent="0.3">
      <c r="B22123" s="1"/>
    </row>
    <row r="22124" spans="2:2" hidden="1" x14ac:dyDescent="0.3">
      <c r="B22124" s="1"/>
    </row>
    <row r="22125" spans="2:2" hidden="1" x14ac:dyDescent="0.3">
      <c r="B22125" s="1"/>
    </row>
    <row r="22126" spans="2:2" hidden="1" x14ac:dyDescent="0.3">
      <c r="B22126" s="1"/>
    </row>
    <row r="22127" spans="2:2" hidden="1" x14ac:dyDescent="0.3">
      <c r="B22127" s="1"/>
    </row>
    <row r="22128" spans="2:2" hidden="1" x14ac:dyDescent="0.3">
      <c r="B22128" s="1"/>
    </row>
    <row r="22129" spans="2:2" hidden="1" x14ac:dyDescent="0.3">
      <c r="B22129" s="1"/>
    </row>
    <row r="22130" spans="2:2" hidden="1" x14ac:dyDescent="0.3">
      <c r="B22130" s="1"/>
    </row>
    <row r="22131" spans="2:2" hidden="1" x14ac:dyDescent="0.3">
      <c r="B22131" s="1"/>
    </row>
    <row r="22132" spans="2:2" hidden="1" x14ac:dyDescent="0.3">
      <c r="B22132" s="1"/>
    </row>
    <row r="22133" spans="2:2" hidden="1" x14ac:dyDescent="0.3">
      <c r="B22133" s="1"/>
    </row>
    <row r="22134" spans="2:2" hidden="1" x14ac:dyDescent="0.3">
      <c r="B22134" s="1"/>
    </row>
    <row r="22135" spans="2:2" hidden="1" x14ac:dyDescent="0.3">
      <c r="B22135" s="1"/>
    </row>
    <row r="22136" spans="2:2" hidden="1" x14ac:dyDescent="0.3">
      <c r="B22136" s="1"/>
    </row>
    <row r="22137" spans="2:2" hidden="1" x14ac:dyDescent="0.3">
      <c r="B22137" s="1"/>
    </row>
    <row r="22138" spans="2:2" hidden="1" x14ac:dyDescent="0.3">
      <c r="B22138" s="1"/>
    </row>
    <row r="22139" spans="2:2" hidden="1" x14ac:dyDescent="0.3">
      <c r="B22139" s="1"/>
    </row>
    <row r="22140" spans="2:2" hidden="1" x14ac:dyDescent="0.3">
      <c r="B22140" s="1"/>
    </row>
    <row r="22141" spans="2:2" hidden="1" x14ac:dyDescent="0.3">
      <c r="B22141" s="1"/>
    </row>
    <row r="22142" spans="2:2" hidden="1" x14ac:dyDescent="0.3">
      <c r="B22142" s="1"/>
    </row>
    <row r="22143" spans="2:2" hidden="1" x14ac:dyDescent="0.3">
      <c r="B22143" s="1"/>
    </row>
    <row r="22144" spans="2:2" hidden="1" x14ac:dyDescent="0.3">
      <c r="B22144" s="1"/>
    </row>
    <row r="22145" spans="2:2" hidden="1" x14ac:dyDescent="0.3">
      <c r="B22145" s="1"/>
    </row>
    <row r="22146" spans="2:2" hidden="1" x14ac:dyDescent="0.3">
      <c r="B22146" s="1"/>
    </row>
    <row r="22147" spans="2:2" hidden="1" x14ac:dyDescent="0.3">
      <c r="B22147" s="1"/>
    </row>
    <row r="22148" spans="2:2" hidden="1" x14ac:dyDescent="0.3">
      <c r="B22148" s="1"/>
    </row>
    <row r="22149" spans="2:2" hidden="1" x14ac:dyDescent="0.3">
      <c r="B22149" s="1"/>
    </row>
    <row r="22150" spans="2:2" hidden="1" x14ac:dyDescent="0.3">
      <c r="B22150" s="1"/>
    </row>
    <row r="22151" spans="2:2" hidden="1" x14ac:dyDescent="0.3">
      <c r="B22151" s="1"/>
    </row>
    <row r="22152" spans="2:2" hidden="1" x14ac:dyDescent="0.3">
      <c r="B22152" s="1"/>
    </row>
    <row r="22153" spans="2:2" hidden="1" x14ac:dyDescent="0.3">
      <c r="B22153" s="1"/>
    </row>
    <row r="22154" spans="2:2" hidden="1" x14ac:dyDescent="0.3">
      <c r="B22154" s="1"/>
    </row>
    <row r="22155" spans="2:2" hidden="1" x14ac:dyDescent="0.3">
      <c r="B22155" s="1"/>
    </row>
    <row r="22156" spans="2:2" hidden="1" x14ac:dyDescent="0.3">
      <c r="B22156" s="1"/>
    </row>
    <row r="22157" spans="2:2" hidden="1" x14ac:dyDescent="0.3">
      <c r="B22157" s="1"/>
    </row>
    <row r="22158" spans="2:2" hidden="1" x14ac:dyDescent="0.3">
      <c r="B22158" s="1"/>
    </row>
    <row r="22159" spans="2:2" hidden="1" x14ac:dyDescent="0.3">
      <c r="B22159" s="1"/>
    </row>
    <row r="22160" spans="2:2" hidden="1" x14ac:dyDescent="0.3">
      <c r="B22160" s="1"/>
    </row>
    <row r="22161" spans="2:2" hidden="1" x14ac:dyDescent="0.3">
      <c r="B22161" s="1"/>
    </row>
    <row r="22162" spans="2:2" hidden="1" x14ac:dyDescent="0.3">
      <c r="B22162" s="1"/>
    </row>
    <row r="22163" spans="2:2" hidden="1" x14ac:dyDescent="0.3">
      <c r="B22163" s="1"/>
    </row>
    <row r="22164" spans="2:2" hidden="1" x14ac:dyDescent="0.3">
      <c r="B22164" s="1"/>
    </row>
    <row r="22165" spans="2:2" hidden="1" x14ac:dyDescent="0.3">
      <c r="B22165" s="1"/>
    </row>
    <row r="22166" spans="2:2" hidden="1" x14ac:dyDescent="0.3">
      <c r="B22166" s="1"/>
    </row>
    <row r="22167" spans="2:2" hidden="1" x14ac:dyDescent="0.3">
      <c r="B22167" s="1"/>
    </row>
    <row r="22168" spans="2:2" hidden="1" x14ac:dyDescent="0.3">
      <c r="B22168" s="1"/>
    </row>
    <row r="22169" spans="2:2" hidden="1" x14ac:dyDescent="0.3">
      <c r="B22169" s="1"/>
    </row>
    <row r="22170" spans="2:2" hidden="1" x14ac:dyDescent="0.3">
      <c r="B22170" s="1"/>
    </row>
    <row r="22171" spans="2:2" hidden="1" x14ac:dyDescent="0.3">
      <c r="B22171" s="1"/>
    </row>
    <row r="22172" spans="2:2" hidden="1" x14ac:dyDescent="0.3">
      <c r="B22172" s="1"/>
    </row>
    <row r="22173" spans="2:2" hidden="1" x14ac:dyDescent="0.3">
      <c r="B22173" s="1"/>
    </row>
    <row r="22174" spans="2:2" hidden="1" x14ac:dyDescent="0.3">
      <c r="B22174" s="1"/>
    </row>
    <row r="22175" spans="2:2" hidden="1" x14ac:dyDescent="0.3">
      <c r="B22175" s="1"/>
    </row>
    <row r="22176" spans="2:2" hidden="1" x14ac:dyDescent="0.3">
      <c r="B22176" s="1"/>
    </row>
    <row r="22177" spans="2:2" hidden="1" x14ac:dyDescent="0.3">
      <c r="B22177" s="1"/>
    </row>
    <row r="22178" spans="2:2" hidden="1" x14ac:dyDescent="0.3">
      <c r="B22178" s="1"/>
    </row>
    <row r="22179" spans="2:2" hidden="1" x14ac:dyDescent="0.3">
      <c r="B22179" s="1"/>
    </row>
    <row r="22180" spans="2:2" hidden="1" x14ac:dyDescent="0.3">
      <c r="B22180" s="1"/>
    </row>
    <row r="22181" spans="2:2" hidden="1" x14ac:dyDescent="0.3">
      <c r="B22181" s="1"/>
    </row>
    <row r="22182" spans="2:2" hidden="1" x14ac:dyDescent="0.3">
      <c r="B22182" s="1"/>
    </row>
    <row r="22183" spans="2:2" hidden="1" x14ac:dyDescent="0.3">
      <c r="B22183" s="1"/>
    </row>
    <row r="22184" spans="2:2" hidden="1" x14ac:dyDescent="0.3">
      <c r="B22184" s="1"/>
    </row>
    <row r="22185" spans="2:2" hidden="1" x14ac:dyDescent="0.3">
      <c r="B22185" s="1"/>
    </row>
    <row r="22186" spans="2:2" hidden="1" x14ac:dyDescent="0.3">
      <c r="B22186" s="1"/>
    </row>
    <row r="22187" spans="2:2" hidden="1" x14ac:dyDescent="0.3">
      <c r="B22187" s="1"/>
    </row>
    <row r="22188" spans="2:2" hidden="1" x14ac:dyDescent="0.3">
      <c r="B22188" s="1"/>
    </row>
    <row r="22189" spans="2:2" hidden="1" x14ac:dyDescent="0.3">
      <c r="B22189" s="1"/>
    </row>
    <row r="22190" spans="2:2" hidden="1" x14ac:dyDescent="0.3">
      <c r="B22190" s="1"/>
    </row>
    <row r="22191" spans="2:2" hidden="1" x14ac:dyDescent="0.3">
      <c r="B22191" s="1"/>
    </row>
    <row r="22192" spans="2:2" hidden="1" x14ac:dyDescent="0.3">
      <c r="B22192" s="1"/>
    </row>
    <row r="22193" spans="2:2" hidden="1" x14ac:dyDescent="0.3">
      <c r="B22193" s="1"/>
    </row>
    <row r="22194" spans="2:2" hidden="1" x14ac:dyDescent="0.3">
      <c r="B22194" s="1"/>
    </row>
    <row r="22195" spans="2:2" hidden="1" x14ac:dyDescent="0.3">
      <c r="B22195" s="1"/>
    </row>
    <row r="22196" spans="2:2" hidden="1" x14ac:dyDescent="0.3">
      <c r="B22196" s="1"/>
    </row>
    <row r="22197" spans="2:2" hidden="1" x14ac:dyDescent="0.3">
      <c r="B22197" s="1"/>
    </row>
    <row r="22198" spans="2:2" hidden="1" x14ac:dyDescent="0.3">
      <c r="B22198" s="1"/>
    </row>
    <row r="22199" spans="2:2" hidden="1" x14ac:dyDescent="0.3">
      <c r="B22199" s="1"/>
    </row>
    <row r="22200" spans="2:2" hidden="1" x14ac:dyDescent="0.3">
      <c r="B22200" s="1"/>
    </row>
    <row r="22201" spans="2:2" hidden="1" x14ac:dyDescent="0.3">
      <c r="B22201" s="1"/>
    </row>
    <row r="22202" spans="2:2" hidden="1" x14ac:dyDescent="0.3">
      <c r="B22202" s="1"/>
    </row>
    <row r="22203" spans="2:2" hidden="1" x14ac:dyDescent="0.3">
      <c r="B22203" s="1"/>
    </row>
    <row r="22204" spans="2:2" hidden="1" x14ac:dyDescent="0.3">
      <c r="B22204" s="1"/>
    </row>
    <row r="22205" spans="2:2" hidden="1" x14ac:dyDescent="0.3">
      <c r="B22205" s="1"/>
    </row>
    <row r="22206" spans="2:2" hidden="1" x14ac:dyDescent="0.3">
      <c r="B22206" s="1"/>
    </row>
    <row r="22207" spans="2:2" hidden="1" x14ac:dyDescent="0.3">
      <c r="B22207" s="1"/>
    </row>
    <row r="22208" spans="2:2" hidden="1" x14ac:dyDescent="0.3">
      <c r="B22208" s="1"/>
    </row>
    <row r="22209" spans="2:2" hidden="1" x14ac:dyDescent="0.3">
      <c r="B22209" s="1"/>
    </row>
    <row r="22210" spans="2:2" hidden="1" x14ac:dyDescent="0.3">
      <c r="B22210" s="1"/>
    </row>
    <row r="22211" spans="2:2" hidden="1" x14ac:dyDescent="0.3">
      <c r="B22211" s="1"/>
    </row>
    <row r="22212" spans="2:2" hidden="1" x14ac:dyDescent="0.3">
      <c r="B22212" s="1"/>
    </row>
    <row r="22213" spans="2:2" hidden="1" x14ac:dyDescent="0.3">
      <c r="B22213" s="1"/>
    </row>
    <row r="22214" spans="2:2" hidden="1" x14ac:dyDescent="0.3">
      <c r="B22214" s="1"/>
    </row>
    <row r="22215" spans="2:2" hidden="1" x14ac:dyDescent="0.3">
      <c r="B22215" s="1"/>
    </row>
    <row r="22216" spans="2:2" hidden="1" x14ac:dyDescent="0.3">
      <c r="B22216" s="1"/>
    </row>
    <row r="22217" spans="2:2" hidden="1" x14ac:dyDescent="0.3">
      <c r="B22217" s="1"/>
    </row>
    <row r="22218" spans="2:2" hidden="1" x14ac:dyDescent="0.3">
      <c r="B22218" s="1"/>
    </row>
    <row r="22219" spans="2:2" hidden="1" x14ac:dyDescent="0.3">
      <c r="B22219" s="1"/>
    </row>
    <row r="22220" spans="2:2" hidden="1" x14ac:dyDescent="0.3">
      <c r="B22220" s="1"/>
    </row>
    <row r="22221" spans="2:2" hidden="1" x14ac:dyDescent="0.3">
      <c r="B22221" s="1"/>
    </row>
    <row r="22222" spans="2:2" hidden="1" x14ac:dyDescent="0.3">
      <c r="B22222" s="1"/>
    </row>
    <row r="22223" spans="2:2" hidden="1" x14ac:dyDescent="0.3">
      <c r="B22223" s="1"/>
    </row>
    <row r="22224" spans="2:2" hidden="1" x14ac:dyDescent="0.3">
      <c r="B22224" s="1"/>
    </row>
    <row r="22225" spans="2:2" hidden="1" x14ac:dyDescent="0.3">
      <c r="B22225" s="1"/>
    </row>
    <row r="22226" spans="2:2" hidden="1" x14ac:dyDescent="0.3">
      <c r="B22226" s="1"/>
    </row>
    <row r="22227" spans="2:2" hidden="1" x14ac:dyDescent="0.3">
      <c r="B22227" s="1"/>
    </row>
    <row r="22228" spans="2:2" hidden="1" x14ac:dyDescent="0.3">
      <c r="B22228" s="1"/>
    </row>
    <row r="22229" spans="2:2" hidden="1" x14ac:dyDescent="0.3">
      <c r="B22229" s="1"/>
    </row>
    <row r="22230" spans="2:2" hidden="1" x14ac:dyDescent="0.3">
      <c r="B22230" s="1"/>
    </row>
    <row r="22231" spans="2:2" hidden="1" x14ac:dyDescent="0.3">
      <c r="B22231" s="1"/>
    </row>
    <row r="22232" spans="2:2" hidden="1" x14ac:dyDescent="0.3">
      <c r="B22232" s="1"/>
    </row>
    <row r="22233" spans="2:2" hidden="1" x14ac:dyDescent="0.3">
      <c r="B22233" s="1"/>
    </row>
    <row r="22234" spans="2:2" hidden="1" x14ac:dyDescent="0.3">
      <c r="B22234" s="1"/>
    </row>
    <row r="22235" spans="2:2" hidden="1" x14ac:dyDescent="0.3">
      <c r="B22235" s="1"/>
    </row>
    <row r="22236" spans="2:2" hidden="1" x14ac:dyDescent="0.3">
      <c r="B22236" s="1"/>
    </row>
    <row r="22237" spans="2:2" hidden="1" x14ac:dyDescent="0.3">
      <c r="B22237" s="1"/>
    </row>
    <row r="22238" spans="2:2" hidden="1" x14ac:dyDescent="0.3">
      <c r="B22238" s="1"/>
    </row>
    <row r="22239" spans="2:2" hidden="1" x14ac:dyDescent="0.3">
      <c r="B22239" s="1"/>
    </row>
    <row r="22240" spans="2:2" hidden="1" x14ac:dyDescent="0.3">
      <c r="B22240" s="1"/>
    </row>
    <row r="22241" spans="2:2" hidden="1" x14ac:dyDescent="0.3">
      <c r="B22241" s="1"/>
    </row>
    <row r="22242" spans="2:2" hidden="1" x14ac:dyDescent="0.3">
      <c r="B22242" s="1"/>
    </row>
    <row r="22243" spans="2:2" hidden="1" x14ac:dyDescent="0.3">
      <c r="B22243" s="1"/>
    </row>
    <row r="22244" spans="2:2" hidden="1" x14ac:dyDescent="0.3">
      <c r="B22244" s="1"/>
    </row>
    <row r="22245" spans="2:2" hidden="1" x14ac:dyDescent="0.3">
      <c r="B22245" s="1"/>
    </row>
    <row r="22246" spans="2:2" hidden="1" x14ac:dyDescent="0.3">
      <c r="B22246" s="1"/>
    </row>
    <row r="22247" spans="2:2" hidden="1" x14ac:dyDescent="0.3">
      <c r="B22247" s="1"/>
    </row>
    <row r="22248" spans="2:2" hidden="1" x14ac:dyDescent="0.3">
      <c r="B22248" s="1"/>
    </row>
    <row r="22249" spans="2:2" hidden="1" x14ac:dyDescent="0.3">
      <c r="B22249" s="1"/>
    </row>
    <row r="22250" spans="2:2" hidden="1" x14ac:dyDescent="0.3">
      <c r="B22250" s="1"/>
    </row>
    <row r="22251" spans="2:2" hidden="1" x14ac:dyDescent="0.3">
      <c r="B22251" s="1"/>
    </row>
    <row r="22252" spans="2:2" hidden="1" x14ac:dyDescent="0.3">
      <c r="B22252" s="1"/>
    </row>
    <row r="22253" spans="2:2" hidden="1" x14ac:dyDescent="0.3">
      <c r="B22253" s="1"/>
    </row>
    <row r="22254" spans="2:2" hidden="1" x14ac:dyDescent="0.3">
      <c r="B22254" s="1"/>
    </row>
    <row r="22255" spans="2:2" hidden="1" x14ac:dyDescent="0.3">
      <c r="B22255" s="1"/>
    </row>
    <row r="22256" spans="2:2" hidden="1" x14ac:dyDescent="0.3">
      <c r="B22256" s="1"/>
    </row>
    <row r="22257" spans="2:2" hidden="1" x14ac:dyDescent="0.3">
      <c r="B22257" s="1"/>
    </row>
    <row r="22258" spans="2:2" hidden="1" x14ac:dyDescent="0.3">
      <c r="B22258" s="1"/>
    </row>
    <row r="22259" spans="2:2" hidden="1" x14ac:dyDescent="0.3">
      <c r="B22259" s="1"/>
    </row>
    <row r="22260" spans="2:2" hidden="1" x14ac:dyDescent="0.3">
      <c r="B22260" s="1"/>
    </row>
    <row r="22261" spans="2:2" hidden="1" x14ac:dyDescent="0.3">
      <c r="B22261" s="1"/>
    </row>
    <row r="22262" spans="2:2" hidden="1" x14ac:dyDescent="0.3">
      <c r="B22262" s="1"/>
    </row>
    <row r="22263" spans="2:2" hidden="1" x14ac:dyDescent="0.3">
      <c r="B22263" s="1"/>
    </row>
    <row r="22264" spans="2:2" hidden="1" x14ac:dyDescent="0.3">
      <c r="B22264" s="1"/>
    </row>
    <row r="22265" spans="2:2" hidden="1" x14ac:dyDescent="0.3">
      <c r="B22265" s="1"/>
    </row>
    <row r="22266" spans="2:2" hidden="1" x14ac:dyDescent="0.3">
      <c r="B22266" s="1"/>
    </row>
    <row r="22267" spans="2:2" hidden="1" x14ac:dyDescent="0.3">
      <c r="B22267" s="1"/>
    </row>
    <row r="22268" spans="2:2" hidden="1" x14ac:dyDescent="0.3">
      <c r="B22268" s="1"/>
    </row>
    <row r="22269" spans="2:2" hidden="1" x14ac:dyDescent="0.3">
      <c r="B22269" s="1"/>
    </row>
    <row r="22270" spans="2:2" hidden="1" x14ac:dyDescent="0.3">
      <c r="B22270" s="1"/>
    </row>
    <row r="22271" spans="2:2" hidden="1" x14ac:dyDescent="0.3">
      <c r="B22271" s="1"/>
    </row>
    <row r="22272" spans="2:2" hidden="1" x14ac:dyDescent="0.3">
      <c r="B22272" s="1"/>
    </row>
    <row r="22273" spans="2:2" hidden="1" x14ac:dyDescent="0.3">
      <c r="B22273" s="1"/>
    </row>
    <row r="22274" spans="2:2" hidden="1" x14ac:dyDescent="0.3">
      <c r="B22274" s="1"/>
    </row>
    <row r="22275" spans="2:2" hidden="1" x14ac:dyDescent="0.3">
      <c r="B22275" s="1"/>
    </row>
    <row r="22276" spans="2:2" hidden="1" x14ac:dyDescent="0.3">
      <c r="B22276" s="1"/>
    </row>
    <row r="22277" spans="2:2" hidden="1" x14ac:dyDescent="0.3">
      <c r="B22277" s="1"/>
    </row>
    <row r="22278" spans="2:2" hidden="1" x14ac:dyDescent="0.3">
      <c r="B22278" s="1"/>
    </row>
    <row r="22279" spans="2:2" hidden="1" x14ac:dyDescent="0.3">
      <c r="B22279" s="1"/>
    </row>
    <row r="22280" spans="2:2" hidden="1" x14ac:dyDescent="0.3">
      <c r="B22280" s="1"/>
    </row>
    <row r="22281" spans="2:2" hidden="1" x14ac:dyDescent="0.3">
      <c r="B22281" s="1"/>
    </row>
    <row r="22282" spans="2:2" hidden="1" x14ac:dyDescent="0.3">
      <c r="B22282" s="1"/>
    </row>
    <row r="22283" spans="2:2" hidden="1" x14ac:dyDescent="0.3">
      <c r="B22283" s="1"/>
    </row>
    <row r="22284" spans="2:2" hidden="1" x14ac:dyDescent="0.3">
      <c r="B22284" s="1"/>
    </row>
    <row r="22285" spans="2:2" hidden="1" x14ac:dyDescent="0.3">
      <c r="B22285" s="1"/>
    </row>
    <row r="22286" spans="2:2" hidden="1" x14ac:dyDescent="0.3">
      <c r="B22286" s="1"/>
    </row>
    <row r="22287" spans="2:2" hidden="1" x14ac:dyDescent="0.3">
      <c r="B22287" s="1"/>
    </row>
    <row r="22288" spans="2:2" hidden="1" x14ac:dyDescent="0.3">
      <c r="B22288" s="1"/>
    </row>
    <row r="22289" spans="2:2" hidden="1" x14ac:dyDescent="0.3">
      <c r="B22289" s="1"/>
    </row>
    <row r="22290" spans="2:2" hidden="1" x14ac:dyDescent="0.3">
      <c r="B22290" s="1"/>
    </row>
    <row r="22291" spans="2:2" hidden="1" x14ac:dyDescent="0.3">
      <c r="B22291" s="1"/>
    </row>
    <row r="22292" spans="2:2" hidden="1" x14ac:dyDescent="0.3">
      <c r="B22292" s="1"/>
    </row>
    <row r="22293" spans="2:2" hidden="1" x14ac:dyDescent="0.3">
      <c r="B22293" s="1"/>
    </row>
    <row r="22294" spans="2:2" hidden="1" x14ac:dyDescent="0.3">
      <c r="B22294" s="1"/>
    </row>
    <row r="22295" spans="2:2" hidden="1" x14ac:dyDescent="0.3">
      <c r="B22295" s="1"/>
    </row>
    <row r="22296" spans="2:2" hidden="1" x14ac:dyDescent="0.3">
      <c r="B22296" s="1"/>
    </row>
    <row r="22297" spans="2:2" hidden="1" x14ac:dyDescent="0.3">
      <c r="B22297" s="1"/>
    </row>
    <row r="22298" spans="2:2" hidden="1" x14ac:dyDescent="0.3">
      <c r="B22298" s="1"/>
    </row>
    <row r="22299" spans="2:2" hidden="1" x14ac:dyDescent="0.3">
      <c r="B22299" s="1"/>
    </row>
    <row r="22300" spans="2:2" hidden="1" x14ac:dyDescent="0.3">
      <c r="B22300" s="1"/>
    </row>
    <row r="22301" spans="2:2" hidden="1" x14ac:dyDescent="0.3">
      <c r="B22301" s="1"/>
    </row>
    <row r="22302" spans="2:2" hidden="1" x14ac:dyDescent="0.3">
      <c r="B22302" s="1"/>
    </row>
    <row r="22303" spans="2:2" hidden="1" x14ac:dyDescent="0.3">
      <c r="B22303" s="1"/>
    </row>
    <row r="22304" spans="2:2" hidden="1" x14ac:dyDescent="0.3">
      <c r="B22304" s="1"/>
    </row>
    <row r="22305" spans="2:2" hidden="1" x14ac:dyDescent="0.3">
      <c r="B22305" s="1"/>
    </row>
    <row r="22306" spans="2:2" hidden="1" x14ac:dyDescent="0.3">
      <c r="B22306" s="1"/>
    </row>
    <row r="22307" spans="2:2" hidden="1" x14ac:dyDescent="0.3">
      <c r="B22307" s="1"/>
    </row>
    <row r="22308" spans="2:2" hidden="1" x14ac:dyDescent="0.3">
      <c r="B22308" s="1"/>
    </row>
    <row r="22309" spans="2:2" hidden="1" x14ac:dyDescent="0.3">
      <c r="B22309" s="1"/>
    </row>
    <row r="22310" spans="2:2" hidden="1" x14ac:dyDescent="0.3">
      <c r="B22310" s="1"/>
    </row>
    <row r="22311" spans="2:2" hidden="1" x14ac:dyDescent="0.3">
      <c r="B22311" s="1"/>
    </row>
    <row r="22312" spans="2:2" hidden="1" x14ac:dyDescent="0.3">
      <c r="B22312" s="1"/>
    </row>
    <row r="22313" spans="2:2" hidden="1" x14ac:dyDescent="0.3">
      <c r="B22313" s="1"/>
    </row>
    <row r="22314" spans="2:2" hidden="1" x14ac:dyDescent="0.3">
      <c r="B22314" s="1"/>
    </row>
    <row r="22315" spans="2:2" hidden="1" x14ac:dyDescent="0.3">
      <c r="B22315" s="1"/>
    </row>
    <row r="22316" spans="2:2" hidden="1" x14ac:dyDescent="0.3">
      <c r="B22316" s="1"/>
    </row>
    <row r="22317" spans="2:2" hidden="1" x14ac:dyDescent="0.3">
      <c r="B22317" s="1"/>
    </row>
    <row r="22318" spans="2:2" hidden="1" x14ac:dyDescent="0.3">
      <c r="B22318" s="1"/>
    </row>
    <row r="22319" spans="2:2" hidden="1" x14ac:dyDescent="0.3">
      <c r="B22319" s="1"/>
    </row>
    <row r="22320" spans="2:2" hidden="1" x14ac:dyDescent="0.3">
      <c r="B22320" s="1"/>
    </row>
    <row r="22321" spans="2:2" hidden="1" x14ac:dyDescent="0.3">
      <c r="B22321" s="1"/>
    </row>
    <row r="22322" spans="2:2" hidden="1" x14ac:dyDescent="0.3">
      <c r="B22322" s="1"/>
    </row>
    <row r="22323" spans="2:2" hidden="1" x14ac:dyDescent="0.3">
      <c r="B22323" s="1"/>
    </row>
    <row r="22324" spans="2:2" hidden="1" x14ac:dyDescent="0.3">
      <c r="B22324" s="1"/>
    </row>
    <row r="22325" spans="2:2" hidden="1" x14ac:dyDescent="0.3">
      <c r="B22325" s="1"/>
    </row>
    <row r="22326" spans="2:2" hidden="1" x14ac:dyDescent="0.3">
      <c r="B22326" s="1"/>
    </row>
    <row r="22327" spans="2:2" hidden="1" x14ac:dyDescent="0.3">
      <c r="B22327" s="1"/>
    </row>
    <row r="22328" spans="2:2" hidden="1" x14ac:dyDescent="0.3">
      <c r="B22328" s="1"/>
    </row>
    <row r="22329" spans="2:2" hidden="1" x14ac:dyDescent="0.3">
      <c r="B22329" s="1"/>
    </row>
    <row r="22330" spans="2:2" hidden="1" x14ac:dyDescent="0.3">
      <c r="B22330" s="1"/>
    </row>
    <row r="22331" spans="2:2" hidden="1" x14ac:dyDescent="0.3">
      <c r="B22331" s="1"/>
    </row>
    <row r="22332" spans="2:2" hidden="1" x14ac:dyDescent="0.3">
      <c r="B22332" s="1"/>
    </row>
    <row r="22333" spans="2:2" hidden="1" x14ac:dyDescent="0.3">
      <c r="B22333" s="1"/>
    </row>
    <row r="22334" spans="2:2" hidden="1" x14ac:dyDescent="0.3">
      <c r="B22334" s="1"/>
    </row>
    <row r="22335" spans="2:2" hidden="1" x14ac:dyDescent="0.3">
      <c r="B22335" s="1"/>
    </row>
    <row r="22336" spans="2:2" hidden="1" x14ac:dyDescent="0.3">
      <c r="B22336" s="1"/>
    </row>
    <row r="22337" spans="2:2" hidden="1" x14ac:dyDescent="0.3">
      <c r="B22337" s="1"/>
    </row>
    <row r="22338" spans="2:2" hidden="1" x14ac:dyDescent="0.3">
      <c r="B22338" s="1"/>
    </row>
    <row r="22339" spans="2:2" hidden="1" x14ac:dyDescent="0.3">
      <c r="B22339" s="1"/>
    </row>
    <row r="22340" spans="2:2" hidden="1" x14ac:dyDescent="0.3">
      <c r="B22340" s="1"/>
    </row>
    <row r="22341" spans="2:2" hidden="1" x14ac:dyDescent="0.3">
      <c r="B22341" s="1"/>
    </row>
    <row r="22342" spans="2:2" hidden="1" x14ac:dyDescent="0.3">
      <c r="B22342" s="1"/>
    </row>
    <row r="22343" spans="2:2" hidden="1" x14ac:dyDescent="0.3">
      <c r="B22343" s="1"/>
    </row>
    <row r="22344" spans="2:2" hidden="1" x14ac:dyDescent="0.3">
      <c r="B22344" s="1"/>
    </row>
    <row r="22345" spans="2:2" hidden="1" x14ac:dyDescent="0.3">
      <c r="B22345" s="1"/>
    </row>
    <row r="22346" spans="2:2" hidden="1" x14ac:dyDescent="0.3">
      <c r="B22346" s="1"/>
    </row>
    <row r="22347" spans="2:2" hidden="1" x14ac:dyDescent="0.3">
      <c r="B22347" s="1"/>
    </row>
    <row r="22348" spans="2:2" hidden="1" x14ac:dyDescent="0.3">
      <c r="B22348" s="1"/>
    </row>
    <row r="22349" spans="2:2" hidden="1" x14ac:dyDescent="0.3">
      <c r="B22349" s="1"/>
    </row>
    <row r="22350" spans="2:2" hidden="1" x14ac:dyDescent="0.3">
      <c r="B22350" s="1"/>
    </row>
    <row r="22351" spans="2:2" hidden="1" x14ac:dyDescent="0.3">
      <c r="B22351" s="1"/>
    </row>
    <row r="22352" spans="2:2" hidden="1" x14ac:dyDescent="0.3">
      <c r="B22352" s="1"/>
    </row>
    <row r="22353" spans="2:2" hidden="1" x14ac:dyDescent="0.3">
      <c r="B22353" s="1"/>
    </row>
    <row r="22354" spans="2:2" hidden="1" x14ac:dyDescent="0.3">
      <c r="B22354" s="1"/>
    </row>
    <row r="22355" spans="2:2" hidden="1" x14ac:dyDescent="0.3">
      <c r="B22355" s="1"/>
    </row>
    <row r="22356" spans="2:2" hidden="1" x14ac:dyDescent="0.3">
      <c r="B22356" s="1"/>
    </row>
    <row r="22357" spans="2:2" hidden="1" x14ac:dyDescent="0.3">
      <c r="B22357" s="1"/>
    </row>
    <row r="22358" spans="2:2" hidden="1" x14ac:dyDescent="0.3">
      <c r="B22358" s="1"/>
    </row>
    <row r="22359" spans="2:2" hidden="1" x14ac:dyDescent="0.3">
      <c r="B22359" s="1"/>
    </row>
    <row r="22360" spans="2:2" hidden="1" x14ac:dyDescent="0.3">
      <c r="B22360" s="1"/>
    </row>
    <row r="22361" spans="2:2" hidden="1" x14ac:dyDescent="0.3">
      <c r="B22361" s="1"/>
    </row>
    <row r="22362" spans="2:2" hidden="1" x14ac:dyDescent="0.3">
      <c r="B22362" s="1"/>
    </row>
    <row r="22363" spans="2:2" hidden="1" x14ac:dyDescent="0.3">
      <c r="B22363" s="1"/>
    </row>
    <row r="22364" spans="2:2" hidden="1" x14ac:dyDescent="0.3">
      <c r="B22364" s="1"/>
    </row>
    <row r="22365" spans="2:2" hidden="1" x14ac:dyDescent="0.3">
      <c r="B22365" s="1"/>
    </row>
    <row r="22366" spans="2:2" hidden="1" x14ac:dyDescent="0.3">
      <c r="B22366" s="1"/>
    </row>
    <row r="22367" spans="2:2" hidden="1" x14ac:dyDescent="0.3">
      <c r="B22367" s="1"/>
    </row>
    <row r="22368" spans="2:2" hidden="1" x14ac:dyDescent="0.3">
      <c r="B22368" s="1"/>
    </row>
    <row r="22369" spans="2:2" hidden="1" x14ac:dyDescent="0.3">
      <c r="B22369" s="1"/>
    </row>
    <row r="22370" spans="2:2" hidden="1" x14ac:dyDescent="0.3">
      <c r="B22370" s="1"/>
    </row>
    <row r="22371" spans="2:2" hidden="1" x14ac:dyDescent="0.3">
      <c r="B22371" s="1"/>
    </row>
    <row r="22372" spans="2:2" hidden="1" x14ac:dyDescent="0.3">
      <c r="B22372" s="1"/>
    </row>
    <row r="22373" spans="2:2" hidden="1" x14ac:dyDescent="0.3">
      <c r="B22373" s="1"/>
    </row>
    <row r="22374" spans="2:2" hidden="1" x14ac:dyDescent="0.3">
      <c r="B22374" s="1"/>
    </row>
    <row r="22375" spans="2:2" hidden="1" x14ac:dyDescent="0.3">
      <c r="B22375" s="1"/>
    </row>
    <row r="22376" spans="2:2" hidden="1" x14ac:dyDescent="0.3">
      <c r="B22376" s="1"/>
    </row>
    <row r="22377" spans="2:2" hidden="1" x14ac:dyDescent="0.3">
      <c r="B22377" s="1"/>
    </row>
    <row r="22378" spans="2:2" hidden="1" x14ac:dyDescent="0.3">
      <c r="B22378" s="1"/>
    </row>
    <row r="22379" spans="2:2" hidden="1" x14ac:dyDescent="0.3">
      <c r="B22379" s="1"/>
    </row>
    <row r="22380" spans="2:2" hidden="1" x14ac:dyDescent="0.3">
      <c r="B22380" s="1"/>
    </row>
    <row r="22381" spans="2:2" hidden="1" x14ac:dyDescent="0.3">
      <c r="B22381" s="1"/>
    </row>
    <row r="22382" spans="2:2" hidden="1" x14ac:dyDescent="0.3">
      <c r="B22382" s="1"/>
    </row>
    <row r="22383" spans="2:2" hidden="1" x14ac:dyDescent="0.3">
      <c r="B22383" s="1"/>
    </row>
    <row r="22384" spans="2:2" hidden="1" x14ac:dyDescent="0.3">
      <c r="B22384" s="1"/>
    </row>
    <row r="22385" spans="2:2" hidden="1" x14ac:dyDescent="0.3">
      <c r="B22385" s="1"/>
    </row>
    <row r="22386" spans="2:2" hidden="1" x14ac:dyDescent="0.3">
      <c r="B22386" s="1"/>
    </row>
    <row r="22387" spans="2:2" hidden="1" x14ac:dyDescent="0.3">
      <c r="B22387" s="1"/>
    </row>
    <row r="22388" spans="2:2" hidden="1" x14ac:dyDescent="0.3">
      <c r="B22388" s="1"/>
    </row>
    <row r="22389" spans="2:2" hidden="1" x14ac:dyDescent="0.3">
      <c r="B22389" s="1"/>
    </row>
    <row r="22390" spans="2:2" hidden="1" x14ac:dyDescent="0.3">
      <c r="B22390" s="1"/>
    </row>
    <row r="22391" spans="2:2" hidden="1" x14ac:dyDescent="0.3">
      <c r="B22391" s="1"/>
    </row>
    <row r="22392" spans="2:2" hidden="1" x14ac:dyDescent="0.3">
      <c r="B22392" s="1"/>
    </row>
    <row r="22393" spans="2:2" hidden="1" x14ac:dyDescent="0.3">
      <c r="B22393" s="1"/>
    </row>
    <row r="22394" spans="2:2" hidden="1" x14ac:dyDescent="0.3">
      <c r="B22394" s="1"/>
    </row>
    <row r="22395" spans="2:2" hidden="1" x14ac:dyDescent="0.3">
      <c r="B22395" s="1"/>
    </row>
    <row r="22396" spans="2:2" hidden="1" x14ac:dyDescent="0.3">
      <c r="B22396" s="1"/>
    </row>
    <row r="22397" spans="2:2" hidden="1" x14ac:dyDescent="0.3">
      <c r="B22397" s="1"/>
    </row>
    <row r="22398" spans="2:2" hidden="1" x14ac:dyDescent="0.3">
      <c r="B22398" s="1"/>
    </row>
    <row r="22399" spans="2:2" hidden="1" x14ac:dyDescent="0.3">
      <c r="B22399" s="1"/>
    </row>
    <row r="22400" spans="2:2" hidden="1" x14ac:dyDescent="0.3">
      <c r="B22400" s="1"/>
    </row>
    <row r="22401" spans="2:2" hidden="1" x14ac:dyDescent="0.3">
      <c r="B22401" s="1"/>
    </row>
    <row r="22402" spans="2:2" hidden="1" x14ac:dyDescent="0.3">
      <c r="B22402" s="1"/>
    </row>
    <row r="22403" spans="2:2" hidden="1" x14ac:dyDescent="0.3">
      <c r="B22403" s="1"/>
    </row>
    <row r="22404" spans="2:2" hidden="1" x14ac:dyDescent="0.3">
      <c r="B22404" s="1"/>
    </row>
    <row r="22405" spans="2:2" hidden="1" x14ac:dyDescent="0.3">
      <c r="B22405" s="1"/>
    </row>
    <row r="22406" spans="2:2" hidden="1" x14ac:dyDescent="0.3">
      <c r="B22406" s="1"/>
    </row>
    <row r="22407" spans="2:2" hidden="1" x14ac:dyDescent="0.3">
      <c r="B22407" s="1"/>
    </row>
    <row r="22408" spans="2:2" hidden="1" x14ac:dyDescent="0.3">
      <c r="B22408" s="1"/>
    </row>
    <row r="22409" spans="2:2" hidden="1" x14ac:dyDescent="0.3">
      <c r="B22409" s="1"/>
    </row>
    <row r="22410" spans="2:2" hidden="1" x14ac:dyDescent="0.3">
      <c r="B22410" s="1"/>
    </row>
    <row r="22411" spans="2:2" hidden="1" x14ac:dyDescent="0.3">
      <c r="B22411" s="1"/>
    </row>
    <row r="22412" spans="2:2" hidden="1" x14ac:dyDescent="0.3">
      <c r="B22412" s="1"/>
    </row>
    <row r="22413" spans="2:2" hidden="1" x14ac:dyDescent="0.3">
      <c r="B22413" s="1"/>
    </row>
    <row r="22414" spans="2:2" hidden="1" x14ac:dyDescent="0.3">
      <c r="B22414" s="1"/>
    </row>
    <row r="22415" spans="2:2" hidden="1" x14ac:dyDescent="0.3">
      <c r="B22415" s="1"/>
    </row>
    <row r="22416" spans="2:2" hidden="1" x14ac:dyDescent="0.3">
      <c r="B22416" s="1"/>
    </row>
    <row r="22417" spans="2:2" hidden="1" x14ac:dyDescent="0.3">
      <c r="B22417" s="1"/>
    </row>
    <row r="22418" spans="2:2" hidden="1" x14ac:dyDescent="0.3">
      <c r="B22418" s="1"/>
    </row>
    <row r="22419" spans="2:2" hidden="1" x14ac:dyDescent="0.3">
      <c r="B22419" s="1"/>
    </row>
    <row r="22420" spans="2:2" hidden="1" x14ac:dyDescent="0.3">
      <c r="B22420" s="1"/>
    </row>
    <row r="22421" spans="2:2" hidden="1" x14ac:dyDescent="0.3">
      <c r="B22421" s="1"/>
    </row>
    <row r="22422" spans="2:2" hidden="1" x14ac:dyDescent="0.3">
      <c r="B22422" s="1"/>
    </row>
    <row r="22423" spans="2:2" hidden="1" x14ac:dyDescent="0.3">
      <c r="B22423" s="1"/>
    </row>
    <row r="22424" spans="2:2" hidden="1" x14ac:dyDescent="0.3">
      <c r="B22424" s="1"/>
    </row>
    <row r="22425" spans="2:2" hidden="1" x14ac:dyDescent="0.3">
      <c r="B22425" s="1"/>
    </row>
    <row r="22426" spans="2:2" hidden="1" x14ac:dyDescent="0.3">
      <c r="B22426" s="1"/>
    </row>
    <row r="22427" spans="2:2" hidden="1" x14ac:dyDescent="0.3">
      <c r="B22427" s="1"/>
    </row>
    <row r="22428" spans="2:2" hidden="1" x14ac:dyDescent="0.3">
      <c r="B22428" s="1"/>
    </row>
    <row r="22429" spans="2:2" hidden="1" x14ac:dyDescent="0.3">
      <c r="B22429" s="1"/>
    </row>
    <row r="22430" spans="2:2" hidden="1" x14ac:dyDescent="0.3">
      <c r="B22430" s="1"/>
    </row>
    <row r="22431" spans="2:2" hidden="1" x14ac:dyDescent="0.3">
      <c r="B22431" s="1"/>
    </row>
    <row r="22432" spans="2:2" hidden="1" x14ac:dyDescent="0.3">
      <c r="B22432" s="1"/>
    </row>
    <row r="22433" spans="2:2" hidden="1" x14ac:dyDescent="0.3">
      <c r="B22433" s="1"/>
    </row>
    <row r="22434" spans="2:2" hidden="1" x14ac:dyDescent="0.3">
      <c r="B22434" s="1"/>
    </row>
    <row r="22435" spans="2:2" hidden="1" x14ac:dyDescent="0.3">
      <c r="B22435" s="1"/>
    </row>
    <row r="22436" spans="2:2" hidden="1" x14ac:dyDescent="0.3">
      <c r="B22436" s="1"/>
    </row>
    <row r="22437" spans="2:2" hidden="1" x14ac:dyDescent="0.3">
      <c r="B22437" s="1"/>
    </row>
    <row r="22438" spans="2:2" hidden="1" x14ac:dyDescent="0.3">
      <c r="B22438" s="1"/>
    </row>
    <row r="22439" spans="2:2" hidden="1" x14ac:dyDescent="0.3">
      <c r="B22439" s="1"/>
    </row>
    <row r="22440" spans="2:2" hidden="1" x14ac:dyDescent="0.3">
      <c r="B22440" s="1"/>
    </row>
    <row r="22441" spans="2:2" hidden="1" x14ac:dyDescent="0.3">
      <c r="B22441" s="1"/>
    </row>
    <row r="22442" spans="2:2" hidden="1" x14ac:dyDescent="0.3">
      <c r="B22442" s="1"/>
    </row>
    <row r="22443" spans="2:2" hidden="1" x14ac:dyDescent="0.3">
      <c r="B22443" s="1"/>
    </row>
    <row r="22444" spans="2:2" hidden="1" x14ac:dyDescent="0.3">
      <c r="B22444" s="1"/>
    </row>
    <row r="22445" spans="2:2" hidden="1" x14ac:dyDescent="0.3">
      <c r="B22445" s="1"/>
    </row>
    <row r="22446" spans="2:2" hidden="1" x14ac:dyDescent="0.3">
      <c r="B22446" s="1"/>
    </row>
    <row r="22447" spans="2:2" hidden="1" x14ac:dyDescent="0.3">
      <c r="B22447" s="1"/>
    </row>
    <row r="22448" spans="2:2" hidden="1" x14ac:dyDescent="0.3">
      <c r="B22448" s="1"/>
    </row>
    <row r="22449" spans="2:2" hidden="1" x14ac:dyDescent="0.3">
      <c r="B22449" s="1"/>
    </row>
    <row r="22450" spans="2:2" hidden="1" x14ac:dyDescent="0.3">
      <c r="B22450" s="1"/>
    </row>
    <row r="22451" spans="2:2" hidden="1" x14ac:dyDescent="0.3">
      <c r="B22451" s="1"/>
    </row>
    <row r="22452" spans="2:2" hidden="1" x14ac:dyDescent="0.3">
      <c r="B22452" s="1"/>
    </row>
    <row r="22453" spans="2:2" hidden="1" x14ac:dyDescent="0.3">
      <c r="B22453" s="1"/>
    </row>
    <row r="22454" spans="2:2" hidden="1" x14ac:dyDescent="0.3">
      <c r="B22454" s="1"/>
    </row>
    <row r="22455" spans="2:2" hidden="1" x14ac:dyDescent="0.3">
      <c r="B22455" s="1"/>
    </row>
    <row r="22456" spans="2:2" hidden="1" x14ac:dyDescent="0.3">
      <c r="B22456" s="1"/>
    </row>
    <row r="22457" spans="2:2" hidden="1" x14ac:dyDescent="0.3">
      <c r="B22457" s="1"/>
    </row>
    <row r="22458" spans="2:2" hidden="1" x14ac:dyDescent="0.3">
      <c r="B22458" s="1"/>
    </row>
    <row r="22459" spans="2:2" hidden="1" x14ac:dyDescent="0.3">
      <c r="B22459" s="1"/>
    </row>
    <row r="22460" spans="2:2" hidden="1" x14ac:dyDescent="0.3">
      <c r="B22460" s="1"/>
    </row>
    <row r="22461" spans="2:2" hidden="1" x14ac:dyDescent="0.3">
      <c r="B22461" s="1"/>
    </row>
    <row r="22462" spans="2:2" hidden="1" x14ac:dyDescent="0.3">
      <c r="B22462" s="1"/>
    </row>
    <row r="22463" spans="2:2" hidden="1" x14ac:dyDescent="0.3">
      <c r="B22463" s="1"/>
    </row>
    <row r="22464" spans="2:2" hidden="1" x14ac:dyDescent="0.3">
      <c r="B22464" s="1"/>
    </row>
    <row r="22465" spans="2:2" hidden="1" x14ac:dyDescent="0.3">
      <c r="B22465" s="1"/>
    </row>
    <row r="22466" spans="2:2" hidden="1" x14ac:dyDescent="0.3">
      <c r="B22466" s="1"/>
    </row>
    <row r="22467" spans="2:2" hidden="1" x14ac:dyDescent="0.3">
      <c r="B22467" s="1"/>
    </row>
    <row r="22468" spans="2:2" hidden="1" x14ac:dyDescent="0.3">
      <c r="B22468" s="1"/>
    </row>
    <row r="22469" spans="2:2" hidden="1" x14ac:dyDescent="0.3">
      <c r="B22469" s="1"/>
    </row>
    <row r="22470" spans="2:2" hidden="1" x14ac:dyDescent="0.3">
      <c r="B22470" s="1"/>
    </row>
    <row r="22471" spans="2:2" hidden="1" x14ac:dyDescent="0.3">
      <c r="B22471" s="1"/>
    </row>
    <row r="22472" spans="2:2" hidden="1" x14ac:dyDescent="0.3">
      <c r="B22472" s="1"/>
    </row>
    <row r="22473" spans="2:2" hidden="1" x14ac:dyDescent="0.3">
      <c r="B22473" s="1"/>
    </row>
    <row r="22474" spans="2:2" hidden="1" x14ac:dyDescent="0.3">
      <c r="B22474" s="1"/>
    </row>
    <row r="22475" spans="2:2" hidden="1" x14ac:dyDescent="0.3">
      <c r="B22475" s="1"/>
    </row>
    <row r="22476" spans="2:2" hidden="1" x14ac:dyDescent="0.3">
      <c r="B22476" s="1"/>
    </row>
    <row r="22477" spans="2:2" hidden="1" x14ac:dyDescent="0.3">
      <c r="B22477" s="1"/>
    </row>
    <row r="22478" spans="2:2" hidden="1" x14ac:dyDescent="0.3">
      <c r="B22478" s="1"/>
    </row>
    <row r="22479" spans="2:2" hidden="1" x14ac:dyDescent="0.3">
      <c r="B22479" s="1"/>
    </row>
    <row r="22480" spans="2:2" hidden="1" x14ac:dyDescent="0.3">
      <c r="B22480" s="1"/>
    </row>
    <row r="22481" spans="2:2" hidden="1" x14ac:dyDescent="0.3">
      <c r="B22481" s="1"/>
    </row>
    <row r="22482" spans="2:2" hidden="1" x14ac:dyDescent="0.3">
      <c r="B22482" s="1"/>
    </row>
    <row r="22483" spans="2:2" hidden="1" x14ac:dyDescent="0.3">
      <c r="B22483" s="1"/>
    </row>
    <row r="22484" spans="2:2" hidden="1" x14ac:dyDescent="0.3">
      <c r="B22484" s="1"/>
    </row>
    <row r="22485" spans="2:2" hidden="1" x14ac:dyDescent="0.3">
      <c r="B22485" s="1"/>
    </row>
    <row r="22486" spans="2:2" hidden="1" x14ac:dyDescent="0.3">
      <c r="B22486" s="1"/>
    </row>
    <row r="22487" spans="2:2" hidden="1" x14ac:dyDescent="0.3">
      <c r="B22487" s="1"/>
    </row>
    <row r="22488" spans="2:2" hidden="1" x14ac:dyDescent="0.3">
      <c r="B22488" s="1"/>
    </row>
    <row r="22489" spans="2:2" hidden="1" x14ac:dyDescent="0.3">
      <c r="B22489" s="1"/>
    </row>
    <row r="22490" spans="2:2" hidden="1" x14ac:dyDescent="0.3">
      <c r="B22490" s="1"/>
    </row>
    <row r="22491" spans="2:2" hidden="1" x14ac:dyDescent="0.3">
      <c r="B22491" s="1"/>
    </row>
    <row r="22492" spans="2:2" hidden="1" x14ac:dyDescent="0.3">
      <c r="B22492" s="1"/>
    </row>
    <row r="22493" spans="2:2" hidden="1" x14ac:dyDescent="0.3">
      <c r="B22493" s="1"/>
    </row>
    <row r="22494" spans="2:2" hidden="1" x14ac:dyDescent="0.3">
      <c r="B22494" s="1"/>
    </row>
    <row r="22495" spans="2:2" hidden="1" x14ac:dyDescent="0.3">
      <c r="B22495" s="1"/>
    </row>
    <row r="22496" spans="2:2" hidden="1" x14ac:dyDescent="0.3">
      <c r="B22496" s="1"/>
    </row>
    <row r="22497" spans="2:2" hidden="1" x14ac:dyDescent="0.3">
      <c r="B22497" s="1"/>
    </row>
    <row r="22498" spans="2:2" hidden="1" x14ac:dyDescent="0.3">
      <c r="B22498" s="1"/>
    </row>
    <row r="22499" spans="2:2" hidden="1" x14ac:dyDescent="0.3">
      <c r="B22499" s="1"/>
    </row>
    <row r="22500" spans="2:2" hidden="1" x14ac:dyDescent="0.3">
      <c r="B22500" s="1"/>
    </row>
    <row r="22501" spans="2:2" hidden="1" x14ac:dyDescent="0.3">
      <c r="B22501" s="1"/>
    </row>
    <row r="22502" spans="2:2" hidden="1" x14ac:dyDescent="0.3">
      <c r="B22502" s="1"/>
    </row>
    <row r="22503" spans="2:2" hidden="1" x14ac:dyDescent="0.3">
      <c r="B22503" s="1"/>
    </row>
    <row r="22504" spans="2:2" hidden="1" x14ac:dyDescent="0.3">
      <c r="B22504" s="1"/>
    </row>
    <row r="22505" spans="2:2" hidden="1" x14ac:dyDescent="0.3">
      <c r="B22505" s="1"/>
    </row>
    <row r="22506" spans="2:2" hidden="1" x14ac:dyDescent="0.3">
      <c r="B22506" s="1"/>
    </row>
    <row r="22507" spans="2:2" hidden="1" x14ac:dyDescent="0.3">
      <c r="B22507" s="1"/>
    </row>
    <row r="22508" spans="2:2" hidden="1" x14ac:dyDescent="0.3">
      <c r="B22508" s="1"/>
    </row>
    <row r="22509" spans="2:2" hidden="1" x14ac:dyDescent="0.3">
      <c r="B22509" s="1"/>
    </row>
    <row r="22510" spans="2:2" hidden="1" x14ac:dyDescent="0.3">
      <c r="B22510" s="1"/>
    </row>
    <row r="22511" spans="2:2" hidden="1" x14ac:dyDescent="0.3">
      <c r="B22511" s="1"/>
    </row>
    <row r="22512" spans="2:2" hidden="1" x14ac:dyDescent="0.3">
      <c r="B22512" s="1"/>
    </row>
    <row r="22513" spans="2:2" hidden="1" x14ac:dyDescent="0.3">
      <c r="B22513" s="1"/>
    </row>
    <row r="22514" spans="2:2" hidden="1" x14ac:dyDescent="0.3">
      <c r="B22514" s="1"/>
    </row>
    <row r="22515" spans="2:2" hidden="1" x14ac:dyDescent="0.3">
      <c r="B22515" s="1"/>
    </row>
    <row r="22516" spans="2:2" hidden="1" x14ac:dyDescent="0.3">
      <c r="B22516" s="1"/>
    </row>
    <row r="22517" spans="2:2" hidden="1" x14ac:dyDescent="0.3">
      <c r="B22517" s="1"/>
    </row>
    <row r="22518" spans="2:2" hidden="1" x14ac:dyDescent="0.3">
      <c r="B22518" s="1"/>
    </row>
    <row r="22519" spans="2:2" hidden="1" x14ac:dyDescent="0.3">
      <c r="B22519" s="1"/>
    </row>
    <row r="22520" spans="2:2" hidden="1" x14ac:dyDescent="0.3">
      <c r="B22520" s="1"/>
    </row>
    <row r="22521" spans="2:2" hidden="1" x14ac:dyDescent="0.3">
      <c r="B22521" s="1"/>
    </row>
    <row r="22522" spans="2:2" hidden="1" x14ac:dyDescent="0.3">
      <c r="B22522" s="1"/>
    </row>
    <row r="22523" spans="2:2" hidden="1" x14ac:dyDescent="0.3">
      <c r="B22523" s="1"/>
    </row>
    <row r="22524" spans="2:2" hidden="1" x14ac:dyDescent="0.3">
      <c r="B22524" s="1"/>
    </row>
    <row r="22525" spans="2:2" hidden="1" x14ac:dyDescent="0.3">
      <c r="B22525" s="1"/>
    </row>
    <row r="22526" spans="2:2" hidden="1" x14ac:dyDescent="0.3">
      <c r="B22526" s="1"/>
    </row>
    <row r="22527" spans="2:2" hidden="1" x14ac:dyDescent="0.3">
      <c r="B22527" s="1"/>
    </row>
    <row r="22528" spans="2:2" hidden="1" x14ac:dyDescent="0.3">
      <c r="B22528" s="1"/>
    </row>
    <row r="22529" spans="2:2" hidden="1" x14ac:dyDescent="0.3">
      <c r="B22529" s="1"/>
    </row>
    <row r="22530" spans="2:2" hidden="1" x14ac:dyDescent="0.3">
      <c r="B22530" s="1"/>
    </row>
    <row r="22531" spans="2:2" hidden="1" x14ac:dyDescent="0.3">
      <c r="B22531" s="1"/>
    </row>
    <row r="22532" spans="2:2" hidden="1" x14ac:dyDescent="0.3">
      <c r="B22532" s="1"/>
    </row>
    <row r="22533" spans="2:2" hidden="1" x14ac:dyDescent="0.3">
      <c r="B22533" s="1"/>
    </row>
    <row r="22534" spans="2:2" hidden="1" x14ac:dyDescent="0.3">
      <c r="B22534" s="1"/>
    </row>
    <row r="22535" spans="2:2" hidden="1" x14ac:dyDescent="0.3">
      <c r="B22535" s="1"/>
    </row>
    <row r="22536" spans="2:2" hidden="1" x14ac:dyDescent="0.3">
      <c r="B22536" s="1"/>
    </row>
    <row r="22537" spans="2:2" hidden="1" x14ac:dyDescent="0.3">
      <c r="B22537" s="1"/>
    </row>
    <row r="22538" spans="2:2" hidden="1" x14ac:dyDescent="0.3">
      <c r="B22538" s="1"/>
    </row>
    <row r="22539" spans="2:2" hidden="1" x14ac:dyDescent="0.3">
      <c r="B22539" s="1"/>
    </row>
    <row r="22540" spans="2:2" hidden="1" x14ac:dyDescent="0.3">
      <c r="B22540" s="1"/>
    </row>
    <row r="22541" spans="2:2" hidden="1" x14ac:dyDescent="0.3">
      <c r="B22541" s="1"/>
    </row>
    <row r="22542" spans="2:2" hidden="1" x14ac:dyDescent="0.3">
      <c r="B22542" s="1"/>
    </row>
    <row r="22543" spans="2:2" hidden="1" x14ac:dyDescent="0.3">
      <c r="B22543" s="1"/>
    </row>
    <row r="22544" spans="2:2" hidden="1" x14ac:dyDescent="0.3">
      <c r="B22544" s="1"/>
    </row>
    <row r="22545" spans="2:2" hidden="1" x14ac:dyDescent="0.3">
      <c r="B22545" s="1"/>
    </row>
    <row r="22546" spans="2:2" hidden="1" x14ac:dyDescent="0.3">
      <c r="B22546" s="1"/>
    </row>
    <row r="22547" spans="2:2" hidden="1" x14ac:dyDescent="0.3">
      <c r="B22547" s="1"/>
    </row>
    <row r="22548" spans="2:2" hidden="1" x14ac:dyDescent="0.3">
      <c r="B22548" s="1"/>
    </row>
    <row r="22549" spans="2:2" hidden="1" x14ac:dyDescent="0.3">
      <c r="B22549" s="1"/>
    </row>
    <row r="22550" spans="2:2" hidden="1" x14ac:dyDescent="0.3">
      <c r="B22550" s="1"/>
    </row>
    <row r="22551" spans="2:2" hidden="1" x14ac:dyDescent="0.3">
      <c r="B22551" s="1"/>
    </row>
    <row r="22552" spans="2:2" hidden="1" x14ac:dyDescent="0.3">
      <c r="B22552" s="1"/>
    </row>
    <row r="22553" spans="2:2" hidden="1" x14ac:dyDescent="0.3">
      <c r="B22553" s="1"/>
    </row>
    <row r="22554" spans="2:2" hidden="1" x14ac:dyDescent="0.3">
      <c r="B22554" s="1"/>
    </row>
    <row r="22555" spans="2:2" hidden="1" x14ac:dyDescent="0.3">
      <c r="B22555" s="1"/>
    </row>
    <row r="22556" spans="2:2" hidden="1" x14ac:dyDescent="0.3">
      <c r="B22556" s="1"/>
    </row>
    <row r="22557" spans="2:2" hidden="1" x14ac:dyDescent="0.3">
      <c r="B22557" s="1"/>
    </row>
    <row r="22558" spans="2:2" hidden="1" x14ac:dyDescent="0.3">
      <c r="B22558" s="1"/>
    </row>
    <row r="22559" spans="2:2" hidden="1" x14ac:dyDescent="0.3">
      <c r="B22559" s="1"/>
    </row>
    <row r="22560" spans="2:2" hidden="1" x14ac:dyDescent="0.3">
      <c r="B22560" s="1"/>
    </row>
    <row r="22561" spans="2:2" hidden="1" x14ac:dyDescent="0.3">
      <c r="B22561" s="1"/>
    </row>
    <row r="22562" spans="2:2" hidden="1" x14ac:dyDescent="0.3">
      <c r="B22562" s="1"/>
    </row>
    <row r="22563" spans="2:2" hidden="1" x14ac:dyDescent="0.3">
      <c r="B22563" s="1"/>
    </row>
    <row r="22564" spans="2:2" hidden="1" x14ac:dyDescent="0.3">
      <c r="B22564" s="1"/>
    </row>
    <row r="22565" spans="2:2" hidden="1" x14ac:dyDescent="0.3">
      <c r="B22565" s="1"/>
    </row>
    <row r="22566" spans="2:2" hidden="1" x14ac:dyDescent="0.3">
      <c r="B22566" s="1"/>
    </row>
    <row r="22567" spans="2:2" hidden="1" x14ac:dyDescent="0.3">
      <c r="B22567" s="1"/>
    </row>
    <row r="22568" spans="2:2" hidden="1" x14ac:dyDescent="0.3">
      <c r="B22568" s="1"/>
    </row>
    <row r="22569" spans="2:2" hidden="1" x14ac:dyDescent="0.3">
      <c r="B22569" s="1"/>
    </row>
    <row r="22570" spans="2:2" hidden="1" x14ac:dyDescent="0.3">
      <c r="B22570" s="1"/>
    </row>
    <row r="22571" spans="2:2" hidden="1" x14ac:dyDescent="0.3">
      <c r="B22571" s="1"/>
    </row>
    <row r="22572" spans="2:2" hidden="1" x14ac:dyDescent="0.3">
      <c r="B22572" s="1"/>
    </row>
    <row r="22573" spans="2:2" hidden="1" x14ac:dyDescent="0.3">
      <c r="B22573" s="1"/>
    </row>
    <row r="22574" spans="2:2" hidden="1" x14ac:dyDescent="0.3">
      <c r="B22574" s="1"/>
    </row>
    <row r="22575" spans="2:2" hidden="1" x14ac:dyDescent="0.3">
      <c r="B22575" s="1"/>
    </row>
    <row r="22576" spans="2:2" hidden="1" x14ac:dyDescent="0.3">
      <c r="B22576" s="1"/>
    </row>
    <row r="22577" spans="2:2" hidden="1" x14ac:dyDescent="0.3">
      <c r="B22577" s="1"/>
    </row>
    <row r="22578" spans="2:2" hidden="1" x14ac:dyDescent="0.3">
      <c r="B22578" s="1"/>
    </row>
    <row r="22579" spans="2:2" hidden="1" x14ac:dyDescent="0.3">
      <c r="B22579" s="1"/>
    </row>
    <row r="22580" spans="2:2" hidden="1" x14ac:dyDescent="0.3">
      <c r="B22580" s="1"/>
    </row>
    <row r="22581" spans="2:2" hidden="1" x14ac:dyDescent="0.3">
      <c r="B22581" s="1"/>
    </row>
    <row r="22582" spans="2:2" hidden="1" x14ac:dyDescent="0.3">
      <c r="B22582" s="1"/>
    </row>
    <row r="22583" spans="2:2" hidden="1" x14ac:dyDescent="0.3">
      <c r="B22583" s="1"/>
    </row>
    <row r="22584" spans="2:2" hidden="1" x14ac:dyDescent="0.3">
      <c r="B22584" s="1"/>
    </row>
    <row r="22585" spans="2:2" hidden="1" x14ac:dyDescent="0.3">
      <c r="B22585" s="1"/>
    </row>
    <row r="22586" spans="2:2" hidden="1" x14ac:dyDescent="0.3">
      <c r="B22586" s="1"/>
    </row>
    <row r="22587" spans="2:2" hidden="1" x14ac:dyDescent="0.3">
      <c r="B22587" s="1"/>
    </row>
    <row r="22588" spans="2:2" hidden="1" x14ac:dyDescent="0.3">
      <c r="B22588" s="1"/>
    </row>
    <row r="22589" spans="2:2" hidden="1" x14ac:dyDescent="0.3">
      <c r="B22589" s="1"/>
    </row>
    <row r="22590" spans="2:2" hidden="1" x14ac:dyDescent="0.3">
      <c r="B22590" s="1"/>
    </row>
    <row r="22591" spans="2:2" hidden="1" x14ac:dyDescent="0.3">
      <c r="B22591" s="1"/>
    </row>
    <row r="22592" spans="2:2" hidden="1" x14ac:dyDescent="0.3">
      <c r="B22592" s="1"/>
    </row>
    <row r="22593" spans="2:2" hidden="1" x14ac:dyDescent="0.3">
      <c r="B22593" s="1"/>
    </row>
    <row r="22594" spans="2:2" hidden="1" x14ac:dyDescent="0.3">
      <c r="B22594" s="1"/>
    </row>
    <row r="22595" spans="2:2" hidden="1" x14ac:dyDescent="0.3">
      <c r="B22595" s="1"/>
    </row>
    <row r="22596" spans="2:2" hidden="1" x14ac:dyDescent="0.3">
      <c r="B22596" s="1"/>
    </row>
    <row r="22597" spans="2:2" hidden="1" x14ac:dyDescent="0.3">
      <c r="B22597" s="1"/>
    </row>
    <row r="22598" spans="2:2" hidden="1" x14ac:dyDescent="0.3">
      <c r="B22598" s="1"/>
    </row>
    <row r="22599" spans="2:2" hidden="1" x14ac:dyDescent="0.3">
      <c r="B22599" s="1"/>
    </row>
    <row r="22600" spans="2:2" hidden="1" x14ac:dyDescent="0.3">
      <c r="B22600" s="1"/>
    </row>
    <row r="22601" spans="2:2" hidden="1" x14ac:dyDescent="0.3">
      <c r="B22601" s="1"/>
    </row>
    <row r="22602" spans="2:2" hidden="1" x14ac:dyDescent="0.3">
      <c r="B22602" s="1"/>
    </row>
    <row r="22603" spans="2:2" hidden="1" x14ac:dyDescent="0.3">
      <c r="B22603" s="1"/>
    </row>
    <row r="22604" spans="2:2" hidden="1" x14ac:dyDescent="0.3">
      <c r="B22604" s="1"/>
    </row>
    <row r="22605" spans="2:2" hidden="1" x14ac:dyDescent="0.3">
      <c r="B22605" s="1"/>
    </row>
    <row r="22606" spans="2:2" hidden="1" x14ac:dyDescent="0.3">
      <c r="B22606" s="1"/>
    </row>
    <row r="22607" spans="2:2" hidden="1" x14ac:dyDescent="0.3">
      <c r="B22607" s="1"/>
    </row>
    <row r="22608" spans="2:2" hidden="1" x14ac:dyDescent="0.3">
      <c r="B22608" s="1"/>
    </row>
    <row r="22609" spans="2:2" hidden="1" x14ac:dyDescent="0.3">
      <c r="B22609" s="1"/>
    </row>
    <row r="22610" spans="2:2" hidden="1" x14ac:dyDescent="0.3">
      <c r="B22610" s="1"/>
    </row>
    <row r="22611" spans="2:2" hidden="1" x14ac:dyDescent="0.3">
      <c r="B22611" s="1"/>
    </row>
    <row r="22612" spans="2:2" hidden="1" x14ac:dyDescent="0.3">
      <c r="B22612" s="1"/>
    </row>
    <row r="22613" spans="2:2" hidden="1" x14ac:dyDescent="0.3">
      <c r="B22613" s="1"/>
    </row>
    <row r="22614" spans="2:2" hidden="1" x14ac:dyDescent="0.3">
      <c r="B22614" s="1"/>
    </row>
    <row r="22615" spans="2:2" hidden="1" x14ac:dyDescent="0.3">
      <c r="B22615" s="1"/>
    </row>
    <row r="22616" spans="2:2" hidden="1" x14ac:dyDescent="0.3">
      <c r="B22616" s="1"/>
    </row>
    <row r="22617" spans="2:2" hidden="1" x14ac:dyDescent="0.3">
      <c r="B22617" s="1"/>
    </row>
    <row r="22618" spans="2:2" hidden="1" x14ac:dyDescent="0.3">
      <c r="B22618" s="1"/>
    </row>
    <row r="22619" spans="2:2" hidden="1" x14ac:dyDescent="0.3">
      <c r="B22619" s="1"/>
    </row>
    <row r="22620" spans="2:2" hidden="1" x14ac:dyDescent="0.3">
      <c r="B22620" s="1"/>
    </row>
    <row r="22621" spans="2:2" hidden="1" x14ac:dyDescent="0.3">
      <c r="B22621" s="1"/>
    </row>
    <row r="22622" spans="2:2" hidden="1" x14ac:dyDescent="0.3">
      <c r="B22622" s="1"/>
    </row>
    <row r="22623" spans="2:2" hidden="1" x14ac:dyDescent="0.3">
      <c r="B22623" s="1"/>
    </row>
    <row r="22624" spans="2:2" hidden="1" x14ac:dyDescent="0.3">
      <c r="B22624" s="1"/>
    </row>
    <row r="22625" spans="2:2" hidden="1" x14ac:dyDescent="0.3">
      <c r="B22625" s="1"/>
    </row>
    <row r="22626" spans="2:2" hidden="1" x14ac:dyDescent="0.3">
      <c r="B22626" s="1"/>
    </row>
    <row r="22627" spans="2:2" hidden="1" x14ac:dyDescent="0.3">
      <c r="B22627" s="1"/>
    </row>
    <row r="22628" spans="2:2" hidden="1" x14ac:dyDescent="0.3">
      <c r="B22628" s="1"/>
    </row>
    <row r="22629" spans="2:2" hidden="1" x14ac:dyDescent="0.3">
      <c r="B22629" s="1"/>
    </row>
    <row r="22630" spans="2:2" hidden="1" x14ac:dyDescent="0.3">
      <c r="B22630" s="1"/>
    </row>
    <row r="22631" spans="2:2" hidden="1" x14ac:dyDescent="0.3">
      <c r="B22631" s="1"/>
    </row>
    <row r="22632" spans="2:2" hidden="1" x14ac:dyDescent="0.3">
      <c r="B22632" s="1"/>
    </row>
    <row r="22633" spans="2:2" hidden="1" x14ac:dyDescent="0.3">
      <c r="B22633" s="1"/>
    </row>
    <row r="22634" spans="2:2" hidden="1" x14ac:dyDescent="0.3">
      <c r="B22634" s="1"/>
    </row>
    <row r="22635" spans="2:2" hidden="1" x14ac:dyDescent="0.3">
      <c r="B22635" s="1"/>
    </row>
    <row r="22636" spans="2:2" hidden="1" x14ac:dyDescent="0.3">
      <c r="B22636" s="1"/>
    </row>
    <row r="22637" spans="2:2" hidden="1" x14ac:dyDescent="0.3">
      <c r="B22637" s="1"/>
    </row>
    <row r="22638" spans="2:2" hidden="1" x14ac:dyDescent="0.3">
      <c r="B22638" s="1"/>
    </row>
    <row r="22639" spans="2:2" hidden="1" x14ac:dyDescent="0.3">
      <c r="B22639" s="1"/>
    </row>
    <row r="22640" spans="2:2" hidden="1" x14ac:dyDescent="0.3">
      <c r="B22640" s="1"/>
    </row>
    <row r="22641" spans="2:2" hidden="1" x14ac:dyDescent="0.3">
      <c r="B22641" s="1"/>
    </row>
    <row r="22642" spans="2:2" hidden="1" x14ac:dyDescent="0.3">
      <c r="B22642" s="1"/>
    </row>
    <row r="22643" spans="2:2" hidden="1" x14ac:dyDescent="0.3">
      <c r="B22643" s="1"/>
    </row>
    <row r="22644" spans="2:2" hidden="1" x14ac:dyDescent="0.3">
      <c r="B22644" s="1"/>
    </row>
    <row r="22645" spans="2:2" hidden="1" x14ac:dyDescent="0.3">
      <c r="B22645" s="1"/>
    </row>
    <row r="22646" spans="2:2" hidden="1" x14ac:dyDescent="0.3">
      <c r="B22646" s="1"/>
    </row>
    <row r="22647" spans="2:2" hidden="1" x14ac:dyDescent="0.3">
      <c r="B22647" s="1"/>
    </row>
    <row r="22648" spans="2:2" hidden="1" x14ac:dyDescent="0.3">
      <c r="B22648" s="1"/>
    </row>
    <row r="22649" spans="2:2" hidden="1" x14ac:dyDescent="0.3">
      <c r="B22649" s="1"/>
    </row>
    <row r="22650" spans="2:2" hidden="1" x14ac:dyDescent="0.3">
      <c r="B22650" s="1"/>
    </row>
    <row r="22651" spans="2:2" hidden="1" x14ac:dyDescent="0.3">
      <c r="B22651" s="1"/>
    </row>
    <row r="22652" spans="2:2" hidden="1" x14ac:dyDescent="0.3">
      <c r="B22652" s="1"/>
    </row>
    <row r="22653" spans="2:2" hidden="1" x14ac:dyDescent="0.3">
      <c r="B22653" s="1"/>
    </row>
    <row r="22654" spans="2:2" hidden="1" x14ac:dyDescent="0.3">
      <c r="B22654" s="1"/>
    </row>
    <row r="22655" spans="2:2" hidden="1" x14ac:dyDescent="0.3">
      <c r="B22655" s="1"/>
    </row>
    <row r="22656" spans="2:2" hidden="1" x14ac:dyDescent="0.3">
      <c r="B22656" s="1"/>
    </row>
    <row r="22657" spans="2:2" hidden="1" x14ac:dyDescent="0.3">
      <c r="B22657" s="1"/>
    </row>
    <row r="22658" spans="2:2" hidden="1" x14ac:dyDescent="0.3">
      <c r="B22658" s="1"/>
    </row>
    <row r="22659" spans="2:2" hidden="1" x14ac:dyDescent="0.3">
      <c r="B22659" s="1"/>
    </row>
    <row r="22660" spans="2:2" hidden="1" x14ac:dyDescent="0.3">
      <c r="B22660" s="1"/>
    </row>
    <row r="22661" spans="2:2" hidden="1" x14ac:dyDescent="0.3">
      <c r="B22661" s="1"/>
    </row>
    <row r="22662" spans="2:2" hidden="1" x14ac:dyDescent="0.3">
      <c r="B22662" s="1"/>
    </row>
    <row r="22663" spans="2:2" hidden="1" x14ac:dyDescent="0.3">
      <c r="B22663" s="1"/>
    </row>
    <row r="22664" spans="2:2" hidden="1" x14ac:dyDescent="0.3">
      <c r="B22664" s="1"/>
    </row>
    <row r="22665" spans="2:2" hidden="1" x14ac:dyDescent="0.3">
      <c r="B22665" s="1"/>
    </row>
    <row r="22666" spans="2:2" hidden="1" x14ac:dyDescent="0.3">
      <c r="B22666" s="1"/>
    </row>
    <row r="22667" spans="2:2" hidden="1" x14ac:dyDescent="0.3">
      <c r="B22667" s="1"/>
    </row>
    <row r="22668" spans="2:2" hidden="1" x14ac:dyDescent="0.3">
      <c r="B22668" s="1"/>
    </row>
    <row r="22669" spans="2:2" hidden="1" x14ac:dyDescent="0.3">
      <c r="B22669" s="1"/>
    </row>
    <row r="22670" spans="2:2" hidden="1" x14ac:dyDescent="0.3">
      <c r="B22670" s="1"/>
    </row>
    <row r="22671" spans="2:2" hidden="1" x14ac:dyDescent="0.3">
      <c r="B22671" s="1"/>
    </row>
    <row r="22672" spans="2:2" hidden="1" x14ac:dyDescent="0.3">
      <c r="B22672" s="1"/>
    </row>
    <row r="22673" spans="2:2" hidden="1" x14ac:dyDescent="0.3">
      <c r="B22673" s="1"/>
    </row>
    <row r="22674" spans="2:2" hidden="1" x14ac:dyDescent="0.3">
      <c r="B22674" s="1"/>
    </row>
    <row r="22675" spans="2:2" hidden="1" x14ac:dyDescent="0.3">
      <c r="B22675" s="1"/>
    </row>
    <row r="22676" spans="2:2" hidden="1" x14ac:dyDescent="0.3">
      <c r="B22676" s="1"/>
    </row>
    <row r="22677" spans="2:2" hidden="1" x14ac:dyDescent="0.3">
      <c r="B22677" s="1"/>
    </row>
    <row r="22678" spans="2:2" hidden="1" x14ac:dyDescent="0.3">
      <c r="B22678" s="1"/>
    </row>
    <row r="22679" spans="2:2" hidden="1" x14ac:dyDescent="0.3">
      <c r="B22679" s="1"/>
    </row>
    <row r="22680" spans="2:2" hidden="1" x14ac:dyDescent="0.3">
      <c r="B22680" s="1"/>
    </row>
    <row r="22681" spans="2:2" hidden="1" x14ac:dyDescent="0.3">
      <c r="B22681" s="1"/>
    </row>
    <row r="22682" spans="2:2" hidden="1" x14ac:dyDescent="0.3">
      <c r="B22682" s="1"/>
    </row>
    <row r="22683" spans="2:2" hidden="1" x14ac:dyDescent="0.3">
      <c r="B22683" s="1"/>
    </row>
    <row r="22684" spans="2:2" hidden="1" x14ac:dyDescent="0.3">
      <c r="B22684" s="1"/>
    </row>
    <row r="22685" spans="2:2" hidden="1" x14ac:dyDescent="0.3">
      <c r="B22685" s="1"/>
    </row>
    <row r="22686" spans="2:2" hidden="1" x14ac:dyDescent="0.3">
      <c r="B22686" s="1"/>
    </row>
    <row r="22687" spans="2:2" hidden="1" x14ac:dyDescent="0.3">
      <c r="B22687" s="1"/>
    </row>
    <row r="22688" spans="2:2" hidden="1" x14ac:dyDescent="0.3">
      <c r="B22688" s="1"/>
    </row>
    <row r="22689" spans="2:2" hidden="1" x14ac:dyDescent="0.3">
      <c r="B22689" s="1"/>
    </row>
    <row r="22690" spans="2:2" hidden="1" x14ac:dyDescent="0.3">
      <c r="B22690" s="1"/>
    </row>
    <row r="22691" spans="2:2" hidden="1" x14ac:dyDescent="0.3">
      <c r="B22691" s="1"/>
    </row>
    <row r="22692" spans="2:2" hidden="1" x14ac:dyDescent="0.3">
      <c r="B22692" s="1"/>
    </row>
    <row r="22693" spans="2:2" hidden="1" x14ac:dyDescent="0.3">
      <c r="B22693" s="1"/>
    </row>
    <row r="22694" spans="2:2" hidden="1" x14ac:dyDescent="0.3">
      <c r="B22694" s="1"/>
    </row>
    <row r="22695" spans="2:2" hidden="1" x14ac:dyDescent="0.3">
      <c r="B22695" s="1"/>
    </row>
    <row r="22696" spans="2:2" hidden="1" x14ac:dyDescent="0.3">
      <c r="B22696" s="1"/>
    </row>
    <row r="22697" spans="2:2" hidden="1" x14ac:dyDescent="0.3">
      <c r="B22697" s="1"/>
    </row>
    <row r="22698" spans="2:2" hidden="1" x14ac:dyDescent="0.3">
      <c r="B22698" s="1"/>
    </row>
    <row r="22699" spans="2:2" hidden="1" x14ac:dyDescent="0.3">
      <c r="B22699" s="1"/>
    </row>
    <row r="22700" spans="2:2" hidden="1" x14ac:dyDescent="0.3">
      <c r="B22700" s="1"/>
    </row>
    <row r="22701" spans="2:2" hidden="1" x14ac:dyDescent="0.3">
      <c r="B22701" s="1"/>
    </row>
    <row r="22702" spans="2:2" hidden="1" x14ac:dyDescent="0.3">
      <c r="B22702" s="1"/>
    </row>
    <row r="22703" spans="2:2" hidden="1" x14ac:dyDescent="0.3">
      <c r="B22703" s="1"/>
    </row>
    <row r="22704" spans="2:2" hidden="1" x14ac:dyDescent="0.3">
      <c r="B22704" s="1"/>
    </row>
    <row r="22705" spans="2:2" hidden="1" x14ac:dyDescent="0.3">
      <c r="B22705" s="1"/>
    </row>
    <row r="22706" spans="2:2" hidden="1" x14ac:dyDescent="0.3">
      <c r="B22706" s="1"/>
    </row>
    <row r="22707" spans="2:2" hidden="1" x14ac:dyDescent="0.3">
      <c r="B22707" s="1"/>
    </row>
    <row r="22708" spans="2:2" hidden="1" x14ac:dyDescent="0.3">
      <c r="B22708" s="1"/>
    </row>
    <row r="22709" spans="2:2" hidden="1" x14ac:dyDescent="0.3">
      <c r="B22709" s="1"/>
    </row>
    <row r="22710" spans="2:2" hidden="1" x14ac:dyDescent="0.3">
      <c r="B22710" s="1"/>
    </row>
    <row r="22711" spans="2:2" hidden="1" x14ac:dyDescent="0.3">
      <c r="B22711" s="1"/>
    </row>
    <row r="22712" spans="2:2" hidden="1" x14ac:dyDescent="0.3">
      <c r="B22712" s="1"/>
    </row>
    <row r="22713" spans="2:2" hidden="1" x14ac:dyDescent="0.3">
      <c r="B22713" s="1"/>
    </row>
    <row r="22714" spans="2:2" hidden="1" x14ac:dyDescent="0.3">
      <c r="B22714" s="1"/>
    </row>
    <row r="22715" spans="2:2" hidden="1" x14ac:dyDescent="0.3">
      <c r="B22715" s="1"/>
    </row>
    <row r="22716" spans="2:2" hidden="1" x14ac:dyDescent="0.3">
      <c r="B22716" s="1"/>
    </row>
    <row r="22717" spans="2:2" hidden="1" x14ac:dyDescent="0.3">
      <c r="B22717" s="1"/>
    </row>
    <row r="22718" spans="2:2" hidden="1" x14ac:dyDescent="0.3">
      <c r="B22718" s="1"/>
    </row>
    <row r="22719" spans="2:2" hidden="1" x14ac:dyDescent="0.3">
      <c r="B22719" s="1"/>
    </row>
    <row r="22720" spans="2:2" hidden="1" x14ac:dyDescent="0.3">
      <c r="B22720" s="1"/>
    </row>
    <row r="22721" spans="2:2" hidden="1" x14ac:dyDescent="0.3">
      <c r="B22721" s="1"/>
    </row>
    <row r="22722" spans="2:2" hidden="1" x14ac:dyDescent="0.3">
      <c r="B22722" s="1"/>
    </row>
    <row r="22723" spans="2:2" hidden="1" x14ac:dyDescent="0.3">
      <c r="B22723" s="1"/>
    </row>
    <row r="22724" spans="2:2" hidden="1" x14ac:dyDescent="0.3">
      <c r="B22724" s="1"/>
    </row>
    <row r="22725" spans="2:2" hidden="1" x14ac:dyDescent="0.3">
      <c r="B22725" s="1"/>
    </row>
    <row r="22726" spans="2:2" hidden="1" x14ac:dyDescent="0.3">
      <c r="B22726" s="1"/>
    </row>
    <row r="22727" spans="2:2" hidden="1" x14ac:dyDescent="0.3">
      <c r="B22727" s="1"/>
    </row>
    <row r="22728" spans="2:2" hidden="1" x14ac:dyDescent="0.3">
      <c r="B22728" s="1"/>
    </row>
    <row r="22729" spans="2:2" hidden="1" x14ac:dyDescent="0.3">
      <c r="B22729" s="1"/>
    </row>
    <row r="22730" spans="2:2" hidden="1" x14ac:dyDescent="0.3">
      <c r="B22730" s="1"/>
    </row>
    <row r="22731" spans="2:2" hidden="1" x14ac:dyDescent="0.3">
      <c r="B22731" s="1"/>
    </row>
    <row r="22732" spans="2:2" hidden="1" x14ac:dyDescent="0.3">
      <c r="B22732" s="1"/>
    </row>
    <row r="22733" spans="2:2" hidden="1" x14ac:dyDescent="0.3">
      <c r="B22733" s="1"/>
    </row>
    <row r="22734" spans="2:2" hidden="1" x14ac:dyDescent="0.3">
      <c r="B22734" s="1"/>
    </row>
    <row r="22735" spans="2:2" hidden="1" x14ac:dyDescent="0.3">
      <c r="B22735" s="1"/>
    </row>
    <row r="22736" spans="2:2" hidden="1" x14ac:dyDescent="0.3">
      <c r="B22736" s="1"/>
    </row>
    <row r="22737" spans="2:2" hidden="1" x14ac:dyDescent="0.3">
      <c r="B22737" s="1"/>
    </row>
    <row r="22738" spans="2:2" hidden="1" x14ac:dyDescent="0.3">
      <c r="B22738" s="1"/>
    </row>
    <row r="22739" spans="2:2" hidden="1" x14ac:dyDescent="0.3">
      <c r="B22739" s="1"/>
    </row>
    <row r="22740" spans="2:2" hidden="1" x14ac:dyDescent="0.3">
      <c r="B22740" s="1"/>
    </row>
    <row r="22741" spans="2:2" hidden="1" x14ac:dyDescent="0.3">
      <c r="B22741" s="1"/>
    </row>
    <row r="22742" spans="2:2" hidden="1" x14ac:dyDescent="0.3">
      <c r="B22742" s="1"/>
    </row>
    <row r="22743" spans="2:2" hidden="1" x14ac:dyDescent="0.3">
      <c r="B22743" s="1"/>
    </row>
    <row r="22744" spans="2:2" hidden="1" x14ac:dyDescent="0.3">
      <c r="B22744" s="1"/>
    </row>
    <row r="22745" spans="2:2" hidden="1" x14ac:dyDescent="0.3">
      <c r="B22745" s="1"/>
    </row>
    <row r="22746" spans="2:2" hidden="1" x14ac:dyDescent="0.3">
      <c r="B22746" s="1"/>
    </row>
    <row r="22747" spans="2:2" hidden="1" x14ac:dyDescent="0.3">
      <c r="B22747" s="1"/>
    </row>
    <row r="22748" spans="2:2" hidden="1" x14ac:dyDescent="0.3">
      <c r="B22748" s="1"/>
    </row>
    <row r="22749" spans="2:2" hidden="1" x14ac:dyDescent="0.3">
      <c r="B22749" s="1"/>
    </row>
    <row r="22750" spans="2:2" hidden="1" x14ac:dyDescent="0.3">
      <c r="B22750" s="1"/>
    </row>
    <row r="22751" spans="2:2" hidden="1" x14ac:dyDescent="0.3">
      <c r="B22751" s="1"/>
    </row>
    <row r="22752" spans="2:2" hidden="1" x14ac:dyDescent="0.3">
      <c r="B22752" s="1"/>
    </row>
    <row r="22753" spans="2:2" hidden="1" x14ac:dyDescent="0.3">
      <c r="B22753" s="1"/>
    </row>
    <row r="22754" spans="2:2" hidden="1" x14ac:dyDescent="0.3">
      <c r="B22754" s="1"/>
    </row>
    <row r="22755" spans="2:2" hidden="1" x14ac:dyDescent="0.3">
      <c r="B22755" s="1"/>
    </row>
    <row r="22756" spans="2:2" hidden="1" x14ac:dyDescent="0.3">
      <c r="B22756" s="1"/>
    </row>
    <row r="22757" spans="2:2" hidden="1" x14ac:dyDescent="0.3">
      <c r="B22757" s="1"/>
    </row>
    <row r="22758" spans="2:2" hidden="1" x14ac:dyDescent="0.3">
      <c r="B22758" s="1"/>
    </row>
    <row r="22759" spans="2:2" hidden="1" x14ac:dyDescent="0.3">
      <c r="B22759" s="1"/>
    </row>
    <row r="22760" spans="2:2" hidden="1" x14ac:dyDescent="0.3">
      <c r="B22760" s="1"/>
    </row>
    <row r="22761" spans="2:2" hidden="1" x14ac:dyDescent="0.3">
      <c r="B22761" s="1"/>
    </row>
    <row r="22762" spans="2:2" hidden="1" x14ac:dyDescent="0.3">
      <c r="B22762" s="1"/>
    </row>
    <row r="22763" spans="2:2" hidden="1" x14ac:dyDescent="0.3">
      <c r="B22763" s="1"/>
    </row>
    <row r="22764" spans="2:2" hidden="1" x14ac:dyDescent="0.3">
      <c r="B22764" s="1"/>
    </row>
    <row r="22765" spans="2:2" hidden="1" x14ac:dyDescent="0.3">
      <c r="B22765" s="1"/>
    </row>
    <row r="22766" spans="2:2" hidden="1" x14ac:dyDescent="0.3">
      <c r="B22766" s="1"/>
    </row>
    <row r="22767" spans="2:2" hidden="1" x14ac:dyDescent="0.3">
      <c r="B22767" s="1"/>
    </row>
    <row r="22768" spans="2:2" hidden="1" x14ac:dyDescent="0.3">
      <c r="B22768" s="1"/>
    </row>
    <row r="22769" spans="2:2" hidden="1" x14ac:dyDescent="0.3">
      <c r="B22769" s="1"/>
    </row>
    <row r="22770" spans="2:2" hidden="1" x14ac:dyDescent="0.3">
      <c r="B22770" s="1"/>
    </row>
    <row r="22771" spans="2:2" hidden="1" x14ac:dyDescent="0.3">
      <c r="B22771" s="1"/>
    </row>
    <row r="22772" spans="2:2" hidden="1" x14ac:dyDescent="0.3">
      <c r="B22772" s="1"/>
    </row>
    <row r="22773" spans="2:2" hidden="1" x14ac:dyDescent="0.3">
      <c r="B22773" s="1"/>
    </row>
    <row r="22774" spans="2:2" hidden="1" x14ac:dyDescent="0.3">
      <c r="B22774" s="1"/>
    </row>
    <row r="22775" spans="2:2" hidden="1" x14ac:dyDescent="0.3">
      <c r="B22775" s="1"/>
    </row>
    <row r="22776" spans="2:2" hidden="1" x14ac:dyDescent="0.3">
      <c r="B22776" s="1"/>
    </row>
    <row r="22777" spans="2:2" hidden="1" x14ac:dyDescent="0.3">
      <c r="B22777" s="1"/>
    </row>
    <row r="22778" spans="2:2" hidden="1" x14ac:dyDescent="0.3">
      <c r="B22778" s="1"/>
    </row>
    <row r="22779" spans="2:2" hidden="1" x14ac:dyDescent="0.3">
      <c r="B22779" s="1"/>
    </row>
    <row r="22780" spans="2:2" hidden="1" x14ac:dyDescent="0.3">
      <c r="B22780" s="1"/>
    </row>
    <row r="22781" spans="2:2" hidden="1" x14ac:dyDescent="0.3">
      <c r="B22781" s="1"/>
    </row>
    <row r="22782" spans="2:2" hidden="1" x14ac:dyDescent="0.3">
      <c r="B22782" s="1"/>
    </row>
    <row r="22783" spans="2:2" hidden="1" x14ac:dyDescent="0.3">
      <c r="B22783" s="1"/>
    </row>
    <row r="22784" spans="2:2" hidden="1" x14ac:dyDescent="0.3">
      <c r="B22784" s="1"/>
    </row>
    <row r="22785" spans="2:2" hidden="1" x14ac:dyDescent="0.3">
      <c r="B22785" s="1"/>
    </row>
    <row r="22786" spans="2:2" hidden="1" x14ac:dyDescent="0.3">
      <c r="B22786" s="1"/>
    </row>
    <row r="22787" spans="2:2" hidden="1" x14ac:dyDescent="0.3">
      <c r="B22787" s="1"/>
    </row>
    <row r="22788" spans="2:2" hidden="1" x14ac:dyDescent="0.3">
      <c r="B22788" s="1"/>
    </row>
    <row r="22789" spans="2:2" hidden="1" x14ac:dyDescent="0.3">
      <c r="B22789" s="1"/>
    </row>
    <row r="22790" spans="2:2" hidden="1" x14ac:dyDescent="0.3">
      <c r="B22790" s="1"/>
    </row>
    <row r="22791" spans="2:2" hidden="1" x14ac:dyDescent="0.3">
      <c r="B22791" s="1"/>
    </row>
    <row r="22792" spans="2:2" hidden="1" x14ac:dyDescent="0.3">
      <c r="B22792" s="1"/>
    </row>
    <row r="22793" spans="2:2" hidden="1" x14ac:dyDescent="0.3">
      <c r="B22793" s="1"/>
    </row>
    <row r="22794" spans="2:2" hidden="1" x14ac:dyDescent="0.3">
      <c r="B22794" s="1"/>
    </row>
    <row r="22795" spans="2:2" hidden="1" x14ac:dyDescent="0.3">
      <c r="B22795" s="1"/>
    </row>
    <row r="22796" spans="2:2" hidden="1" x14ac:dyDescent="0.3">
      <c r="B22796" s="1"/>
    </row>
    <row r="22797" spans="2:2" hidden="1" x14ac:dyDescent="0.3">
      <c r="B22797" s="1"/>
    </row>
    <row r="22798" spans="2:2" hidden="1" x14ac:dyDescent="0.3">
      <c r="B22798" s="1"/>
    </row>
    <row r="22799" spans="2:2" hidden="1" x14ac:dyDescent="0.3">
      <c r="B22799" s="1"/>
    </row>
    <row r="22800" spans="2:2" hidden="1" x14ac:dyDescent="0.3">
      <c r="B22800" s="1"/>
    </row>
    <row r="22801" spans="2:2" hidden="1" x14ac:dyDescent="0.3">
      <c r="B22801" s="1"/>
    </row>
    <row r="22802" spans="2:2" hidden="1" x14ac:dyDescent="0.3">
      <c r="B22802" s="1"/>
    </row>
    <row r="22803" spans="2:2" hidden="1" x14ac:dyDescent="0.3">
      <c r="B22803" s="1"/>
    </row>
    <row r="22804" spans="2:2" hidden="1" x14ac:dyDescent="0.3">
      <c r="B22804" s="1"/>
    </row>
    <row r="22805" spans="2:2" hidden="1" x14ac:dyDescent="0.3">
      <c r="B22805" s="1"/>
    </row>
    <row r="22806" spans="2:2" hidden="1" x14ac:dyDescent="0.3">
      <c r="B22806" s="1"/>
    </row>
    <row r="22807" spans="2:2" hidden="1" x14ac:dyDescent="0.3">
      <c r="B22807" s="1"/>
    </row>
    <row r="22808" spans="2:2" hidden="1" x14ac:dyDescent="0.3">
      <c r="B22808" s="1"/>
    </row>
    <row r="22809" spans="2:2" hidden="1" x14ac:dyDescent="0.3">
      <c r="B22809" s="1"/>
    </row>
    <row r="22810" spans="2:2" hidden="1" x14ac:dyDescent="0.3">
      <c r="B22810" s="1"/>
    </row>
    <row r="22811" spans="2:2" hidden="1" x14ac:dyDescent="0.3">
      <c r="B22811" s="1"/>
    </row>
    <row r="22812" spans="2:2" hidden="1" x14ac:dyDescent="0.3">
      <c r="B22812" s="1"/>
    </row>
    <row r="22813" spans="2:2" hidden="1" x14ac:dyDescent="0.3">
      <c r="B22813" s="1"/>
    </row>
    <row r="22814" spans="2:2" hidden="1" x14ac:dyDescent="0.3">
      <c r="B22814" s="1"/>
    </row>
    <row r="22815" spans="2:2" hidden="1" x14ac:dyDescent="0.3">
      <c r="B22815" s="1"/>
    </row>
    <row r="22816" spans="2:2" hidden="1" x14ac:dyDescent="0.3">
      <c r="B22816" s="1"/>
    </row>
    <row r="22817" spans="2:2" hidden="1" x14ac:dyDescent="0.3">
      <c r="B22817" s="1"/>
    </row>
    <row r="22818" spans="2:2" hidden="1" x14ac:dyDescent="0.3">
      <c r="B22818" s="1"/>
    </row>
    <row r="22819" spans="2:2" hidden="1" x14ac:dyDescent="0.3">
      <c r="B22819" s="1"/>
    </row>
    <row r="22820" spans="2:2" hidden="1" x14ac:dyDescent="0.3">
      <c r="B22820" s="1"/>
    </row>
    <row r="22821" spans="2:2" hidden="1" x14ac:dyDescent="0.3">
      <c r="B22821" s="1"/>
    </row>
    <row r="22822" spans="2:2" hidden="1" x14ac:dyDescent="0.3">
      <c r="B22822" s="1"/>
    </row>
    <row r="22823" spans="2:2" hidden="1" x14ac:dyDescent="0.3">
      <c r="B22823" s="1"/>
    </row>
    <row r="22824" spans="2:2" hidden="1" x14ac:dyDescent="0.3">
      <c r="B22824" s="1"/>
    </row>
    <row r="22825" spans="2:2" hidden="1" x14ac:dyDescent="0.3">
      <c r="B22825" s="1"/>
    </row>
    <row r="22826" spans="2:2" hidden="1" x14ac:dyDescent="0.3">
      <c r="B22826" s="1"/>
    </row>
    <row r="22827" spans="2:2" hidden="1" x14ac:dyDescent="0.3">
      <c r="B22827" s="1"/>
    </row>
    <row r="22828" spans="2:2" hidden="1" x14ac:dyDescent="0.3">
      <c r="B22828" s="1"/>
    </row>
    <row r="22829" spans="2:2" hidden="1" x14ac:dyDescent="0.3">
      <c r="B22829" s="1"/>
    </row>
    <row r="22830" spans="2:2" hidden="1" x14ac:dyDescent="0.3">
      <c r="B22830" s="1"/>
    </row>
    <row r="22831" spans="2:2" hidden="1" x14ac:dyDescent="0.3">
      <c r="B22831" s="1"/>
    </row>
    <row r="22832" spans="2:2" hidden="1" x14ac:dyDescent="0.3">
      <c r="B22832" s="1"/>
    </row>
    <row r="22833" spans="2:2" hidden="1" x14ac:dyDescent="0.3">
      <c r="B22833" s="1"/>
    </row>
    <row r="22834" spans="2:2" hidden="1" x14ac:dyDescent="0.3">
      <c r="B22834" s="1"/>
    </row>
    <row r="22835" spans="2:2" hidden="1" x14ac:dyDescent="0.3">
      <c r="B22835" s="1"/>
    </row>
    <row r="22836" spans="2:2" hidden="1" x14ac:dyDescent="0.3">
      <c r="B22836" s="1"/>
    </row>
    <row r="22837" spans="2:2" hidden="1" x14ac:dyDescent="0.3">
      <c r="B22837" s="1"/>
    </row>
    <row r="22838" spans="2:2" hidden="1" x14ac:dyDescent="0.3">
      <c r="B22838" s="1"/>
    </row>
    <row r="22839" spans="2:2" hidden="1" x14ac:dyDescent="0.3">
      <c r="B22839" s="1"/>
    </row>
    <row r="22840" spans="2:2" hidden="1" x14ac:dyDescent="0.3">
      <c r="B22840" s="1"/>
    </row>
    <row r="22841" spans="2:2" hidden="1" x14ac:dyDescent="0.3">
      <c r="B22841" s="1"/>
    </row>
    <row r="22842" spans="2:2" hidden="1" x14ac:dyDescent="0.3">
      <c r="B22842" s="1"/>
    </row>
    <row r="22843" spans="2:2" hidden="1" x14ac:dyDescent="0.3">
      <c r="B22843" s="1"/>
    </row>
    <row r="22844" spans="2:2" hidden="1" x14ac:dyDescent="0.3">
      <c r="B22844" s="1"/>
    </row>
    <row r="22845" spans="2:2" hidden="1" x14ac:dyDescent="0.3">
      <c r="B22845" s="1"/>
    </row>
    <row r="22846" spans="2:2" hidden="1" x14ac:dyDescent="0.3">
      <c r="B22846" s="1"/>
    </row>
    <row r="22847" spans="2:2" hidden="1" x14ac:dyDescent="0.3">
      <c r="B22847" s="1"/>
    </row>
    <row r="22848" spans="2:2" hidden="1" x14ac:dyDescent="0.3">
      <c r="B22848" s="1"/>
    </row>
    <row r="22849" spans="2:2" hidden="1" x14ac:dyDescent="0.3">
      <c r="B22849" s="1"/>
    </row>
    <row r="22850" spans="2:2" hidden="1" x14ac:dyDescent="0.3">
      <c r="B22850" s="1"/>
    </row>
    <row r="22851" spans="2:2" hidden="1" x14ac:dyDescent="0.3">
      <c r="B22851" s="1"/>
    </row>
    <row r="22852" spans="2:2" hidden="1" x14ac:dyDescent="0.3">
      <c r="B22852" s="1"/>
    </row>
    <row r="22853" spans="2:2" hidden="1" x14ac:dyDescent="0.3">
      <c r="B22853" s="1"/>
    </row>
    <row r="22854" spans="2:2" hidden="1" x14ac:dyDescent="0.3">
      <c r="B22854" s="1"/>
    </row>
    <row r="22855" spans="2:2" hidden="1" x14ac:dyDescent="0.3">
      <c r="B22855" s="1"/>
    </row>
    <row r="22856" spans="2:2" hidden="1" x14ac:dyDescent="0.3">
      <c r="B22856" s="1"/>
    </row>
    <row r="22857" spans="2:2" hidden="1" x14ac:dyDescent="0.3">
      <c r="B22857" s="1"/>
    </row>
    <row r="22858" spans="2:2" hidden="1" x14ac:dyDescent="0.3">
      <c r="B22858" s="1"/>
    </row>
    <row r="22859" spans="2:2" hidden="1" x14ac:dyDescent="0.3">
      <c r="B22859" s="1"/>
    </row>
    <row r="22860" spans="2:2" hidden="1" x14ac:dyDescent="0.3">
      <c r="B22860" s="1"/>
    </row>
    <row r="22861" spans="2:2" hidden="1" x14ac:dyDescent="0.3">
      <c r="B22861" s="1"/>
    </row>
    <row r="22862" spans="2:2" hidden="1" x14ac:dyDescent="0.3">
      <c r="B22862" s="1"/>
    </row>
    <row r="22863" spans="2:2" hidden="1" x14ac:dyDescent="0.3">
      <c r="B22863" s="1"/>
    </row>
    <row r="22864" spans="2:2" hidden="1" x14ac:dyDescent="0.3">
      <c r="B22864" s="1"/>
    </row>
    <row r="22865" spans="2:2" hidden="1" x14ac:dyDescent="0.3">
      <c r="B22865" s="1"/>
    </row>
    <row r="22866" spans="2:2" hidden="1" x14ac:dyDescent="0.3">
      <c r="B22866" s="1"/>
    </row>
    <row r="22867" spans="2:2" hidden="1" x14ac:dyDescent="0.3">
      <c r="B22867" s="1"/>
    </row>
    <row r="22868" spans="2:2" hidden="1" x14ac:dyDescent="0.3">
      <c r="B22868" s="1"/>
    </row>
    <row r="22869" spans="2:2" hidden="1" x14ac:dyDescent="0.3">
      <c r="B22869" s="1"/>
    </row>
    <row r="22870" spans="2:2" hidden="1" x14ac:dyDescent="0.3">
      <c r="B22870" s="1"/>
    </row>
    <row r="22871" spans="2:2" hidden="1" x14ac:dyDescent="0.3">
      <c r="B22871" s="1"/>
    </row>
    <row r="22872" spans="2:2" hidden="1" x14ac:dyDescent="0.3">
      <c r="B22872" s="1"/>
    </row>
    <row r="22873" spans="2:2" hidden="1" x14ac:dyDescent="0.3">
      <c r="B22873" s="1"/>
    </row>
    <row r="22874" spans="2:2" hidden="1" x14ac:dyDescent="0.3">
      <c r="B22874" s="1"/>
    </row>
    <row r="22875" spans="2:2" hidden="1" x14ac:dyDescent="0.3">
      <c r="B22875" s="1"/>
    </row>
    <row r="22876" spans="2:2" hidden="1" x14ac:dyDescent="0.3">
      <c r="B22876" s="1"/>
    </row>
    <row r="22877" spans="2:2" hidden="1" x14ac:dyDescent="0.3">
      <c r="B22877" s="1"/>
    </row>
    <row r="22878" spans="2:2" hidden="1" x14ac:dyDescent="0.3">
      <c r="B22878" s="1"/>
    </row>
    <row r="22879" spans="2:2" hidden="1" x14ac:dyDescent="0.3">
      <c r="B22879" s="1"/>
    </row>
    <row r="22880" spans="2:2" hidden="1" x14ac:dyDescent="0.3">
      <c r="B22880" s="1"/>
    </row>
    <row r="22881" spans="2:2" hidden="1" x14ac:dyDescent="0.3">
      <c r="B22881" s="1"/>
    </row>
    <row r="22882" spans="2:2" hidden="1" x14ac:dyDescent="0.3">
      <c r="B22882" s="1"/>
    </row>
    <row r="22883" spans="2:2" hidden="1" x14ac:dyDescent="0.3">
      <c r="B22883" s="1"/>
    </row>
    <row r="22884" spans="2:2" hidden="1" x14ac:dyDescent="0.3">
      <c r="B22884" s="1"/>
    </row>
    <row r="22885" spans="2:2" hidden="1" x14ac:dyDescent="0.3">
      <c r="B22885" s="1"/>
    </row>
    <row r="22886" spans="2:2" hidden="1" x14ac:dyDescent="0.3">
      <c r="B22886" s="1"/>
    </row>
    <row r="22887" spans="2:2" hidden="1" x14ac:dyDescent="0.3">
      <c r="B22887" s="1"/>
    </row>
    <row r="22888" spans="2:2" hidden="1" x14ac:dyDescent="0.3">
      <c r="B22888" s="1"/>
    </row>
    <row r="22889" spans="2:2" hidden="1" x14ac:dyDescent="0.3">
      <c r="B22889" s="1"/>
    </row>
    <row r="22890" spans="2:2" hidden="1" x14ac:dyDescent="0.3">
      <c r="B22890" s="1"/>
    </row>
    <row r="22891" spans="2:2" hidden="1" x14ac:dyDescent="0.3">
      <c r="B22891" s="1"/>
    </row>
    <row r="22892" spans="2:2" hidden="1" x14ac:dyDescent="0.3">
      <c r="B22892" s="1"/>
    </row>
    <row r="22893" spans="2:2" hidden="1" x14ac:dyDescent="0.3">
      <c r="B22893" s="1"/>
    </row>
    <row r="22894" spans="2:2" hidden="1" x14ac:dyDescent="0.3">
      <c r="B22894" s="1"/>
    </row>
    <row r="22895" spans="2:2" hidden="1" x14ac:dyDescent="0.3">
      <c r="B22895" s="1"/>
    </row>
    <row r="22896" spans="2:2" hidden="1" x14ac:dyDescent="0.3">
      <c r="B22896" s="1"/>
    </row>
    <row r="22897" spans="2:2" hidden="1" x14ac:dyDescent="0.3">
      <c r="B22897" s="1"/>
    </row>
    <row r="22898" spans="2:2" hidden="1" x14ac:dyDescent="0.3">
      <c r="B22898" s="1"/>
    </row>
    <row r="22899" spans="2:2" hidden="1" x14ac:dyDescent="0.3">
      <c r="B22899" s="1"/>
    </row>
    <row r="22900" spans="2:2" hidden="1" x14ac:dyDescent="0.3">
      <c r="B22900" s="1"/>
    </row>
    <row r="22901" spans="2:2" hidden="1" x14ac:dyDescent="0.3">
      <c r="B22901" s="1"/>
    </row>
    <row r="22902" spans="2:2" hidden="1" x14ac:dyDescent="0.3">
      <c r="B22902" s="1"/>
    </row>
    <row r="22903" spans="2:2" hidden="1" x14ac:dyDescent="0.3">
      <c r="B22903" s="1"/>
    </row>
    <row r="22904" spans="2:2" hidden="1" x14ac:dyDescent="0.3">
      <c r="B22904" s="1"/>
    </row>
    <row r="22905" spans="2:2" hidden="1" x14ac:dyDescent="0.3">
      <c r="B22905" s="1"/>
    </row>
    <row r="22906" spans="2:2" hidden="1" x14ac:dyDescent="0.3">
      <c r="B22906" s="1"/>
    </row>
    <row r="22907" spans="2:2" hidden="1" x14ac:dyDescent="0.3">
      <c r="B22907" s="1"/>
    </row>
    <row r="22908" spans="2:2" hidden="1" x14ac:dyDescent="0.3">
      <c r="B22908" s="1"/>
    </row>
    <row r="22909" spans="2:2" hidden="1" x14ac:dyDescent="0.3">
      <c r="B22909" s="1"/>
    </row>
    <row r="22910" spans="2:2" hidden="1" x14ac:dyDescent="0.3">
      <c r="B22910" s="1"/>
    </row>
    <row r="22911" spans="2:2" hidden="1" x14ac:dyDescent="0.3">
      <c r="B22911" s="1"/>
    </row>
    <row r="22912" spans="2:2" hidden="1" x14ac:dyDescent="0.3">
      <c r="B22912" s="1"/>
    </row>
    <row r="22913" spans="2:2" hidden="1" x14ac:dyDescent="0.3">
      <c r="B22913" s="1"/>
    </row>
    <row r="22914" spans="2:2" hidden="1" x14ac:dyDescent="0.3">
      <c r="B22914" s="1"/>
    </row>
    <row r="22915" spans="2:2" hidden="1" x14ac:dyDescent="0.3">
      <c r="B22915" s="1"/>
    </row>
    <row r="22916" spans="2:2" hidden="1" x14ac:dyDescent="0.3">
      <c r="B22916" s="1"/>
    </row>
    <row r="22917" spans="2:2" hidden="1" x14ac:dyDescent="0.3">
      <c r="B22917" s="1"/>
    </row>
    <row r="22918" spans="2:2" hidden="1" x14ac:dyDescent="0.3">
      <c r="B22918" s="1"/>
    </row>
    <row r="22919" spans="2:2" hidden="1" x14ac:dyDescent="0.3">
      <c r="B22919" s="1"/>
    </row>
    <row r="22920" spans="2:2" hidden="1" x14ac:dyDescent="0.3">
      <c r="B22920" s="1"/>
    </row>
    <row r="22921" spans="2:2" hidden="1" x14ac:dyDescent="0.3">
      <c r="B22921" s="1"/>
    </row>
    <row r="22922" spans="2:2" hidden="1" x14ac:dyDescent="0.3">
      <c r="B22922" s="1"/>
    </row>
    <row r="22923" spans="2:2" hidden="1" x14ac:dyDescent="0.3">
      <c r="B22923" s="1"/>
    </row>
    <row r="22924" spans="2:2" hidden="1" x14ac:dyDescent="0.3">
      <c r="B22924" s="1"/>
    </row>
    <row r="22925" spans="2:2" hidden="1" x14ac:dyDescent="0.3">
      <c r="B22925" s="1"/>
    </row>
    <row r="22926" spans="2:2" hidden="1" x14ac:dyDescent="0.3">
      <c r="B22926" s="1"/>
    </row>
    <row r="22927" spans="2:2" hidden="1" x14ac:dyDescent="0.3">
      <c r="B22927" s="1"/>
    </row>
    <row r="22928" spans="2:2" hidden="1" x14ac:dyDescent="0.3">
      <c r="B22928" s="1"/>
    </row>
    <row r="22929" spans="2:2" hidden="1" x14ac:dyDescent="0.3">
      <c r="B22929" s="1"/>
    </row>
    <row r="22930" spans="2:2" hidden="1" x14ac:dyDescent="0.3">
      <c r="B22930" s="1"/>
    </row>
    <row r="22931" spans="2:2" hidden="1" x14ac:dyDescent="0.3">
      <c r="B22931" s="1"/>
    </row>
    <row r="22932" spans="2:2" hidden="1" x14ac:dyDescent="0.3">
      <c r="B22932" s="1"/>
    </row>
    <row r="22933" spans="2:2" hidden="1" x14ac:dyDescent="0.3">
      <c r="B22933" s="1"/>
    </row>
    <row r="22934" spans="2:2" hidden="1" x14ac:dyDescent="0.3">
      <c r="B22934" s="1"/>
    </row>
    <row r="22935" spans="2:2" hidden="1" x14ac:dyDescent="0.3">
      <c r="B22935" s="1"/>
    </row>
    <row r="22936" spans="2:2" hidden="1" x14ac:dyDescent="0.3">
      <c r="B22936" s="1"/>
    </row>
    <row r="22937" spans="2:2" hidden="1" x14ac:dyDescent="0.3">
      <c r="B22937" s="1"/>
    </row>
    <row r="22938" spans="2:2" hidden="1" x14ac:dyDescent="0.3">
      <c r="B22938" s="1"/>
    </row>
    <row r="22939" spans="2:2" hidden="1" x14ac:dyDescent="0.3">
      <c r="B22939" s="1"/>
    </row>
    <row r="22940" spans="2:2" hidden="1" x14ac:dyDescent="0.3">
      <c r="B22940" s="1"/>
    </row>
    <row r="22941" spans="2:2" hidden="1" x14ac:dyDescent="0.3">
      <c r="B22941" s="1"/>
    </row>
    <row r="22942" spans="2:2" hidden="1" x14ac:dyDescent="0.3">
      <c r="B22942" s="1"/>
    </row>
    <row r="22943" spans="2:2" hidden="1" x14ac:dyDescent="0.3">
      <c r="B22943" s="1"/>
    </row>
    <row r="22944" spans="2:2" hidden="1" x14ac:dyDescent="0.3">
      <c r="B22944" s="1"/>
    </row>
    <row r="22945" spans="2:2" hidden="1" x14ac:dyDescent="0.3">
      <c r="B22945" s="1"/>
    </row>
    <row r="22946" spans="2:2" hidden="1" x14ac:dyDescent="0.3">
      <c r="B22946" s="1"/>
    </row>
    <row r="22947" spans="2:2" hidden="1" x14ac:dyDescent="0.3">
      <c r="B22947" s="1"/>
    </row>
    <row r="22948" spans="2:2" hidden="1" x14ac:dyDescent="0.3">
      <c r="B22948" s="1"/>
    </row>
    <row r="22949" spans="2:2" hidden="1" x14ac:dyDescent="0.3">
      <c r="B22949" s="1"/>
    </row>
    <row r="22950" spans="2:2" hidden="1" x14ac:dyDescent="0.3">
      <c r="B22950" s="1"/>
    </row>
    <row r="22951" spans="2:2" hidden="1" x14ac:dyDescent="0.3">
      <c r="B22951" s="1"/>
    </row>
    <row r="22952" spans="2:2" hidden="1" x14ac:dyDescent="0.3">
      <c r="B22952" s="1"/>
    </row>
    <row r="22953" spans="2:2" hidden="1" x14ac:dyDescent="0.3">
      <c r="B22953" s="1"/>
    </row>
    <row r="22954" spans="2:2" hidden="1" x14ac:dyDescent="0.3">
      <c r="B22954" s="1"/>
    </row>
    <row r="22955" spans="2:2" hidden="1" x14ac:dyDescent="0.3">
      <c r="B22955" s="1"/>
    </row>
    <row r="22956" spans="2:2" hidden="1" x14ac:dyDescent="0.3">
      <c r="B22956" s="1"/>
    </row>
    <row r="22957" spans="2:2" hidden="1" x14ac:dyDescent="0.3">
      <c r="B22957" s="1"/>
    </row>
    <row r="22958" spans="2:2" hidden="1" x14ac:dyDescent="0.3">
      <c r="B22958" s="1"/>
    </row>
    <row r="22959" spans="2:2" hidden="1" x14ac:dyDescent="0.3">
      <c r="B22959" s="1"/>
    </row>
    <row r="22960" spans="2:2" hidden="1" x14ac:dyDescent="0.3">
      <c r="B22960" s="1"/>
    </row>
    <row r="22961" spans="2:2" hidden="1" x14ac:dyDescent="0.3">
      <c r="B22961" s="1"/>
    </row>
    <row r="22962" spans="2:2" hidden="1" x14ac:dyDescent="0.3">
      <c r="B22962" s="1"/>
    </row>
    <row r="22963" spans="2:2" hidden="1" x14ac:dyDescent="0.3">
      <c r="B22963" s="1"/>
    </row>
    <row r="22964" spans="2:2" hidden="1" x14ac:dyDescent="0.3">
      <c r="B22964" s="1"/>
    </row>
    <row r="22965" spans="2:2" hidden="1" x14ac:dyDescent="0.3">
      <c r="B22965" s="1"/>
    </row>
    <row r="22966" spans="2:2" hidden="1" x14ac:dyDescent="0.3">
      <c r="B22966" s="1"/>
    </row>
    <row r="22967" spans="2:2" hidden="1" x14ac:dyDescent="0.3">
      <c r="B22967" s="1"/>
    </row>
    <row r="22968" spans="2:2" hidden="1" x14ac:dyDescent="0.3">
      <c r="B22968" s="1"/>
    </row>
    <row r="22969" spans="2:2" hidden="1" x14ac:dyDescent="0.3">
      <c r="B22969" s="1"/>
    </row>
    <row r="22970" spans="2:2" hidden="1" x14ac:dyDescent="0.3">
      <c r="B22970" s="1"/>
    </row>
    <row r="22971" spans="2:2" hidden="1" x14ac:dyDescent="0.3">
      <c r="B22971" s="1"/>
    </row>
    <row r="22972" spans="2:2" hidden="1" x14ac:dyDescent="0.3">
      <c r="B22972" s="1"/>
    </row>
    <row r="22973" spans="2:2" hidden="1" x14ac:dyDescent="0.3">
      <c r="B22973" s="1"/>
    </row>
    <row r="22974" spans="2:2" hidden="1" x14ac:dyDescent="0.3">
      <c r="B22974" s="1"/>
    </row>
    <row r="22975" spans="2:2" hidden="1" x14ac:dyDescent="0.3">
      <c r="B22975" s="1"/>
    </row>
    <row r="22976" spans="2:2" hidden="1" x14ac:dyDescent="0.3">
      <c r="B22976" s="1"/>
    </row>
    <row r="22977" spans="2:2" hidden="1" x14ac:dyDescent="0.3">
      <c r="B22977" s="1"/>
    </row>
    <row r="22978" spans="2:2" hidden="1" x14ac:dyDescent="0.3">
      <c r="B22978" s="1"/>
    </row>
    <row r="22979" spans="2:2" hidden="1" x14ac:dyDescent="0.3">
      <c r="B22979" s="1"/>
    </row>
    <row r="22980" spans="2:2" hidden="1" x14ac:dyDescent="0.3">
      <c r="B22980" s="1"/>
    </row>
    <row r="22981" spans="2:2" hidden="1" x14ac:dyDescent="0.3">
      <c r="B22981" s="1"/>
    </row>
    <row r="22982" spans="2:2" hidden="1" x14ac:dyDescent="0.3">
      <c r="B22982" s="1"/>
    </row>
    <row r="22983" spans="2:2" hidden="1" x14ac:dyDescent="0.3">
      <c r="B22983" s="1"/>
    </row>
    <row r="22984" spans="2:2" hidden="1" x14ac:dyDescent="0.3">
      <c r="B22984" s="1"/>
    </row>
    <row r="22985" spans="2:2" hidden="1" x14ac:dyDescent="0.3">
      <c r="B22985" s="1"/>
    </row>
    <row r="22986" spans="2:2" hidden="1" x14ac:dyDescent="0.3">
      <c r="B22986" s="1"/>
    </row>
    <row r="22987" spans="2:2" hidden="1" x14ac:dyDescent="0.3">
      <c r="B22987" s="1"/>
    </row>
    <row r="22988" spans="2:2" hidden="1" x14ac:dyDescent="0.3">
      <c r="B22988" s="1"/>
    </row>
    <row r="22989" spans="2:2" hidden="1" x14ac:dyDescent="0.3">
      <c r="B22989" s="1"/>
    </row>
    <row r="22990" spans="2:2" hidden="1" x14ac:dyDescent="0.3">
      <c r="B22990" s="1"/>
    </row>
    <row r="22991" spans="2:2" hidden="1" x14ac:dyDescent="0.3">
      <c r="B22991" s="1"/>
    </row>
    <row r="22992" spans="2:2" hidden="1" x14ac:dyDescent="0.3">
      <c r="B22992" s="1"/>
    </row>
    <row r="22993" spans="2:2" hidden="1" x14ac:dyDescent="0.3">
      <c r="B22993" s="1"/>
    </row>
    <row r="22994" spans="2:2" hidden="1" x14ac:dyDescent="0.3">
      <c r="B22994" s="1"/>
    </row>
    <row r="22995" spans="2:2" hidden="1" x14ac:dyDescent="0.3">
      <c r="B22995" s="1"/>
    </row>
    <row r="22996" spans="2:2" hidden="1" x14ac:dyDescent="0.3">
      <c r="B22996" s="1"/>
    </row>
    <row r="22997" spans="2:2" hidden="1" x14ac:dyDescent="0.3">
      <c r="B22997" s="1"/>
    </row>
    <row r="22998" spans="2:2" hidden="1" x14ac:dyDescent="0.3">
      <c r="B22998" s="1"/>
    </row>
    <row r="22999" spans="2:2" hidden="1" x14ac:dyDescent="0.3">
      <c r="B22999" s="1"/>
    </row>
    <row r="23000" spans="2:2" hidden="1" x14ac:dyDescent="0.3">
      <c r="B23000" s="1"/>
    </row>
    <row r="23001" spans="2:2" hidden="1" x14ac:dyDescent="0.3">
      <c r="B23001" s="1"/>
    </row>
    <row r="23002" spans="2:2" hidden="1" x14ac:dyDescent="0.3">
      <c r="B23002" s="1"/>
    </row>
    <row r="23003" spans="2:2" hidden="1" x14ac:dyDescent="0.3">
      <c r="B23003" s="1"/>
    </row>
    <row r="23004" spans="2:2" hidden="1" x14ac:dyDescent="0.3">
      <c r="B23004" s="1"/>
    </row>
    <row r="23005" spans="2:2" hidden="1" x14ac:dyDescent="0.3">
      <c r="B23005" s="1"/>
    </row>
    <row r="23006" spans="2:2" hidden="1" x14ac:dyDescent="0.3">
      <c r="B23006" s="1"/>
    </row>
    <row r="23007" spans="2:2" hidden="1" x14ac:dyDescent="0.3">
      <c r="B23007" s="1"/>
    </row>
    <row r="23008" spans="2:2" hidden="1" x14ac:dyDescent="0.3">
      <c r="B23008" s="1"/>
    </row>
    <row r="23009" spans="2:2" hidden="1" x14ac:dyDescent="0.3">
      <c r="B23009" s="1"/>
    </row>
    <row r="23010" spans="2:2" hidden="1" x14ac:dyDescent="0.3">
      <c r="B23010" s="1"/>
    </row>
    <row r="23011" spans="2:2" hidden="1" x14ac:dyDescent="0.3">
      <c r="B23011" s="1"/>
    </row>
    <row r="23012" spans="2:2" hidden="1" x14ac:dyDescent="0.3">
      <c r="B23012" s="1"/>
    </row>
    <row r="23013" spans="2:2" hidden="1" x14ac:dyDescent="0.3">
      <c r="B23013" s="1"/>
    </row>
    <row r="23014" spans="2:2" hidden="1" x14ac:dyDescent="0.3">
      <c r="B23014" s="1"/>
    </row>
    <row r="23015" spans="2:2" hidden="1" x14ac:dyDescent="0.3">
      <c r="B23015" s="1"/>
    </row>
    <row r="23016" spans="2:2" hidden="1" x14ac:dyDescent="0.3">
      <c r="B23016" s="1"/>
    </row>
    <row r="23017" spans="2:2" hidden="1" x14ac:dyDescent="0.3">
      <c r="B23017" s="1"/>
    </row>
    <row r="23018" spans="2:2" hidden="1" x14ac:dyDescent="0.3">
      <c r="B23018" s="1"/>
    </row>
    <row r="23019" spans="2:2" hidden="1" x14ac:dyDescent="0.3">
      <c r="B23019" s="1"/>
    </row>
    <row r="23020" spans="2:2" hidden="1" x14ac:dyDescent="0.3">
      <c r="B23020" s="1"/>
    </row>
    <row r="23021" spans="2:2" hidden="1" x14ac:dyDescent="0.3">
      <c r="B23021" s="1"/>
    </row>
    <row r="23022" spans="2:2" hidden="1" x14ac:dyDescent="0.3">
      <c r="B23022" s="1"/>
    </row>
    <row r="23023" spans="2:2" hidden="1" x14ac:dyDescent="0.3">
      <c r="B23023" s="1"/>
    </row>
    <row r="23024" spans="2:2" hidden="1" x14ac:dyDescent="0.3">
      <c r="B23024" s="1"/>
    </row>
    <row r="23025" spans="2:2" hidden="1" x14ac:dyDescent="0.3">
      <c r="B23025" s="1"/>
    </row>
    <row r="23026" spans="2:2" hidden="1" x14ac:dyDescent="0.3">
      <c r="B23026" s="1"/>
    </row>
    <row r="23027" spans="2:2" hidden="1" x14ac:dyDescent="0.3">
      <c r="B23027" s="1"/>
    </row>
    <row r="23028" spans="2:2" hidden="1" x14ac:dyDescent="0.3">
      <c r="B23028" s="1"/>
    </row>
    <row r="23029" spans="2:2" hidden="1" x14ac:dyDescent="0.3">
      <c r="B23029" s="1"/>
    </row>
    <row r="23030" spans="2:2" hidden="1" x14ac:dyDescent="0.3">
      <c r="B23030" s="1"/>
    </row>
    <row r="23031" spans="2:2" hidden="1" x14ac:dyDescent="0.3">
      <c r="B23031" s="1"/>
    </row>
    <row r="23032" spans="2:2" hidden="1" x14ac:dyDescent="0.3">
      <c r="B23032" s="1"/>
    </row>
    <row r="23033" spans="2:2" hidden="1" x14ac:dyDescent="0.3">
      <c r="B23033" s="1"/>
    </row>
    <row r="23034" spans="2:2" hidden="1" x14ac:dyDescent="0.3">
      <c r="B23034" s="1"/>
    </row>
    <row r="23035" spans="2:2" hidden="1" x14ac:dyDescent="0.3">
      <c r="B23035" s="1"/>
    </row>
    <row r="23036" spans="2:2" hidden="1" x14ac:dyDescent="0.3">
      <c r="B23036" s="1"/>
    </row>
    <row r="23037" spans="2:2" hidden="1" x14ac:dyDescent="0.3">
      <c r="B23037" s="1"/>
    </row>
    <row r="23038" spans="2:2" hidden="1" x14ac:dyDescent="0.3">
      <c r="B23038" s="1"/>
    </row>
    <row r="23039" spans="2:2" hidden="1" x14ac:dyDescent="0.3">
      <c r="B23039" s="1"/>
    </row>
    <row r="23040" spans="2:2" hidden="1" x14ac:dyDescent="0.3">
      <c r="B23040" s="1"/>
    </row>
    <row r="23041" spans="2:2" hidden="1" x14ac:dyDescent="0.3">
      <c r="B23041" s="1"/>
    </row>
    <row r="23042" spans="2:2" hidden="1" x14ac:dyDescent="0.3">
      <c r="B23042" s="1"/>
    </row>
    <row r="23043" spans="2:2" hidden="1" x14ac:dyDescent="0.3">
      <c r="B23043" s="1"/>
    </row>
    <row r="23044" spans="2:2" hidden="1" x14ac:dyDescent="0.3">
      <c r="B23044" s="1"/>
    </row>
    <row r="23045" spans="2:2" hidden="1" x14ac:dyDescent="0.3">
      <c r="B23045" s="1"/>
    </row>
    <row r="23046" spans="2:2" hidden="1" x14ac:dyDescent="0.3">
      <c r="B23046" s="1"/>
    </row>
    <row r="23047" spans="2:2" hidden="1" x14ac:dyDescent="0.3">
      <c r="B23047" s="1"/>
    </row>
    <row r="23048" spans="2:2" hidden="1" x14ac:dyDescent="0.3">
      <c r="B23048" s="1"/>
    </row>
    <row r="23049" spans="2:2" hidden="1" x14ac:dyDescent="0.3">
      <c r="B23049" s="1"/>
    </row>
    <row r="23050" spans="2:2" hidden="1" x14ac:dyDescent="0.3">
      <c r="B23050" s="1"/>
    </row>
    <row r="23051" spans="2:2" hidden="1" x14ac:dyDescent="0.3">
      <c r="B23051" s="1"/>
    </row>
    <row r="23052" spans="2:2" hidden="1" x14ac:dyDescent="0.3">
      <c r="B23052" s="1"/>
    </row>
    <row r="23053" spans="2:2" hidden="1" x14ac:dyDescent="0.3">
      <c r="B23053" s="1"/>
    </row>
    <row r="23054" spans="2:2" hidden="1" x14ac:dyDescent="0.3">
      <c r="B23054" s="1"/>
    </row>
    <row r="23055" spans="2:2" hidden="1" x14ac:dyDescent="0.3">
      <c r="B23055" s="1"/>
    </row>
    <row r="23056" spans="2:2" hidden="1" x14ac:dyDescent="0.3">
      <c r="B23056" s="1"/>
    </row>
    <row r="23057" spans="2:2" hidden="1" x14ac:dyDescent="0.3">
      <c r="B23057" s="1"/>
    </row>
    <row r="23058" spans="2:2" hidden="1" x14ac:dyDescent="0.3">
      <c r="B23058" s="1"/>
    </row>
    <row r="23059" spans="2:2" hidden="1" x14ac:dyDescent="0.3">
      <c r="B23059" s="1"/>
    </row>
    <row r="23060" spans="2:2" hidden="1" x14ac:dyDescent="0.3">
      <c r="B23060" s="1"/>
    </row>
    <row r="23061" spans="2:2" hidden="1" x14ac:dyDescent="0.3">
      <c r="B23061" s="1"/>
    </row>
    <row r="23062" spans="2:2" hidden="1" x14ac:dyDescent="0.3">
      <c r="B23062" s="1"/>
    </row>
    <row r="23063" spans="2:2" hidden="1" x14ac:dyDescent="0.3">
      <c r="B23063" s="1"/>
    </row>
    <row r="23064" spans="2:2" hidden="1" x14ac:dyDescent="0.3">
      <c r="B23064" s="1"/>
    </row>
    <row r="23065" spans="2:2" hidden="1" x14ac:dyDescent="0.3">
      <c r="B23065" s="1"/>
    </row>
    <row r="23066" spans="2:2" hidden="1" x14ac:dyDescent="0.3">
      <c r="B23066" s="1"/>
    </row>
    <row r="23067" spans="2:2" hidden="1" x14ac:dyDescent="0.3">
      <c r="B23067" s="1"/>
    </row>
    <row r="23068" spans="2:2" hidden="1" x14ac:dyDescent="0.3">
      <c r="B23068" s="1"/>
    </row>
    <row r="23069" spans="2:2" hidden="1" x14ac:dyDescent="0.3">
      <c r="B23069" s="1"/>
    </row>
    <row r="23070" spans="2:2" hidden="1" x14ac:dyDescent="0.3">
      <c r="B23070" s="1"/>
    </row>
    <row r="23071" spans="2:2" hidden="1" x14ac:dyDescent="0.3">
      <c r="B23071" s="1"/>
    </row>
    <row r="23072" spans="2:2" hidden="1" x14ac:dyDescent="0.3">
      <c r="B23072" s="1"/>
    </row>
    <row r="23073" spans="2:2" hidden="1" x14ac:dyDescent="0.3">
      <c r="B23073" s="1"/>
    </row>
    <row r="23074" spans="2:2" hidden="1" x14ac:dyDescent="0.3">
      <c r="B23074" s="1"/>
    </row>
    <row r="23075" spans="2:2" hidden="1" x14ac:dyDescent="0.3">
      <c r="B23075" s="1"/>
    </row>
    <row r="23076" spans="2:2" hidden="1" x14ac:dyDescent="0.3">
      <c r="B23076" s="1"/>
    </row>
    <row r="23077" spans="2:2" hidden="1" x14ac:dyDescent="0.3">
      <c r="B23077" s="1"/>
    </row>
    <row r="23078" spans="2:2" hidden="1" x14ac:dyDescent="0.3">
      <c r="B23078" s="1"/>
    </row>
    <row r="23079" spans="2:2" hidden="1" x14ac:dyDescent="0.3">
      <c r="B23079" s="1"/>
    </row>
    <row r="23080" spans="2:2" hidden="1" x14ac:dyDescent="0.3">
      <c r="B23080" s="1"/>
    </row>
    <row r="23081" spans="2:2" hidden="1" x14ac:dyDescent="0.3">
      <c r="B23081" s="1"/>
    </row>
    <row r="23082" spans="2:2" hidden="1" x14ac:dyDescent="0.3">
      <c r="B23082" s="1"/>
    </row>
    <row r="23083" spans="2:2" hidden="1" x14ac:dyDescent="0.3">
      <c r="B23083" s="1"/>
    </row>
    <row r="23084" spans="2:2" hidden="1" x14ac:dyDescent="0.3">
      <c r="B23084" s="1"/>
    </row>
    <row r="23085" spans="2:2" hidden="1" x14ac:dyDescent="0.3">
      <c r="B23085" s="1"/>
    </row>
    <row r="23086" spans="2:2" hidden="1" x14ac:dyDescent="0.3">
      <c r="B23086" s="1"/>
    </row>
    <row r="23087" spans="2:2" hidden="1" x14ac:dyDescent="0.3">
      <c r="B23087" s="1"/>
    </row>
    <row r="23088" spans="2:2" hidden="1" x14ac:dyDescent="0.3">
      <c r="B23088" s="1"/>
    </row>
    <row r="23089" spans="2:2" hidden="1" x14ac:dyDescent="0.3">
      <c r="B23089" s="1"/>
    </row>
    <row r="23090" spans="2:2" hidden="1" x14ac:dyDescent="0.3">
      <c r="B23090" s="1"/>
    </row>
    <row r="23091" spans="2:2" hidden="1" x14ac:dyDescent="0.3">
      <c r="B23091" s="1"/>
    </row>
    <row r="23092" spans="2:2" hidden="1" x14ac:dyDescent="0.3">
      <c r="B23092" s="1"/>
    </row>
    <row r="23093" spans="2:2" hidden="1" x14ac:dyDescent="0.3">
      <c r="B23093" s="1"/>
    </row>
    <row r="23094" spans="2:2" hidden="1" x14ac:dyDescent="0.3">
      <c r="B23094" s="1"/>
    </row>
    <row r="23095" spans="2:2" hidden="1" x14ac:dyDescent="0.3">
      <c r="B23095" s="1"/>
    </row>
    <row r="23096" spans="2:2" hidden="1" x14ac:dyDescent="0.3">
      <c r="B23096" s="1"/>
    </row>
    <row r="23097" spans="2:2" hidden="1" x14ac:dyDescent="0.3">
      <c r="B23097" s="1"/>
    </row>
    <row r="23098" spans="2:2" hidden="1" x14ac:dyDescent="0.3">
      <c r="B23098" s="1"/>
    </row>
    <row r="23099" spans="2:2" hidden="1" x14ac:dyDescent="0.3">
      <c r="B23099" s="1"/>
    </row>
    <row r="23100" spans="2:2" hidden="1" x14ac:dyDescent="0.3">
      <c r="B23100" s="1"/>
    </row>
    <row r="23101" spans="2:2" hidden="1" x14ac:dyDescent="0.3">
      <c r="B23101" s="1"/>
    </row>
    <row r="23102" spans="2:2" hidden="1" x14ac:dyDescent="0.3">
      <c r="B23102" s="1"/>
    </row>
    <row r="23103" spans="2:2" hidden="1" x14ac:dyDescent="0.3">
      <c r="B23103" s="1"/>
    </row>
    <row r="23104" spans="2:2" hidden="1" x14ac:dyDescent="0.3">
      <c r="B23104" s="1"/>
    </row>
    <row r="23105" spans="2:2" hidden="1" x14ac:dyDescent="0.3">
      <c r="B23105" s="1"/>
    </row>
    <row r="23106" spans="2:2" hidden="1" x14ac:dyDescent="0.3">
      <c r="B23106" s="1"/>
    </row>
    <row r="23107" spans="2:2" hidden="1" x14ac:dyDescent="0.3">
      <c r="B23107" s="1"/>
    </row>
    <row r="23108" spans="2:2" hidden="1" x14ac:dyDescent="0.3">
      <c r="B23108" s="1"/>
    </row>
    <row r="23109" spans="2:2" hidden="1" x14ac:dyDescent="0.3">
      <c r="B23109" s="1"/>
    </row>
    <row r="23110" spans="2:2" hidden="1" x14ac:dyDescent="0.3">
      <c r="B23110" s="1"/>
    </row>
    <row r="23111" spans="2:2" hidden="1" x14ac:dyDescent="0.3">
      <c r="B23111" s="1"/>
    </row>
    <row r="23112" spans="2:2" hidden="1" x14ac:dyDescent="0.3">
      <c r="B23112" s="1"/>
    </row>
    <row r="23113" spans="2:2" hidden="1" x14ac:dyDescent="0.3">
      <c r="B23113" s="1"/>
    </row>
    <row r="23114" spans="2:2" hidden="1" x14ac:dyDescent="0.3">
      <c r="B23114" s="1"/>
    </row>
    <row r="23115" spans="2:2" hidden="1" x14ac:dyDescent="0.3">
      <c r="B23115" s="1"/>
    </row>
    <row r="23116" spans="2:2" hidden="1" x14ac:dyDescent="0.3">
      <c r="B23116" s="1"/>
    </row>
    <row r="23117" spans="2:2" hidden="1" x14ac:dyDescent="0.3">
      <c r="B23117" s="1"/>
    </row>
    <row r="23118" spans="2:2" hidden="1" x14ac:dyDescent="0.3">
      <c r="B23118" s="1"/>
    </row>
    <row r="23119" spans="2:2" hidden="1" x14ac:dyDescent="0.3">
      <c r="B23119" s="1"/>
    </row>
    <row r="23120" spans="2:2" hidden="1" x14ac:dyDescent="0.3">
      <c r="B23120" s="1"/>
    </row>
    <row r="23121" spans="2:2" hidden="1" x14ac:dyDescent="0.3">
      <c r="B23121" s="1"/>
    </row>
    <row r="23122" spans="2:2" hidden="1" x14ac:dyDescent="0.3">
      <c r="B23122" s="1"/>
    </row>
    <row r="23123" spans="2:2" hidden="1" x14ac:dyDescent="0.3">
      <c r="B23123" s="1"/>
    </row>
    <row r="23124" spans="2:2" hidden="1" x14ac:dyDescent="0.3">
      <c r="B23124" s="1"/>
    </row>
    <row r="23125" spans="2:2" hidden="1" x14ac:dyDescent="0.3">
      <c r="B23125" s="1"/>
    </row>
    <row r="23126" spans="2:2" hidden="1" x14ac:dyDescent="0.3">
      <c r="B23126" s="1"/>
    </row>
    <row r="23127" spans="2:2" hidden="1" x14ac:dyDescent="0.3">
      <c r="B23127" s="1"/>
    </row>
    <row r="23128" spans="2:2" hidden="1" x14ac:dyDescent="0.3">
      <c r="B23128" s="1"/>
    </row>
    <row r="23129" spans="2:2" hidden="1" x14ac:dyDescent="0.3">
      <c r="B23129" s="1"/>
    </row>
    <row r="23130" spans="2:2" hidden="1" x14ac:dyDescent="0.3">
      <c r="B23130" s="1"/>
    </row>
    <row r="23131" spans="2:2" hidden="1" x14ac:dyDescent="0.3">
      <c r="B23131" s="1"/>
    </row>
    <row r="23132" spans="2:2" hidden="1" x14ac:dyDescent="0.3">
      <c r="B23132" s="1"/>
    </row>
    <row r="23133" spans="2:2" hidden="1" x14ac:dyDescent="0.3">
      <c r="B23133" s="1"/>
    </row>
    <row r="23134" spans="2:2" hidden="1" x14ac:dyDescent="0.3">
      <c r="B23134" s="1"/>
    </row>
    <row r="23135" spans="2:2" hidden="1" x14ac:dyDescent="0.3">
      <c r="B23135" s="1"/>
    </row>
    <row r="23136" spans="2:2" hidden="1" x14ac:dyDescent="0.3">
      <c r="B23136" s="1"/>
    </row>
    <row r="23137" spans="2:2" hidden="1" x14ac:dyDescent="0.3">
      <c r="B23137" s="1"/>
    </row>
    <row r="23138" spans="2:2" hidden="1" x14ac:dyDescent="0.3">
      <c r="B23138" s="1"/>
    </row>
    <row r="23139" spans="2:2" hidden="1" x14ac:dyDescent="0.3">
      <c r="B23139" s="1"/>
    </row>
    <row r="23140" spans="2:2" hidden="1" x14ac:dyDescent="0.3">
      <c r="B23140" s="1"/>
    </row>
    <row r="23141" spans="2:2" hidden="1" x14ac:dyDescent="0.3">
      <c r="B23141" s="1"/>
    </row>
    <row r="23142" spans="2:2" hidden="1" x14ac:dyDescent="0.3">
      <c r="B23142" s="1"/>
    </row>
    <row r="23143" spans="2:2" hidden="1" x14ac:dyDescent="0.3">
      <c r="B23143" s="1"/>
    </row>
    <row r="23144" spans="2:2" hidden="1" x14ac:dyDescent="0.3">
      <c r="B23144" s="1"/>
    </row>
    <row r="23145" spans="2:2" hidden="1" x14ac:dyDescent="0.3">
      <c r="B23145" s="1"/>
    </row>
    <row r="23146" spans="2:2" hidden="1" x14ac:dyDescent="0.3">
      <c r="B23146" s="1"/>
    </row>
    <row r="23147" spans="2:2" hidden="1" x14ac:dyDescent="0.3">
      <c r="B23147" s="1"/>
    </row>
    <row r="23148" spans="2:2" hidden="1" x14ac:dyDescent="0.3">
      <c r="B23148" s="1"/>
    </row>
    <row r="23149" spans="2:2" hidden="1" x14ac:dyDescent="0.3">
      <c r="B23149" s="1"/>
    </row>
    <row r="23150" spans="2:2" hidden="1" x14ac:dyDescent="0.3">
      <c r="B23150" s="1"/>
    </row>
    <row r="23151" spans="2:2" hidden="1" x14ac:dyDescent="0.3">
      <c r="B23151" s="1"/>
    </row>
    <row r="23152" spans="2:2" hidden="1" x14ac:dyDescent="0.3">
      <c r="B23152" s="1"/>
    </row>
    <row r="23153" spans="2:2" hidden="1" x14ac:dyDescent="0.3">
      <c r="B23153" s="1"/>
    </row>
    <row r="23154" spans="2:2" hidden="1" x14ac:dyDescent="0.3">
      <c r="B23154" s="1"/>
    </row>
    <row r="23155" spans="2:2" hidden="1" x14ac:dyDescent="0.3">
      <c r="B23155" s="1"/>
    </row>
    <row r="23156" spans="2:2" hidden="1" x14ac:dyDescent="0.3">
      <c r="B23156" s="1"/>
    </row>
    <row r="23157" spans="2:2" hidden="1" x14ac:dyDescent="0.3">
      <c r="B23157" s="1"/>
    </row>
    <row r="23158" spans="2:2" hidden="1" x14ac:dyDescent="0.3">
      <c r="B23158" s="1"/>
    </row>
    <row r="23159" spans="2:2" hidden="1" x14ac:dyDescent="0.3">
      <c r="B23159" s="1"/>
    </row>
    <row r="23160" spans="2:2" hidden="1" x14ac:dyDescent="0.3">
      <c r="B23160" s="1"/>
    </row>
    <row r="23161" spans="2:2" hidden="1" x14ac:dyDescent="0.3">
      <c r="B23161" s="1"/>
    </row>
    <row r="23162" spans="2:2" hidden="1" x14ac:dyDescent="0.3">
      <c r="B23162" s="1"/>
    </row>
    <row r="23163" spans="2:2" hidden="1" x14ac:dyDescent="0.3">
      <c r="B23163" s="1"/>
    </row>
    <row r="23164" spans="2:2" hidden="1" x14ac:dyDescent="0.3">
      <c r="B23164" s="1"/>
    </row>
    <row r="23165" spans="2:2" hidden="1" x14ac:dyDescent="0.3">
      <c r="B23165" s="1"/>
    </row>
    <row r="23166" spans="2:2" hidden="1" x14ac:dyDescent="0.3">
      <c r="B23166" s="1"/>
    </row>
    <row r="23167" spans="2:2" hidden="1" x14ac:dyDescent="0.3">
      <c r="B23167" s="1"/>
    </row>
    <row r="23168" spans="2:2" hidden="1" x14ac:dyDescent="0.3">
      <c r="B23168" s="1"/>
    </row>
    <row r="23169" spans="2:2" hidden="1" x14ac:dyDescent="0.3">
      <c r="B23169" s="1"/>
    </row>
    <row r="23170" spans="2:2" hidden="1" x14ac:dyDescent="0.3">
      <c r="B23170" s="1"/>
    </row>
    <row r="23171" spans="2:2" hidden="1" x14ac:dyDescent="0.3">
      <c r="B23171" s="1"/>
    </row>
    <row r="23172" spans="2:2" hidden="1" x14ac:dyDescent="0.3">
      <c r="B23172" s="1"/>
    </row>
    <row r="23173" spans="2:2" hidden="1" x14ac:dyDescent="0.3">
      <c r="B23173" s="1"/>
    </row>
    <row r="23174" spans="2:2" hidden="1" x14ac:dyDescent="0.3">
      <c r="B23174" s="1"/>
    </row>
    <row r="23175" spans="2:2" hidden="1" x14ac:dyDescent="0.3">
      <c r="B23175" s="1"/>
    </row>
    <row r="23176" spans="2:2" hidden="1" x14ac:dyDescent="0.3">
      <c r="B23176" s="1"/>
    </row>
    <row r="23177" spans="2:2" hidden="1" x14ac:dyDescent="0.3">
      <c r="B23177" s="1"/>
    </row>
    <row r="23178" spans="2:2" hidden="1" x14ac:dyDescent="0.3">
      <c r="B23178" s="1"/>
    </row>
    <row r="23179" spans="2:2" hidden="1" x14ac:dyDescent="0.3">
      <c r="B23179" s="1"/>
    </row>
    <row r="23180" spans="2:2" hidden="1" x14ac:dyDescent="0.3">
      <c r="B23180" s="1"/>
    </row>
    <row r="23181" spans="2:2" hidden="1" x14ac:dyDescent="0.3">
      <c r="B23181" s="1"/>
    </row>
    <row r="23182" spans="2:2" hidden="1" x14ac:dyDescent="0.3">
      <c r="B23182" s="1"/>
    </row>
    <row r="23183" spans="2:2" hidden="1" x14ac:dyDescent="0.3">
      <c r="B23183" s="1"/>
    </row>
    <row r="23184" spans="2:2" hidden="1" x14ac:dyDescent="0.3">
      <c r="B23184" s="1"/>
    </row>
    <row r="23185" spans="2:2" hidden="1" x14ac:dyDescent="0.3">
      <c r="B23185" s="1"/>
    </row>
    <row r="23186" spans="2:2" hidden="1" x14ac:dyDescent="0.3">
      <c r="B23186" s="1"/>
    </row>
    <row r="23187" spans="2:2" hidden="1" x14ac:dyDescent="0.3">
      <c r="B23187" s="1"/>
    </row>
    <row r="23188" spans="2:2" hidden="1" x14ac:dyDescent="0.3">
      <c r="B23188" s="1"/>
    </row>
    <row r="23189" spans="2:2" hidden="1" x14ac:dyDescent="0.3">
      <c r="B23189" s="1"/>
    </row>
    <row r="23190" spans="2:2" hidden="1" x14ac:dyDescent="0.3">
      <c r="B23190" s="1"/>
    </row>
    <row r="23191" spans="2:2" hidden="1" x14ac:dyDescent="0.3">
      <c r="B23191" s="1"/>
    </row>
    <row r="23192" spans="2:2" hidden="1" x14ac:dyDescent="0.3">
      <c r="B23192" s="1"/>
    </row>
    <row r="23193" spans="2:2" hidden="1" x14ac:dyDescent="0.3">
      <c r="B23193" s="1"/>
    </row>
    <row r="23194" spans="2:2" hidden="1" x14ac:dyDescent="0.3">
      <c r="B23194" s="1"/>
    </row>
    <row r="23195" spans="2:2" hidden="1" x14ac:dyDescent="0.3">
      <c r="B23195" s="1"/>
    </row>
    <row r="23196" spans="2:2" hidden="1" x14ac:dyDescent="0.3">
      <c r="B23196" s="1"/>
    </row>
    <row r="23197" spans="2:2" hidden="1" x14ac:dyDescent="0.3">
      <c r="B23197" s="1"/>
    </row>
    <row r="23198" spans="2:2" hidden="1" x14ac:dyDescent="0.3">
      <c r="B23198" s="1"/>
    </row>
    <row r="23199" spans="2:2" hidden="1" x14ac:dyDescent="0.3">
      <c r="B23199" s="1"/>
    </row>
    <row r="23200" spans="2:2" hidden="1" x14ac:dyDescent="0.3">
      <c r="B23200" s="1"/>
    </row>
    <row r="23201" spans="2:2" hidden="1" x14ac:dyDescent="0.3">
      <c r="B23201" s="1"/>
    </row>
    <row r="23202" spans="2:2" hidden="1" x14ac:dyDescent="0.3">
      <c r="B23202" s="1"/>
    </row>
    <row r="23203" spans="2:2" hidden="1" x14ac:dyDescent="0.3">
      <c r="B23203" s="1"/>
    </row>
    <row r="23204" spans="2:2" hidden="1" x14ac:dyDescent="0.3">
      <c r="B23204" s="1"/>
    </row>
    <row r="23205" spans="2:2" hidden="1" x14ac:dyDescent="0.3">
      <c r="B23205" s="1"/>
    </row>
    <row r="23206" spans="2:2" hidden="1" x14ac:dyDescent="0.3">
      <c r="B23206" s="1"/>
    </row>
    <row r="23207" spans="2:2" hidden="1" x14ac:dyDescent="0.3">
      <c r="B23207" s="1"/>
    </row>
    <row r="23208" spans="2:2" hidden="1" x14ac:dyDescent="0.3">
      <c r="B23208" s="1"/>
    </row>
    <row r="23209" spans="2:2" hidden="1" x14ac:dyDescent="0.3">
      <c r="B23209" s="1"/>
    </row>
    <row r="23210" spans="2:2" hidden="1" x14ac:dyDescent="0.3">
      <c r="B23210" s="1"/>
    </row>
    <row r="23211" spans="2:2" hidden="1" x14ac:dyDescent="0.3">
      <c r="B23211" s="1"/>
    </row>
    <row r="23212" spans="2:2" hidden="1" x14ac:dyDescent="0.3">
      <c r="B23212" s="1"/>
    </row>
    <row r="23213" spans="2:2" hidden="1" x14ac:dyDescent="0.3">
      <c r="B23213" s="1"/>
    </row>
    <row r="23214" spans="2:2" hidden="1" x14ac:dyDescent="0.3">
      <c r="B23214" s="1"/>
    </row>
    <row r="23215" spans="2:2" hidden="1" x14ac:dyDescent="0.3">
      <c r="B23215" s="1"/>
    </row>
    <row r="23216" spans="2:2" hidden="1" x14ac:dyDescent="0.3">
      <c r="B23216" s="1"/>
    </row>
    <row r="23217" spans="2:2" hidden="1" x14ac:dyDescent="0.3">
      <c r="B23217" s="1"/>
    </row>
    <row r="23218" spans="2:2" hidden="1" x14ac:dyDescent="0.3">
      <c r="B23218" s="1"/>
    </row>
    <row r="23219" spans="2:2" hidden="1" x14ac:dyDescent="0.3">
      <c r="B23219" s="1"/>
    </row>
    <row r="23220" spans="2:2" hidden="1" x14ac:dyDescent="0.3">
      <c r="B23220" s="1"/>
    </row>
    <row r="23221" spans="2:2" hidden="1" x14ac:dyDescent="0.3">
      <c r="B23221" s="1"/>
    </row>
    <row r="23222" spans="2:2" hidden="1" x14ac:dyDescent="0.3">
      <c r="B23222" s="1"/>
    </row>
    <row r="23223" spans="2:2" hidden="1" x14ac:dyDescent="0.3">
      <c r="B23223" s="1"/>
    </row>
    <row r="23224" spans="2:2" hidden="1" x14ac:dyDescent="0.3">
      <c r="B23224" s="1"/>
    </row>
    <row r="23225" spans="2:2" hidden="1" x14ac:dyDescent="0.3">
      <c r="B23225" s="1"/>
    </row>
    <row r="23226" spans="2:2" hidden="1" x14ac:dyDescent="0.3">
      <c r="B23226" s="1"/>
    </row>
    <row r="23227" spans="2:2" hidden="1" x14ac:dyDescent="0.3">
      <c r="B23227" s="1"/>
    </row>
    <row r="23228" spans="2:2" hidden="1" x14ac:dyDescent="0.3">
      <c r="B23228" s="1"/>
    </row>
    <row r="23229" spans="2:2" hidden="1" x14ac:dyDescent="0.3">
      <c r="B23229" s="1"/>
    </row>
    <row r="23230" spans="2:2" hidden="1" x14ac:dyDescent="0.3">
      <c r="B23230" s="1"/>
    </row>
    <row r="23231" spans="2:2" hidden="1" x14ac:dyDescent="0.3">
      <c r="B23231" s="1"/>
    </row>
    <row r="23232" spans="2:2" hidden="1" x14ac:dyDescent="0.3">
      <c r="B23232" s="1"/>
    </row>
    <row r="23233" spans="2:2" hidden="1" x14ac:dyDescent="0.3">
      <c r="B23233" s="1"/>
    </row>
    <row r="23234" spans="2:2" hidden="1" x14ac:dyDescent="0.3">
      <c r="B23234" s="1"/>
    </row>
    <row r="23235" spans="2:2" hidden="1" x14ac:dyDescent="0.3">
      <c r="B23235" s="1"/>
    </row>
    <row r="23236" spans="2:2" hidden="1" x14ac:dyDescent="0.3">
      <c r="B23236" s="1"/>
    </row>
    <row r="23237" spans="2:2" hidden="1" x14ac:dyDescent="0.3">
      <c r="B23237" s="1"/>
    </row>
    <row r="23238" spans="2:2" hidden="1" x14ac:dyDescent="0.3">
      <c r="B23238" s="1"/>
    </row>
    <row r="23239" spans="2:2" hidden="1" x14ac:dyDescent="0.3">
      <c r="B23239" s="1"/>
    </row>
    <row r="23240" spans="2:2" hidden="1" x14ac:dyDescent="0.3">
      <c r="B23240" s="1"/>
    </row>
    <row r="23241" spans="2:2" hidden="1" x14ac:dyDescent="0.3">
      <c r="B23241" s="1"/>
    </row>
    <row r="23242" spans="2:2" hidden="1" x14ac:dyDescent="0.3">
      <c r="B23242" s="1"/>
    </row>
    <row r="23243" spans="2:2" hidden="1" x14ac:dyDescent="0.3">
      <c r="B23243" s="1"/>
    </row>
    <row r="23244" spans="2:2" hidden="1" x14ac:dyDescent="0.3">
      <c r="B23244" s="1"/>
    </row>
    <row r="23245" spans="2:2" hidden="1" x14ac:dyDescent="0.3">
      <c r="B23245" s="1"/>
    </row>
    <row r="23246" spans="2:2" hidden="1" x14ac:dyDescent="0.3">
      <c r="B23246" s="1"/>
    </row>
    <row r="23247" spans="2:2" hidden="1" x14ac:dyDescent="0.3">
      <c r="B23247" s="1"/>
    </row>
    <row r="23248" spans="2:2" hidden="1" x14ac:dyDescent="0.3">
      <c r="B23248" s="1"/>
    </row>
    <row r="23249" spans="2:2" hidden="1" x14ac:dyDescent="0.3">
      <c r="B23249" s="1"/>
    </row>
    <row r="23250" spans="2:2" hidden="1" x14ac:dyDescent="0.3">
      <c r="B23250" s="1"/>
    </row>
    <row r="23251" spans="2:2" hidden="1" x14ac:dyDescent="0.3">
      <c r="B23251" s="1"/>
    </row>
    <row r="23252" spans="2:2" hidden="1" x14ac:dyDescent="0.3">
      <c r="B23252" s="1"/>
    </row>
    <row r="23253" spans="2:2" hidden="1" x14ac:dyDescent="0.3">
      <c r="B23253" s="1"/>
    </row>
    <row r="23254" spans="2:2" hidden="1" x14ac:dyDescent="0.3">
      <c r="B23254" s="1"/>
    </row>
    <row r="23255" spans="2:2" hidden="1" x14ac:dyDescent="0.3">
      <c r="B23255" s="1"/>
    </row>
    <row r="23256" spans="2:2" hidden="1" x14ac:dyDescent="0.3">
      <c r="B23256" s="1"/>
    </row>
    <row r="23257" spans="2:2" hidden="1" x14ac:dyDescent="0.3">
      <c r="B23257" s="1"/>
    </row>
    <row r="23258" spans="2:2" hidden="1" x14ac:dyDescent="0.3">
      <c r="B23258" s="1"/>
    </row>
    <row r="23259" spans="2:2" hidden="1" x14ac:dyDescent="0.3">
      <c r="B23259" s="1"/>
    </row>
    <row r="23260" spans="2:2" hidden="1" x14ac:dyDescent="0.3">
      <c r="B23260" s="1"/>
    </row>
    <row r="23261" spans="2:2" hidden="1" x14ac:dyDescent="0.3">
      <c r="B23261" s="1"/>
    </row>
    <row r="23262" spans="2:2" hidden="1" x14ac:dyDescent="0.3">
      <c r="B23262" s="1"/>
    </row>
    <row r="23263" spans="2:2" hidden="1" x14ac:dyDescent="0.3">
      <c r="B23263" s="1"/>
    </row>
    <row r="23264" spans="2:2" hidden="1" x14ac:dyDescent="0.3">
      <c r="B23264" s="1"/>
    </row>
    <row r="23265" spans="2:2" hidden="1" x14ac:dyDescent="0.3">
      <c r="B23265" s="1"/>
    </row>
    <row r="23266" spans="2:2" hidden="1" x14ac:dyDescent="0.3">
      <c r="B23266" s="1"/>
    </row>
    <row r="23267" spans="2:2" hidden="1" x14ac:dyDescent="0.3">
      <c r="B23267" s="1"/>
    </row>
    <row r="23268" spans="2:2" hidden="1" x14ac:dyDescent="0.3">
      <c r="B23268" s="1"/>
    </row>
    <row r="23269" spans="2:2" hidden="1" x14ac:dyDescent="0.3">
      <c r="B23269" s="1"/>
    </row>
    <row r="23270" spans="2:2" hidden="1" x14ac:dyDescent="0.3">
      <c r="B23270" s="1"/>
    </row>
    <row r="23271" spans="2:2" hidden="1" x14ac:dyDescent="0.3">
      <c r="B23271" s="1"/>
    </row>
    <row r="23272" spans="2:2" hidden="1" x14ac:dyDescent="0.3">
      <c r="B23272" s="1"/>
    </row>
    <row r="23273" spans="2:2" hidden="1" x14ac:dyDescent="0.3">
      <c r="B23273" s="1"/>
    </row>
    <row r="23274" spans="2:2" hidden="1" x14ac:dyDescent="0.3">
      <c r="B23274" s="1"/>
    </row>
    <row r="23275" spans="2:2" hidden="1" x14ac:dyDescent="0.3">
      <c r="B23275" s="1"/>
    </row>
    <row r="23276" spans="2:2" hidden="1" x14ac:dyDescent="0.3">
      <c r="B23276" s="1"/>
    </row>
    <row r="23277" spans="2:2" hidden="1" x14ac:dyDescent="0.3">
      <c r="B23277" s="1"/>
    </row>
    <row r="23278" spans="2:2" hidden="1" x14ac:dyDescent="0.3">
      <c r="B23278" s="1"/>
    </row>
    <row r="23279" spans="2:2" hidden="1" x14ac:dyDescent="0.3">
      <c r="B23279" s="1"/>
    </row>
    <row r="23280" spans="2:2" hidden="1" x14ac:dyDescent="0.3">
      <c r="B23280" s="1"/>
    </row>
    <row r="23281" spans="2:2" hidden="1" x14ac:dyDescent="0.3">
      <c r="B23281" s="1"/>
    </row>
    <row r="23282" spans="2:2" hidden="1" x14ac:dyDescent="0.3">
      <c r="B23282" s="1"/>
    </row>
    <row r="23283" spans="2:2" hidden="1" x14ac:dyDescent="0.3">
      <c r="B23283" s="1"/>
    </row>
    <row r="23284" spans="2:2" hidden="1" x14ac:dyDescent="0.3">
      <c r="B23284" s="1"/>
    </row>
    <row r="23285" spans="2:2" hidden="1" x14ac:dyDescent="0.3">
      <c r="B23285" s="1"/>
    </row>
    <row r="23286" spans="2:2" hidden="1" x14ac:dyDescent="0.3">
      <c r="B23286" s="1"/>
    </row>
    <row r="23287" spans="2:2" hidden="1" x14ac:dyDescent="0.3">
      <c r="B23287" s="1"/>
    </row>
    <row r="23288" spans="2:2" hidden="1" x14ac:dyDescent="0.3">
      <c r="B23288" s="1"/>
    </row>
    <row r="23289" spans="2:2" hidden="1" x14ac:dyDescent="0.3">
      <c r="B23289" s="1"/>
    </row>
    <row r="23290" spans="2:2" hidden="1" x14ac:dyDescent="0.3">
      <c r="B23290" s="1"/>
    </row>
    <row r="23291" spans="2:2" hidden="1" x14ac:dyDescent="0.3">
      <c r="B23291" s="1"/>
    </row>
    <row r="23292" spans="2:2" hidden="1" x14ac:dyDescent="0.3">
      <c r="B23292" s="1"/>
    </row>
    <row r="23293" spans="2:2" hidden="1" x14ac:dyDescent="0.3">
      <c r="B23293" s="1"/>
    </row>
    <row r="23294" spans="2:2" hidden="1" x14ac:dyDescent="0.3">
      <c r="B23294" s="1"/>
    </row>
    <row r="23295" spans="2:2" hidden="1" x14ac:dyDescent="0.3">
      <c r="B23295" s="1"/>
    </row>
    <row r="23296" spans="2:2" hidden="1" x14ac:dyDescent="0.3">
      <c r="B23296" s="1"/>
    </row>
    <row r="23297" spans="2:2" hidden="1" x14ac:dyDescent="0.3">
      <c r="B23297" s="1"/>
    </row>
    <row r="23298" spans="2:2" hidden="1" x14ac:dyDescent="0.3">
      <c r="B23298" s="1"/>
    </row>
    <row r="23299" spans="2:2" hidden="1" x14ac:dyDescent="0.3">
      <c r="B23299" s="1"/>
    </row>
    <row r="23300" spans="2:2" hidden="1" x14ac:dyDescent="0.3">
      <c r="B23300" s="1"/>
    </row>
    <row r="23301" spans="2:2" hidden="1" x14ac:dyDescent="0.3">
      <c r="B23301" s="1"/>
    </row>
    <row r="23302" spans="2:2" hidden="1" x14ac:dyDescent="0.3">
      <c r="B23302" s="1"/>
    </row>
    <row r="23303" spans="2:2" hidden="1" x14ac:dyDescent="0.3">
      <c r="B23303" s="1"/>
    </row>
    <row r="23304" spans="2:2" hidden="1" x14ac:dyDescent="0.3">
      <c r="B23304" s="1"/>
    </row>
    <row r="23305" spans="2:2" hidden="1" x14ac:dyDescent="0.3">
      <c r="B23305" s="1"/>
    </row>
    <row r="23306" spans="2:2" hidden="1" x14ac:dyDescent="0.3">
      <c r="B23306" s="1"/>
    </row>
    <row r="23307" spans="2:2" hidden="1" x14ac:dyDescent="0.3">
      <c r="B23307" s="1"/>
    </row>
    <row r="23308" spans="2:2" hidden="1" x14ac:dyDescent="0.3">
      <c r="B23308" s="1"/>
    </row>
    <row r="23309" spans="2:2" hidden="1" x14ac:dyDescent="0.3">
      <c r="B23309" s="1"/>
    </row>
    <row r="23310" spans="2:2" hidden="1" x14ac:dyDescent="0.3">
      <c r="B23310" s="1"/>
    </row>
    <row r="23311" spans="2:2" hidden="1" x14ac:dyDescent="0.3">
      <c r="B23311" s="1"/>
    </row>
    <row r="23312" spans="2:2" hidden="1" x14ac:dyDescent="0.3">
      <c r="B23312" s="1"/>
    </row>
    <row r="23313" spans="2:2" hidden="1" x14ac:dyDescent="0.3">
      <c r="B23313" s="1"/>
    </row>
    <row r="23314" spans="2:2" hidden="1" x14ac:dyDescent="0.3">
      <c r="B23314" s="1"/>
    </row>
    <row r="23315" spans="2:2" hidden="1" x14ac:dyDescent="0.3">
      <c r="B23315" s="1"/>
    </row>
    <row r="23316" spans="2:2" hidden="1" x14ac:dyDescent="0.3">
      <c r="B23316" s="1"/>
    </row>
    <row r="23317" spans="2:2" hidden="1" x14ac:dyDescent="0.3">
      <c r="B23317" s="1"/>
    </row>
    <row r="23318" spans="2:2" hidden="1" x14ac:dyDescent="0.3">
      <c r="B23318" s="1"/>
    </row>
    <row r="23319" spans="2:2" hidden="1" x14ac:dyDescent="0.3">
      <c r="B23319" s="1"/>
    </row>
    <row r="23320" spans="2:2" hidden="1" x14ac:dyDescent="0.3">
      <c r="B23320" s="1"/>
    </row>
    <row r="23321" spans="2:2" hidden="1" x14ac:dyDescent="0.3">
      <c r="B23321" s="1"/>
    </row>
    <row r="23322" spans="2:2" hidden="1" x14ac:dyDescent="0.3">
      <c r="B23322" s="1"/>
    </row>
    <row r="23323" spans="2:2" hidden="1" x14ac:dyDescent="0.3">
      <c r="B23323" s="1"/>
    </row>
    <row r="23324" spans="2:2" hidden="1" x14ac:dyDescent="0.3">
      <c r="B23324" s="1"/>
    </row>
    <row r="23325" spans="2:2" hidden="1" x14ac:dyDescent="0.3">
      <c r="B23325" s="1"/>
    </row>
    <row r="23326" spans="2:2" hidden="1" x14ac:dyDescent="0.3">
      <c r="B23326" s="1"/>
    </row>
    <row r="23327" spans="2:2" hidden="1" x14ac:dyDescent="0.3">
      <c r="B23327" s="1"/>
    </row>
    <row r="23328" spans="2:2" hidden="1" x14ac:dyDescent="0.3">
      <c r="B23328" s="1"/>
    </row>
    <row r="23329" spans="2:2" hidden="1" x14ac:dyDescent="0.3">
      <c r="B23329" s="1"/>
    </row>
    <row r="23330" spans="2:2" hidden="1" x14ac:dyDescent="0.3">
      <c r="B23330" s="1"/>
    </row>
    <row r="23331" spans="2:2" hidden="1" x14ac:dyDescent="0.3">
      <c r="B23331" s="1"/>
    </row>
    <row r="23332" spans="2:2" hidden="1" x14ac:dyDescent="0.3">
      <c r="B23332" s="1"/>
    </row>
    <row r="23333" spans="2:2" hidden="1" x14ac:dyDescent="0.3">
      <c r="B23333" s="1"/>
    </row>
    <row r="23334" spans="2:2" hidden="1" x14ac:dyDescent="0.3">
      <c r="B23334" s="1"/>
    </row>
    <row r="23335" spans="2:2" hidden="1" x14ac:dyDescent="0.3">
      <c r="B23335" s="1"/>
    </row>
    <row r="23336" spans="2:2" hidden="1" x14ac:dyDescent="0.3">
      <c r="B23336" s="1"/>
    </row>
    <row r="23337" spans="2:2" hidden="1" x14ac:dyDescent="0.3">
      <c r="B23337" s="1"/>
    </row>
    <row r="23338" spans="2:2" hidden="1" x14ac:dyDescent="0.3">
      <c r="B23338" s="1"/>
    </row>
    <row r="23339" spans="2:2" hidden="1" x14ac:dyDescent="0.3">
      <c r="B23339" s="1"/>
    </row>
    <row r="23340" spans="2:2" hidden="1" x14ac:dyDescent="0.3">
      <c r="B23340" s="1"/>
    </row>
    <row r="23341" spans="2:2" hidden="1" x14ac:dyDescent="0.3">
      <c r="B23341" s="1"/>
    </row>
    <row r="23342" spans="2:2" hidden="1" x14ac:dyDescent="0.3">
      <c r="B23342" s="1"/>
    </row>
    <row r="23343" spans="2:2" hidden="1" x14ac:dyDescent="0.3">
      <c r="B23343" s="1"/>
    </row>
    <row r="23344" spans="2:2" hidden="1" x14ac:dyDescent="0.3">
      <c r="B23344" s="1"/>
    </row>
    <row r="23345" spans="2:2" hidden="1" x14ac:dyDescent="0.3">
      <c r="B23345" s="1"/>
    </row>
    <row r="23346" spans="2:2" hidden="1" x14ac:dyDescent="0.3">
      <c r="B23346" s="1"/>
    </row>
    <row r="23347" spans="2:2" hidden="1" x14ac:dyDescent="0.3">
      <c r="B23347" s="1"/>
    </row>
    <row r="23348" spans="2:2" hidden="1" x14ac:dyDescent="0.3">
      <c r="B23348" s="1"/>
    </row>
    <row r="23349" spans="2:2" hidden="1" x14ac:dyDescent="0.3">
      <c r="B23349" s="1"/>
    </row>
    <row r="23350" spans="2:2" hidden="1" x14ac:dyDescent="0.3">
      <c r="B23350" s="1"/>
    </row>
    <row r="23351" spans="2:2" hidden="1" x14ac:dyDescent="0.3">
      <c r="B23351" s="1"/>
    </row>
    <row r="23352" spans="2:2" hidden="1" x14ac:dyDescent="0.3">
      <c r="B23352" s="1"/>
    </row>
    <row r="23353" spans="2:2" hidden="1" x14ac:dyDescent="0.3">
      <c r="B23353" s="1"/>
    </row>
    <row r="23354" spans="2:2" hidden="1" x14ac:dyDescent="0.3">
      <c r="B23354" s="1"/>
    </row>
    <row r="23355" spans="2:2" hidden="1" x14ac:dyDescent="0.3">
      <c r="B23355" s="1"/>
    </row>
    <row r="23356" spans="2:2" hidden="1" x14ac:dyDescent="0.3">
      <c r="B23356" s="1"/>
    </row>
    <row r="23357" spans="2:2" hidden="1" x14ac:dyDescent="0.3">
      <c r="B23357" s="1"/>
    </row>
    <row r="23358" spans="2:2" hidden="1" x14ac:dyDescent="0.3">
      <c r="B23358" s="1"/>
    </row>
    <row r="23359" spans="2:2" hidden="1" x14ac:dyDescent="0.3">
      <c r="B23359" s="1"/>
    </row>
    <row r="23360" spans="2:2" hidden="1" x14ac:dyDescent="0.3">
      <c r="B23360" s="1"/>
    </row>
    <row r="23361" spans="2:2" hidden="1" x14ac:dyDescent="0.3">
      <c r="B23361" s="1"/>
    </row>
    <row r="23362" spans="2:2" hidden="1" x14ac:dyDescent="0.3">
      <c r="B23362" s="1"/>
    </row>
    <row r="23363" spans="2:2" hidden="1" x14ac:dyDescent="0.3">
      <c r="B23363" s="1"/>
    </row>
    <row r="23364" spans="2:2" hidden="1" x14ac:dyDescent="0.3">
      <c r="B23364" s="1"/>
    </row>
    <row r="23365" spans="2:2" hidden="1" x14ac:dyDescent="0.3">
      <c r="B23365" s="1"/>
    </row>
    <row r="23366" spans="2:2" hidden="1" x14ac:dyDescent="0.3">
      <c r="B23366" s="1"/>
    </row>
    <row r="23367" spans="2:2" hidden="1" x14ac:dyDescent="0.3">
      <c r="B23367" s="1"/>
    </row>
    <row r="23368" spans="2:2" hidden="1" x14ac:dyDescent="0.3">
      <c r="B23368" s="1"/>
    </row>
    <row r="23369" spans="2:2" hidden="1" x14ac:dyDescent="0.3">
      <c r="B23369" s="1"/>
    </row>
    <row r="23370" spans="2:2" hidden="1" x14ac:dyDescent="0.3">
      <c r="B23370" s="1"/>
    </row>
    <row r="23371" spans="2:2" hidden="1" x14ac:dyDescent="0.3">
      <c r="B23371" s="1"/>
    </row>
    <row r="23372" spans="2:2" hidden="1" x14ac:dyDescent="0.3">
      <c r="B23372" s="1"/>
    </row>
    <row r="23373" spans="2:2" hidden="1" x14ac:dyDescent="0.3">
      <c r="B23373" s="1"/>
    </row>
    <row r="23374" spans="2:2" hidden="1" x14ac:dyDescent="0.3">
      <c r="B23374" s="1"/>
    </row>
    <row r="23375" spans="2:2" hidden="1" x14ac:dyDescent="0.3">
      <c r="B23375" s="1"/>
    </row>
    <row r="23376" spans="2:2" hidden="1" x14ac:dyDescent="0.3">
      <c r="B23376" s="1"/>
    </row>
    <row r="23377" spans="2:2" hidden="1" x14ac:dyDescent="0.3">
      <c r="B23377" s="1"/>
    </row>
    <row r="23378" spans="2:2" hidden="1" x14ac:dyDescent="0.3">
      <c r="B23378" s="1"/>
    </row>
    <row r="23379" spans="2:2" hidden="1" x14ac:dyDescent="0.3">
      <c r="B23379" s="1"/>
    </row>
    <row r="23380" spans="2:2" hidden="1" x14ac:dyDescent="0.3">
      <c r="B23380" s="1"/>
    </row>
    <row r="23381" spans="2:2" hidden="1" x14ac:dyDescent="0.3">
      <c r="B23381" s="1"/>
    </row>
    <row r="23382" spans="2:2" hidden="1" x14ac:dyDescent="0.3">
      <c r="B23382" s="1"/>
    </row>
    <row r="23383" spans="2:2" hidden="1" x14ac:dyDescent="0.3">
      <c r="B23383" s="1"/>
    </row>
    <row r="23384" spans="2:2" hidden="1" x14ac:dyDescent="0.3">
      <c r="B23384" s="1"/>
    </row>
    <row r="23385" spans="2:2" hidden="1" x14ac:dyDescent="0.3">
      <c r="B23385" s="1"/>
    </row>
    <row r="23386" spans="2:2" hidden="1" x14ac:dyDescent="0.3">
      <c r="B23386" s="1"/>
    </row>
    <row r="23387" spans="2:2" hidden="1" x14ac:dyDescent="0.3">
      <c r="B23387" s="1"/>
    </row>
    <row r="23388" spans="2:2" hidden="1" x14ac:dyDescent="0.3">
      <c r="B23388" s="1"/>
    </row>
    <row r="23389" spans="2:2" hidden="1" x14ac:dyDescent="0.3">
      <c r="B23389" s="1"/>
    </row>
    <row r="23390" spans="2:2" hidden="1" x14ac:dyDescent="0.3">
      <c r="B23390" s="1"/>
    </row>
    <row r="23391" spans="2:2" hidden="1" x14ac:dyDescent="0.3">
      <c r="B23391" s="1"/>
    </row>
    <row r="23392" spans="2:2" hidden="1" x14ac:dyDescent="0.3">
      <c r="B23392" s="1"/>
    </row>
    <row r="23393" spans="2:2" hidden="1" x14ac:dyDescent="0.3">
      <c r="B23393" s="1"/>
    </row>
    <row r="23394" spans="2:2" hidden="1" x14ac:dyDescent="0.3">
      <c r="B23394" s="1"/>
    </row>
    <row r="23395" spans="2:2" hidden="1" x14ac:dyDescent="0.3">
      <c r="B23395" s="1"/>
    </row>
    <row r="23396" spans="2:2" hidden="1" x14ac:dyDescent="0.3">
      <c r="B23396" s="1"/>
    </row>
    <row r="23397" spans="2:2" hidden="1" x14ac:dyDescent="0.3">
      <c r="B23397" s="1"/>
    </row>
    <row r="23398" spans="2:2" hidden="1" x14ac:dyDescent="0.3">
      <c r="B23398" s="1"/>
    </row>
    <row r="23399" spans="2:2" hidden="1" x14ac:dyDescent="0.3">
      <c r="B23399" s="1"/>
    </row>
    <row r="23400" spans="2:2" hidden="1" x14ac:dyDescent="0.3">
      <c r="B23400" s="1"/>
    </row>
    <row r="23401" spans="2:2" hidden="1" x14ac:dyDescent="0.3">
      <c r="B23401" s="1"/>
    </row>
    <row r="23402" spans="2:2" hidden="1" x14ac:dyDescent="0.3">
      <c r="B23402" s="1"/>
    </row>
    <row r="23403" spans="2:2" hidden="1" x14ac:dyDescent="0.3">
      <c r="B23403" s="1"/>
    </row>
    <row r="23404" spans="2:2" hidden="1" x14ac:dyDescent="0.3">
      <c r="B23404" s="1"/>
    </row>
    <row r="23405" spans="2:2" hidden="1" x14ac:dyDescent="0.3">
      <c r="B23405" s="1"/>
    </row>
    <row r="23406" spans="2:2" hidden="1" x14ac:dyDescent="0.3">
      <c r="B23406" s="1"/>
    </row>
    <row r="23407" spans="2:2" hidden="1" x14ac:dyDescent="0.3">
      <c r="B23407" s="1"/>
    </row>
    <row r="23408" spans="2:2" hidden="1" x14ac:dyDescent="0.3">
      <c r="B23408" s="1"/>
    </row>
    <row r="23409" spans="2:2" hidden="1" x14ac:dyDescent="0.3">
      <c r="B23409" s="1"/>
    </row>
    <row r="23410" spans="2:2" hidden="1" x14ac:dyDescent="0.3">
      <c r="B23410" s="1"/>
    </row>
    <row r="23411" spans="2:2" hidden="1" x14ac:dyDescent="0.3">
      <c r="B23411" s="1"/>
    </row>
    <row r="23412" spans="2:2" hidden="1" x14ac:dyDescent="0.3">
      <c r="B23412" s="1"/>
    </row>
    <row r="23413" spans="2:2" hidden="1" x14ac:dyDescent="0.3">
      <c r="B23413" s="1"/>
    </row>
    <row r="23414" spans="2:2" hidden="1" x14ac:dyDescent="0.3">
      <c r="B23414" s="1"/>
    </row>
    <row r="23415" spans="2:2" hidden="1" x14ac:dyDescent="0.3">
      <c r="B23415" s="1"/>
    </row>
    <row r="23416" spans="2:2" hidden="1" x14ac:dyDescent="0.3">
      <c r="B23416" s="1"/>
    </row>
    <row r="23417" spans="2:2" hidden="1" x14ac:dyDescent="0.3">
      <c r="B23417" s="1"/>
    </row>
    <row r="23418" spans="2:2" hidden="1" x14ac:dyDescent="0.3">
      <c r="B23418" s="1"/>
    </row>
    <row r="23419" spans="2:2" hidden="1" x14ac:dyDescent="0.3">
      <c r="B23419" s="1"/>
    </row>
    <row r="23420" spans="2:2" hidden="1" x14ac:dyDescent="0.3">
      <c r="B23420" s="1"/>
    </row>
    <row r="23421" spans="2:2" hidden="1" x14ac:dyDescent="0.3">
      <c r="B23421" s="1"/>
    </row>
    <row r="23422" spans="2:2" hidden="1" x14ac:dyDescent="0.3">
      <c r="B23422" s="1"/>
    </row>
    <row r="23423" spans="2:2" hidden="1" x14ac:dyDescent="0.3">
      <c r="B23423" s="1"/>
    </row>
    <row r="23424" spans="2:2" hidden="1" x14ac:dyDescent="0.3">
      <c r="B23424" s="1"/>
    </row>
    <row r="23425" spans="2:2" hidden="1" x14ac:dyDescent="0.3">
      <c r="B23425" s="1"/>
    </row>
    <row r="23426" spans="2:2" hidden="1" x14ac:dyDescent="0.3">
      <c r="B23426" s="1"/>
    </row>
    <row r="23427" spans="2:2" hidden="1" x14ac:dyDescent="0.3">
      <c r="B23427" s="1"/>
    </row>
    <row r="23428" spans="2:2" hidden="1" x14ac:dyDescent="0.3">
      <c r="B23428" s="1"/>
    </row>
    <row r="23429" spans="2:2" hidden="1" x14ac:dyDescent="0.3">
      <c r="B23429" s="1"/>
    </row>
    <row r="23430" spans="2:2" hidden="1" x14ac:dyDescent="0.3">
      <c r="B23430" s="1"/>
    </row>
    <row r="23431" spans="2:2" hidden="1" x14ac:dyDescent="0.3">
      <c r="B23431" s="1"/>
    </row>
    <row r="23432" spans="2:2" hidden="1" x14ac:dyDescent="0.3">
      <c r="B23432" s="1"/>
    </row>
    <row r="23433" spans="2:2" hidden="1" x14ac:dyDescent="0.3">
      <c r="B23433" s="1"/>
    </row>
    <row r="23434" spans="2:2" hidden="1" x14ac:dyDescent="0.3">
      <c r="B23434" s="1"/>
    </row>
    <row r="23435" spans="2:2" hidden="1" x14ac:dyDescent="0.3">
      <c r="B23435" s="1"/>
    </row>
    <row r="23436" spans="2:2" hidden="1" x14ac:dyDescent="0.3">
      <c r="B23436" s="1"/>
    </row>
    <row r="23437" spans="2:2" hidden="1" x14ac:dyDescent="0.3">
      <c r="B23437" s="1"/>
    </row>
    <row r="23438" spans="2:2" hidden="1" x14ac:dyDescent="0.3">
      <c r="B23438" s="1"/>
    </row>
    <row r="23439" spans="2:2" hidden="1" x14ac:dyDescent="0.3">
      <c r="B23439" s="1"/>
    </row>
    <row r="23440" spans="2:2" hidden="1" x14ac:dyDescent="0.3">
      <c r="B23440" s="1"/>
    </row>
    <row r="23441" spans="2:2" hidden="1" x14ac:dyDescent="0.3">
      <c r="B23441" s="1"/>
    </row>
    <row r="23442" spans="2:2" hidden="1" x14ac:dyDescent="0.3">
      <c r="B23442" s="1"/>
    </row>
    <row r="23443" spans="2:2" hidden="1" x14ac:dyDescent="0.3">
      <c r="B23443" s="1"/>
    </row>
    <row r="23444" spans="2:2" hidden="1" x14ac:dyDescent="0.3">
      <c r="B23444" s="1"/>
    </row>
    <row r="23445" spans="2:2" hidden="1" x14ac:dyDescent="0.3">
      <c r="B23445" s="1"/>
    </row>
    <row r="23446" spans="2:2" hidden="1" x14ac:dyDescent="0.3">
      <c r="B23446" s="1"/>
    </row>
    <row r="23447" spans="2:2" hidden="1" x14ac:dyDescent="0.3">
      <c r="B23447" s="1"/>
    </row>
    <row r="23448" spans="2:2" hidden="1" x14ac:dyDescent="0.3">
      <c r="B23448" s="1"/>
    </row>
    <row r="23449" spans="2:2" hidden="1" x14ac:dyDescent="0.3">
      <c r="B23449" s="1"/>
    </row>
    <row r="23450" spans="2:2" hidden="1" x14ac:dyDescent="0.3">
      <c r="B23450" s="1"/>
    </row>
    <row r="23451" spans="2:2" hidden="1" x14ac:dyDescent="0.3">
      <c r="B23451" s="1"/>
    </row>
    <row r="23452" spans="2:2" hidden="1" x14ac:dyDescent="0.3">
      <c r="B23452" s="1"/>
    </row>
    <row r="23453" spans="2:2" hidden="1" x14ac:dyDescent="0.3">
      <c r="B23453" s="1"/>
    </row>
    <row r="23454" spans="2:2" hidden="1" x14ac:dyDescent="0.3">
      <c r="B23454" s="1"/>
    </row>
    <row r="23455" spans="2:2" hidden="1" x14ac:dyDescent="0.3">
      <c r="B23455" s="1"/>
    </row>
    <row r="23456" spans="2:2" hidden="1" x14ac:dyDescent="0.3">
      <c r="B23456" s="1"/>
    </row>
    <row r="23457" spans="2:2" hidden="1" x14ac:dyDescent="0.3">
      <c r="B23457" s="1"/>
    </row>
    <row r="23458" spans="2:2" hidden="1" x14ac:dyDescent="0.3">
      <c r="B23458" s="1"/>
    </row>
    <row r="23459" spans="2:2" hidden="1" x14ac:dyDescent="0.3">
      <c r="B23459" s="1"/>
    </row>
    <row r="23460" spans="2:2" hidden="1" x14ac:dyDescent="0.3">
      <c r="B23460" s="1"/>
    </row>
    <row r="23461" spans="2:2" hidden="1" x14ac:dyDescent="0.3">
      <c r="B23461" s="1"/>
    </row>
    <row r="23462" spans="2:2" hidden="1" x14ac:dyDescent="0.3">
      <c r="B23462" s="1"/>
    </row>
    <row r="23463" spans="2:2" hidden="1" x14ac:dyDescent="0.3">
      <c r="B23463" s="1"/>
    </row>
    <row r="23464" spans="2:2" hidden="1" x14ac:dyDescent="0.3">
      <c r="B23464" s="1"/>
    </row>
    <row r="23465" spans="2:2" hidden="1" x14ac:dyDescent="0.3">
      <c r="B23465" s="1"/>
    </row>
    <row r="23466" spans="2:2" hidden="1" x14ac:dyDescent="0.3">
      <c r="B23466" s="1"/>
    </row>
    <row r="23467" spans="2:2" hidden="1" x14ac:dyDescent="0.3">
      <c r="B23467" s="1"/>
    </row>
    <row r="23468" spans="2:2" hidden="1" x14ac:dyDescent="0.3">
      <c r="B23468" s="1"/>
    </row>
    <row r="23469" spans="2:2" hidden="1" x14ac:dyDescent="0.3">
      <c r="B23469" s="1"/>
    </row>
    <row r="23470" spans="2:2" hidden="1" x14ac:dyDescent="0.3">
      <c r="B23470" s="1"/>
    </row>
    <row r="23471" spans="2:2" hidden="1" x14ac:dyDescent="0.3">
      <c r="B23471" s="1"/>
    </row>
    <row r="23472" spans="2:2" hidden="1" x14ac:dyDescent="0.3">
      <c r="B23472" s="1"/>
    </row>
    <row r="23473" spans="2:2" hidden="1" x14ac:dyDescent="0.3">
      <c r="B23473" s="1"/>
    </row>
    <row r="23474" spans="2:2" hidden="1" x14ac:dyDescent="0.3">
      <c r="B23474" s="1"/>
    </row>
    <row r="23475" spans="2:2" hidden="1" x14ac:dyDescent="0.3">
      <c r="B23475" s="1"/>
    </row>
    <row r="23476" spans="2:2" hidden="1" x14ac:dyDescent="0.3">
      <c r="B23476" s="1"/>
    </row>
    <row r="23477" spans="2:2" hidden="1" x14ac:dyDescent="0.3">
      <c r="B23477" s="1"/>
    </row>
    <row r="23478" spans="2:2" hidden="1" x14ac:dyDescent="0.3">
      <c r="B23478" s="1"/>
    </row>
    <row r="23479" spans="2:2" hidden="1" x14ac:dyDescent="0.3">
      <c r="B23479" s="1"/>
    </row>
    <row r="23480" spans="2:2" hidden="1" x14ac:dyDescent="0.3">
      <c r="B23480" s="1"/>
    </row>
    <row r="23481" spans="2:2" hidden="1" x14ac:dyDescent="0.3">
      <c r="B23481" s="1"/>
    </row>
    <row r="23482" spans="2:2" hidden="1" x14ac:dyDescent="0.3">
      <c r="B23482" s="1"/>
    </row>
    <row r="23483" spans="2:2" hidden="1" x14ac:dyDescent="0.3">
      <c r="B23483" s="1"/>
    </row>
    <row r="23484" spans="2:2" hidden="1" x14ac:dyDescent="0.3">
      <c r="B23484" s="1"/>
    </row>
    <row r="23485" spans="2:2" hidden="1" x14ac:dyDescent="0.3">
      <c r="B23485" s="1"/>
    </row>
    <row r="23486" spans="2:2" hidden="1" x14ac:dyDescent="0.3">
      <c r="B23486" s="1"/>
    </row>
    <row r="23487" spans="2:2" hidden="1" x14ac:dyDescent="0.3">
      <c r="B23487" s="1"/>
    </row>
    <row r="23488" spans="2:2" hidden="1" x14ac:dyDescent="0.3">
      <c r="B23488" s="1"/>
    </row>
    <row r="23489" spans="2:2" hidden="1" x14ac:dyDescent="0.3">
      <c r="B23489" s="1"/>
    </row>
    <row r="23490" spans="2:2" hidden="1" x14ac:dyDescent="0.3">
      <c r="B23490" s="1"/>
    </row>
    <row r="23491" spans="2:2" hidden="1" x14ac:dyDescent="0.3">
      <c r="B23491" s="1"/>
    </row>
    <row r="23492" spans="2:2" hidden="1" x14ac:dyDescent="0.3">
      <c r="B23492" s="1"/>
    </row>
    <row r="23493" spans="2:2" hidden="1" x14ac:dyDescent="0.3">
      <c r="B23493" s="1"/>
    </row>
    <row r="23494" spans="2:2" hidden="1" x14ac:dyDescent="0.3">
      <c r="B23494" s="1"/>
    </row>
    <row r="23495" spans="2:2" hidden="1" x14ac:dyDescent="0.3">
      <c r="B23495" s="1"/>
    </row>
    <row r="23496" spans="2:2" hidden="1" x14ac:dyDescent="0.3">
      <c r="B23496" s="1"/>
    </row>
    <row r="23497" spans="2:2" hidden="1" x14ac:dyDescent="0.3">
      <c r="B23497" s="1"/>
    </row>
    <row r="23498" spans="2:2" hidden="1" x14ac:dyDescent="0.3">
      <c r="B23498" s="1"/>
    </row>
    <row r="23499" spans="2:2" hidden="1" x14ac:dyDescent="0.3">
      <c r="B23499" s="1"/>
    </row>
    <row r="23500" spans="2:2" hidden="1" x14ac:dyDescent="0.3">
      <c r="B23500" s="1"/>
    </row>
    <row r="23501" spans="2:2" hidden="1" x14ac:dyDescent="0.3">
      <c r="B23501" s="1"/>
    </row>
    <row r="23502" spans="2:2" hidden="1" x14ac:dyDescent="0.3">
      <c r="B23502" s="1"/>
    </row>
    <row r="23503" spans="2:2" hidden="1" x14ac:dyDescent="0.3">
      <c r="B23503" s="1"/>
    </row>
    <row r="23504" spans="2:2" hidden="1" x14ac:dyDescent="0.3">
      <c r="B23504" s="1"/>
    </row>
    <row r="23505" spans="2:2" hidden="1" x14ac:dyDescent="0.3">
      <c r="B23505" s="1"/>
    </row>
    <row r="23506" spans="2:2" hidden="1" x14ac:dyDescent="0.3">
      <c r="B23506" s="1"/>
    </row>
    <row r="23507" spans="2:2" hidden="1" x14ac:dyDescent="0.3">
      <c r="B23507" s="1"/>
    </row>
    <row r="23508" spans="2:2" hidden="1" x14ac:dyDescent="0.3">
      <c r="B23508" s="1"/>
    </row>
    <row r="23509" spans="2:2" hidden="1" x14ac:dyDescent="0.3">
      <c r="B23509" s="1"/>
    </row>
    <row r="23510" spans="2:2" hidden="1" x14ac:dyDescent="0.3">
      <c r="B23510" s="1"/>
    </row>
    <row r="23511" spans="2:2" hidden="1" x14ac:dyDescent="0.3">
      <c r="B23511" s="1"/>
    </row>
    <row r="23512" spans="2:2" hidden="1" x14ac:dyDescent="0.3">
      <c r="B23512" s="1"/>
    </row>
    <row r="23513" spans="2:2" hidden="1" x14ac:dyDescent="0.3">
      <c r="B23513" s="1"/>
    </row>
    <row r="23514" spans="2:2" hidden="1" x14ac:dyDescent="0.3">
      <c r="B23514" s="1"/>
    </row>
    <row r="23515" spans="2:2" hidden="1" x14ac:dyDescent="0.3">
      <c r="B23515" s="1"/>
    </row>
    <row r="23516" spans="2:2" hidden="1" x14ac:dyDescent="0.3">
      <c r="B23516" s="1"/>
    </row>
    <row r="23517" spans="2:2" hidden="1" x14ac:dyDescent="0.3">
      <c r="B23517" s="1"/>
    </row>
    <row r="23518" spans="2:2" hidden="1" x14ac:dyDescent="0.3">
      <c r="B23518" s="1"/>
    </row>
    <row r="23519" spans="2:2" hidden="1" x14ac:dyDescent="0.3">
      <c r="B23519" s="1"/>
    </row>
    <row r="23520" spans="2:2" hidden="1" x14ac:dyDescent="0.3">
      <c r="B23520" s="1"/>
    </row>
    <row r="23521" spans="2:2" hidden="1" x14ac:dyDescent="0.3">
      <c r="B23521" s="1"/>
    </row>
    <row r="23522" spans="2:2" hidden="1" x14ac:dyDescent="0.3">
      <c r="B23522" s="1"/>
    </row>
    <row r="23523" spans="2:2" hidden="1" x14ac:dyDescent="0.3">
      <c r="B23523" s="1"/>
    </row>
    <row r="23524" spans="2:2" hidden="1" x14ac:dyDescent="0.3">
      <c r="B23524" s="1"/>
    </row>
    <row r="23525" spans="2:2" hidden="1" x14ac:dyDescent="0.3">
      <c r="B23525" s="1"/>
    </row>
    <row r="23526" spans="2:2" hidden="1" x14ac:dyDescent="0.3">
      <c r="B23526" s="1"/>
    </row>
    <row r="23527" spans="2:2" hidden="1" x14ac:dyDescent="0.3">
      <c r="B23527" s="1"/>
    </row>
    <row r="23528" spans="2:2" hidden="1" x14ac:dyDescent="0.3">
      <c r="B23528" s="1"/>
    </row>
    <row r="23529" spans="2:2" hidden="1" x14ac:dyDescent="0.3">
      <c r="B23529" s="1"/>
    </row>
    <row r="23530" spans="2:2" hidden="1" x14ac:dyDescent="0.3">
      <c r="B23530" s="1"/>
    </row>
    <row r="23531" spans="2:2" hidden="1" x14ac:dyDescent="0.3">
      <c r="B23531" s="1"/>
    </row>
    <row r="23532" spans="2:2" hidden="1" x14ac:dyDescent="0.3">
      <c r="B23532" s="1"/>
    </row>
    <row r="23533" spans="2:2" hidden="1" x14ac:dyDescent="0.3">
      <c r="B23533" s="1"/>
    </row>
    <row r="23534" spans="2:2" hidden="1" x14ac:dyDescent="0.3">
      <c r="B23534" s="1"/>
    </row>
    <row r="23535" spans="2:2" hidden="1" x14ac:dyDescent="0.3">
      <c r="B23535" s="1"/>
    </row>
    <row r="23536" spans="2:2" hidden="1" x14ac:dyDescent="0.3">
      <c r="B23536" s="1"/>
    </row>
    <row r="23537" spans="2:2" hidden="1" x14ac:dyDescent="0.3">
      <c r="B23537" s="1"/>
    </row>
    <row r="23538" spans="2:2" hidden="1" x14ac:dyDescent="0.3">
      <c r="B23538" s="1"/>
    </row>
    <row r="23539" spans="2:2" hidden="1" x14ac:dyDescent="0.3">
      <c r="B23539" s="1"/>
    </row>
    <row r="23540" spans="2:2" hidden="1" x14ac:dyDescent="0.3">
      <c r="B23540" s="1"/>
    </row>
    <row r="23541" spans="2:2" hidden="1" x14ac:dyDescent="0.3">
      <c r="B23541" s="1"/>
    </row>
    <row r="23542" spans="2:2" hidden="1" x14ac:dyDescent="0.3">
      <c r="B23542" s="1"/>
    </row>
    <row r="23543" spans="2:2" hidden="1" x14ac:dyDescent="0.3">
      <c r="B23543" s="1"/>
    </row>
    <row r="23544" spans="2:2" hidden="1" x14ac:dyDescent="0.3">
      <c r="B23544" s="1"/>
    </row>
    <row r="23545" spans="2:2" hidden="1" x14ac:dyDescent="0.3">
      <c r="B23545" s="1"/>
    </row>
    <row r="23546" spans="2:2" hidden="1" x14ac:dyDescent="0.3">
      <c r="B23546" s="1"/>
    </row>
    <row r="23547" spans="2:2" hidden="1" x14ac:dyDescent="0.3">
      <c r="B23547" s="1"/>
    </row>
    <row r="23548" spans="2:2" hidden="1" x14ac:dyDescent="0.3">
      <c r="B23548" s="1"/>
    </row>
    <row r="23549" spans="2:2" hidden="1" x14ac:dyDescent="0.3">
      <c r="B23549" s="1"/>
    </row>
    <row r="23550" spans="2:2" hidden="1" x14ac:dyDescent="0.3">
      <c r="B23550" s="1"/>
    </row>
    <row r="23551" spans="2:2" hidden="1" x14ac:dyDescent="0.3">
      <c r="B23551" s="1"/>
    </row>
    <row r="23552" spans="2:2" hidden="1" x14ac:dyDescent="0.3">
      <c r="B23552" s="1"/>
    </row>
    <row r="23553" spans="2:2" hidden="1" x14ac:dyDescent="0.3">
      <c r="B23553" s="1"/>
    </row>
    <row r="23554" spans="2:2" hidden="1" x14ac:dyDescent="0.3">
      <c r="B23554" s="1"/>
    </row>
    <row r="23555" spans="2:2" hidden="1" x14ac:dyDescent="0.3">
      <c r="B23555" s="1"/>
    </row>
    <row r="23556" spans="2:2" hidden="1" x14ac:dyDescent="0.3">
      <c r="B23556" s="1"/>
    </row>
    <row r="23557" spans="2:2" hidden="1" x14ac:dyDescent="0.3">
      <c r="B23557" s="1"/>
    </row>
    <row r="23558" spans="2:2" hidden="1" x14ac:dyDescent="0.3">
      <c r="B23558" s="1"/>
    </row>
    <row r="23559" spans="2:2" hidden="1" x14ac:dyDescent="0.3">
      <c r="B23559" s="1"/>
    </row>
    <row r="23560" spans="2:2" hidden="1" x14ac:dyDescent="0.3">
      <c r="B23560" s="1"/>
    </row>
    <row r="23561" spans="2:2" hidden="1" x14ac:dyDescent="0.3">
      <c r="B23561" s="1"/>
    </row>
    <row r="23562" spans="2:2" hidden="1" x14ac:dyDescent="0.3">
      <c r="B23562" s="1"/>
    </row>
    <row r="23563" spans="2:2" hidden="1" x14ac:dyDescent="0.3">
      <c r="B23563" s="1"/>
    </row>
    <row r="23564" spans="2:2" hidden="1" x14ac:dyDescent="0.3">
      <c r="B23564" s="1"/>
    </row>
    <row r="23565" spans="2:2" hidden="1" x14ac:dyDescent="0.3">
      <c r="B23565" s="1"/>
    </row>
    <row r="23566" spans="2:2" hidden="1" x14ac:dyDescent="0.3">
      <c r="B23566" s="1"/>
    </row>
    <row r="23567" spans="2:2" hidden="1" x14ac:dyDescent="0.3">
      <c r="B23567" s="1"/>
    </row>
    <row r="23568" spans="2:2" hidden="1" x14ac:dyDescent="0.3">
      <c r="B23568" s="1"/>
    </row>
    <row r="23569" spans="2:2" hidden="1" x14ac:dyDescent="0.3">
      <c r="B23569" s="1"/>
    </row>
    <row r="23570" spans="2:2" hidden="1" x14ac:dyDescent="0.3">
      <c r="B23570" s="1"/>
    </row>
    <row r="23571" spans="2:2" hidden="1" x14ac:dyDescent="0.3">
      <c r="B23571" s="1"/>
    </row>
    <row r="23572" spans="2:2" hidden="1" x14ac:dyDescent="0.3">
      <c r="B23572" s="1"/>
    </row>
    <row r="23573" spans="2:2" hidden="1" x14ac:dyDescent="0.3">
      <c r="B23573" s="1"/>
    </row>
    <row r="23574" spans="2:2" hidden="1" x14ac:dyDescent="0.3">
      <c r="B23574" s="1"/>
    </row>
    <row r="23575" spans="2:2" hidden="1" x14ac:dyDescent="0.3">
      <c r="B23575" s="1"/>
    </row>
    <row r="23576" spans="2:2" hidden="1" x14ac:dyDescent="0.3">
      <c r="B23576" s="1"/>
    </row>
    <row r="23577" spans="2:2" hidden="1" x14ac:dyDescent="0.3">
      <c r="B23577" s="1"/>
    </row>
    <row r="23578" spans="2:2" hidden="1" x14ac:dyDescent="0.3">
      <c r="B23578" s="1"/>
    </row>
    <row r="23579" spans="2:2" hidden="1" x14ac:dyDescent="0.3">
      <c r="B23579" s="1"/>
    </row>
    <row r="23580" spans="2:2" hidden="1" x14ac:dyDescent="0.3">
      <c r="B23580" s="1"/>
    </row>
    <row r="23581" spans="2:2" hidden="1" x14ac:dyDescent="0.3">
      <c r="B23581" s="1"/>
    </row>
    <row r="23582" spans="2:2" hidden="1" x14ac:dyDescent="0.3">
      <c r="B23582" s="1"/>
    </row>
    <row r="23583" spans="2:2" hidden="1" x14ac:dyDescent="0.3">
      <c r="B23583" s="1"/>
    </row>
    <row r="23584" spans="2:2" hidden="1" x14ac:dyDescent="0.3">
      <c r="B23584" s="1"/>
    </row>
    <row r="23585" spans="2:2" hidden="1" x14ac:dyDescent="0.3">
      <c r="B23585" s="1"/>
    </row>
    <row r="23586" spans="2:2" hidden="1" x14ac:dyDescent="0.3">
      <c r="B23586" s="1"/>
    </row>
    <row r="23587" spans="2:2" hidden="1" x14ac:dyDescent="0.3">
      <c r="B23587" s="1"/>
    </row>
    <row r="23588" spans="2:2" hidden="1" x14ac:dyDescent="0.3">
      <c r="B23588" s="1"/>
    </row>
    <row r="23589" spans="2:2" hidden="1" x14ac:dyDescent="0.3">
      <c r="B23589" s="1"/>
    </row>
    <row r="23590" spans="2:2" hidden="1" x14ac:dyDescent="0.3">
      <c r="B23590" s="1"/>
    </row>
    <row r="23591" spans="2:2" hidden="1" x14ac:dyDescent="0.3">
      <c r="B23591" s="1"/>
    </row>
    <row r="23592" spans="2:2" hidden="1" x14ac:dyDescent="0.3">
      <c r="B23592" s="1"/>
    </row>
    <row r="23593" spans="2:2" hidden="1" x14ac:dyDescent="0.3">
      <c r="B23593" s="1"/>
    </row>
    <row r="23594" spans="2:2" hidden="1" x14ac:dyDescent="0.3">
      <c r="B23594" s="1"/>
    </row>
    <row r="23595" spans="2:2" hidden="1" x14ac:dyDescent="0.3">
      <c r="B23595" s="1"/>
    </row>
    <row r="23596" spans="2:2" hidden="1" x14ac:dyDescent="0.3">
      <c r="B23596" s="1"/>
    </row>
    <row r="23597" spans="2:2" hidden="1" x14ac:dyDescent="0.3">
      <c r="B23597" s="1"/>
    </row>
    <row r="23598" spans="2:2" hidden="1" x14ac:dyDescent="0.3">
      <c r="B23598" s="1"/>
    </row>
    <row r="23599" spans="2:2" hidden="1" x14ac:dyDescent="0.3">
      <c r="B23599" s="1"/>
    </row>
    <row r="23600" spans="2:2" hidden="1" x14ac:dyDescent="0.3">
      <c r="B23600" s="1"/>
    </row>
    <row r="23601" spans="2:2" hidden="1" x14ac:dyDescent="0.3">
      <c r="B23601" s="1"/>
    </row>
    <row r="23602" spans="2:2" hidden="1" x14ac:dyDescent="0.3">
      <c r="B23602" s="1"/>
    </row>
    <row r="23603" spans="2:2" hidden="1" x14ac:dyDescent="0.3">
      <c r="B23603" s="1"/>
    </row>
    <row r="23604" spans="2:2" hidden="1" x14ac:dyDescent="0.3">
      <c r="B23604" s="1"/>
    </row>
    <row r="23605" spans="2:2" hidden="1" x14ac:dyDescent="0.3">
      <c r="B23605" s="1"/>
    </row>
    <row r="23606" spans="2:2" hidden="1" x14ac:dyDescent="0.3">
      <c r="B23606" s="1"/>
    </row>
    <row r="23607" spans="2:2" hidden="1" x14ac:dyDescent="0.3">
      <c r="B23607" s="1"/>
    </row>
    <row r="23608" spans="2:2" hidden="1" x14ac:dyDescent="0.3">
      <c r="B23608" s="1"/>
    </row>
    <row r="23609" spans="2:2" hidden="1" x14ac:dyDescent="0.3">
      <c r="B23609" s="1"/>
    </row>
    <row r="23610" spans="2:2" hidden="1" x14ac:dyDescent="0.3">
      <c r="B23610" s="1"/>
    </row>
    <row r="23611" spans="2:2" hidden="1" x14ac:dyDescent="0.3">
      <c r="B23611" s="1"/>
    </row>
    <row r="23612" spans="2:2" hidden="1" x14ac:dyDescent="0.3">
      <c r="B23612" s="1"/>
    </row>
    <row r="23613" spans="2:2" hidden="1" x14ac:dyDescent="0.3">
      <c r="B23613" s="1"/>
    </row>
    <row r="23614" spans="2:2" hidden="1" x14ac:dyDescent="0.3">
      <c r="B23614" s="1"/>
    </row>
    <row r="23615" spans="2:2" hidden="1" x14ac:dyDescent="0.3">
      <c r="B23615" s="1"/>
    </row>
    <row r="23616" spans="2:2" hidden="1" x14ac:dyDescent="0.3">
      <c r="B23616" s="1"/>
    </row>
    <row r="23617" spans="2:2" hidden="1" x14ac:dyDescent="0.3">
      <c r="B23617" s="1"/>
    </row>
    <row r="23618" spans="2:2" hidden="1" x14ac:dyDescent="0.3">
      <c r="B23618" s="1"/>
    </row>
    <row r="23619" spans="2:2" hidden="1" x14ac:dyDescent="0.3">
      <c r="B23619" s="1"/>
    </row>
    <row r="23620" spans="2:2" hidden="1" x14ac:dyDescent="0.3">
      <c r="B23620" s="1"/>
    </row>
    <row r="23621" spans="2:2" hidden="1" x14ac:dyDescent="0.3">
      <c r="B23621" s="1"/>
    </row>
    <row r="23622" spans="2:2" hidden="1" x14ac:dyDescent="0.3">
      <c r="B23622" s="1"/>
    </row>
    <row r="23623" spans="2:2" hidden="1" x14ac:dyDescent="0.3">
      <c r="B23623" s="1"/>
    </row>
    <row r="23624" spans="2:2" hidden="1" x14ac:dyDescent="0.3">
      <c r="B23624" s="1"/>
    </row>
    <row r="23625" spans="2:2" hidden="1" x14ac:dyDescent="0.3">
      <c r="B23625" s="1"/>
    </row>
    <row r="23626" spans="2:2" hidden="1" x14ac:dyDescent="0.3">
      <c r="B23626" s="1"/>
    </row>
    <row r="23627" spans="2:2" hidden="1" x14ac:dyDescent="0.3">
      <c r="B23627" s="1"/>
    </row>
    <row r="23628" spans="2:2" hidden="1" x14ac:dyDescent="0.3">
      <c r="B23628" s="1"/>
    </row>
    <row r="23629" spans="2:2" hidden="1" x14ac:dyDescent="0.3">
      <c r="B23629" s="1"/>
    </row>
    <row r="23630" spans="2:2" hidden="1" x14ac:dyDescent="0.3">
      <c r="B23630" s="1"/>
    </row>
    <row r="23631" spans="2:2" hidden="1" x14ac:dyDescent="0.3">
      <c r="B23631" s="1"/>
    </row>
    <row r="23632" spans="2:2" hidden="1" x14ac:dyDescent="0.3">
      <c r="B23632" s="1"/>
    </row>
    <row r="23633" spans="2:2" hidden="1" x14ac:dyDescent="0.3">
      <c r="B23633" s="1"/>
    </row>
    <row r="23634" spans="2:2" hidden="1" x14ac:dyDescent="0.3">
      <c r="B23634" s="1"/>
    </row>
    <row r="23635" spans="2:2" hidden="1" x14ac:dyDescent="0.3">
      <c r="B23635" s="1"/>
    </row>
    <row r="23636" spans="2:2" hidden="1" x14ac:dyDescent="0.3">
      <c r="B23636" s="1"/>
    </row>
    <row r="23637" spans="2:2" hidden="1" x14ac:dyDescent="0.3">
      <c r="B23637" s="1"/>
    </row>
    <row r="23638" spans="2:2" hidden="1" x14ac:dyDescent="0.3">
      <c r="B23638" s="1"/>
    </row>
    <row r="23639" spans="2:2" hidden="1" x14ac:dyDescent="0.3">
      <c r="B23639" s="1"/>
    </row>
    <row r="23640" spans="2:2" hidden="1" x14ac:dyDescent="0.3">
      <c r="B23640" s="1"/>
    </row>
    <row r="23641" spans="2:2" hidden="1" x14ac:dyDescent="0.3">
      <c r="B23641" s="1"/>
    </row>
    <row r="23642" spans="2:2" hidden="1" x14ac:dyDescent="0.3">
      <c r="B23642" s="1"/>
    </row>
    <row r="23643" spans="2:2" hidden="1" x14ac:dyDescent="0.3">
      <c r="B23643" s="1"/>
    </row>
    <row r="23644" spans="2:2" hidden="1" x14ac:dyDescent="0.3">
      <c r="B23644" s="1"/>
    </row>
    <row r="23645" spans="2:2" hidden="1" x14ac:dyDescent="0.3">
      <c r="B23645" s="1"/>
    </row>
    <row r="23646" spans="2:2" hidden="1" x14ac:dyDescent="0.3">
      <c r="B23646" s="1"/>
    </row>
    <row r="23647" spans="2:2" hidden="1" x14ac:dyDescent="0.3">
      <c r="B23647" s="1"/>
    </row>
    <row r="23648" spans="2:2" hidden="1" x14ac:dyDescent="0.3">
      <c r="B23648" s="1"/>
    </row>
    <row r="23649" spans="2:2" hidden="1" x14ac:dyDescent="0.3">
      <c r="B23649" s="1"/>
    </row>
    <row r="23650" spans="2:2" hidden="1" x14ac:dyDescent="0.3">
      <c r="B23650" s="1"/>
    </row>
    <row r="23651" spans="2:2" hidden="1" x14ac:dyDescent="0.3">
      <c r="B23651" s="1"/>
    </row>
    <row r="23652" spans="2:2" hidden="1" x14ac:dyDescent="0.3">
      <c r="B23652" s="1"/>
    </row>
    <row r="23653" spans="2:2" hidden="1" x14ac:dyDescent="0.3">
      <c r="B23653" s="1"/>
    </row>
    <row r="23654" spans="2:2" hidden="1" x14ac:dyDescent="0.3">
      <c r="B23654" s="1"/>
    </row>
    <row r="23655" spans="2:2" hidden="1" x14ac:dyDescent="0.3">
      <c r="B23655" s="1"/>
    </row>
    <row r="23656" spans="2:2" hidden="1" x14ac:dyDescent="0.3">
      <c r="B23656" s="1"/>
    </row>
    <row r="23657" spans="2:2" hidden="1" x14ac:dyDescent="0.3">
      <c r="B23657" s="1"/>
    </row>
    <row r="23658" spans="2:2" hidden="1" x14ac:dyDescent="0.3">
      <c r="B23658" s="1"/>
    </row>
    <row r="23659" spans="2:2" hidden="1" x14ac:dyDescent="0.3">
      <c r="B23659" s="1"/>
    </row>
    <row r="23660" spans="2:2" hidden="1" x14ac:dyDescent="0.3">
      <c r="B23660" s="1"/>
    </row>
    <row r="23661" spans="2:2" hidden="1" x14ac:dyDescent="0.3">
      <c r="B23661" s="1"/>
    </row>
    <row r="23662" spans="2:2" hidden="1" x14ac:dyDescent="0.3">
      <c r="B23662" s="1"/>
    </row>
    <row r="23663" spans="2:2" hidden="1" x14ac:dyDescent="0.3">
      <c r="B23663" s="1"/>
    </row>
    <row r="23664" spans="2:2" hidden="1" x14ac:dyDescent="0.3">
      <c r="B23664" s="1"/>
    </row>
    <row r="23665" spans="2:2" hidden="1" x14ac:dyDescent="0.3">
      <c r="B23665" s="1"/>
    </row>
    <row r="23666" spans="2:2" hidden="1" x14ac:dyDescent="0.3">
      <c r="B23666" s="1"/>
    </row>
    <row r="23667" spans="2:2" hidden="1" x14ac:dyDescent="0.3">
      <c r="B23667" s="1"/>
    </row>
    <row r="23668" spans="2:2" hidden="1" x14ac:dyDescent="0.3">
      <c r="B23668" s="1"/>
    </row>
    <row r="23669" spans="2:2" hidden="1" x14ac:dyDescent="0.3">
      <c r="B23669" s="1"/>
    </row>
    <row r="23670" spans="2:2" hidden="1" x14ac:dyDescent="0.3">
      <c r="B23670" s="1"/>
    </row>
    <row r="23671" spans="2:2" hidden="1" x14ac:dyDescent="0.3">
      <c r="B23671" s="1"/>
    </row>
    <row r="23672" spans="2:2" hidden="1" x14ac:dyDescent="0.3">
      <c r="B23672" s="1"/>
    </row>
    <row r="23673" spans="2:2" hidden="1" x14ac:dyDescent="0.3">
      <c r="B23673" s="1"/>
    </row>
    <row r="23674" spans="2:2" hidden="1" x14ac:dyDescent="0.3">
      <c r="B23674" s="1"/>
    </row>
    <row r="23675" spans="2:2" hidden="1" x14ac:dyDescent="0.3">
      <c r="B23675" s="1"/>
    </row>
    <row r="23676" spans="2:2" hidden="1" x14ac:dyDescent="0.3">
      <c r="B23676" s="1"/>
    </row>
    <row r="23677" spans="2:2" hidden="1" x14ac:dyDescent="0.3">
      <c r="B23677" s="1"/>
    </row>
    <row r="23678" spans="2:2" hidden="1" x14ac:dyDescent="0.3">
      <c r="B23678" s="1"/>
    </row>
    <row r="23679" spans="2:2" hidden="1" x14ac:dyDescent="0.3">
      <c r="B23679" s="1"/>
    </row>
    <row r="23680" spans="2:2" hidden="1" x14ac:dyDescent="0.3">
      <c r="B23680" s="1"/>
    </row>
    <row r="23681" spans="2:2" hidden="1" x14ac:dyDescent="0.3">
      <c r="B23681" s="1"/>
    </row>
    <row r="23682" spans="2:2" hidden="1" x14ac:dyDescent="0.3">
      <c r="B23682" s="1"/>
    </row>
    <row r="23683" spans="2:2" hidden="1" x14ac:dyDescent="0.3">
      <c r="B23683" s="1"/>
    </row>
    <row r="23684" spans="2:2" hidden="1" x14ac:dyDescent="0.3">
      <c r="B23684" s="1"/>
    </row>
    <row r="23685" spans="2:2" hidden="1" x14ac:dyDescent="0.3">
      <c r="B23685" s="1"/>
    </row>
    <row r="23686" spans="2:2" hidden="1" x14ac:dyDescent="0.3">
      <c r="B23686" s="1"/>
    </row>
    <row r="23687" spans="2:2" hidden="1" x14ac:dyDescent="0.3">
      <c r="B23687" s="1"/>
    </row>
    <row r="23688" spans="2:2" hidden="1" x14ac:dyDescent="0.3">
      <c r="B23688" s="1"/>
    </row>
    <row r="23689" spans="2:2" hidden="1" x14ac:dyDescent="0.3">
      <c r="B23689" s="1"/>
    </row>
    <row r="23690" spans="2:2" hidden="1" x14ac:dyDescent="0.3">
      <c r="B23690" s="1"/>
    </row>
    <row r="23691" spans="2:2" hidden="1" x14ac:dyDescent="0.3">
      <c r="B23691" s="1"/>
    </row>
    <row r="23692" spans="2:2" hidden="1" x14ac:dyDescent="0.3">
      <c r="B23692" s="1"/>
    </row>
    <row r="23693" spans="2:2" hidden="1" x14ac:dyDescent="0.3">
      <c r="B23693" s="1"/>
    </row>
    <row r="23694" spans="2:2" hidden="1" x14ac:dyDescent="0.3">
      <c r="B23694" s="1"/>
    </row>
    <row r="23695" spans="2:2" hidden="1" x14ac:dyDescent="0.3">
      <c r="B23695" s="1"/>
    </row>
    <row r="23696" spans="2:2" hidden="1" x14ac:dyDescent="0.3">
      <c r="B23696" s="1"/>
    </row>
    <row r="23697" spans="2:2" hidden="1" x14ac:dyDescent="0.3">
      <c r="B23697" s="1"/>
    </row>
    <row r="23698" spans="2:2" hidden="1" x14ac:dyDescent="0.3">
      <c r="B23698" s="1"/>
    </row>
    <row r="23699" spans="2:2" hidden="1" x14ac:dyDescent="0.3">
      <c r="B23699" s="1"/>
    </row>
    <row r="23700" spans="2:2" hidden="1" x14ac:dyDescent="0.3">
      <c r="B23700" s="1"/>
    </row>
    <row r="23701" spans="2:2" hidden="1" x14ac:dyDescent="0.3">
      <c r="B23701" s="1"/>
    </row>
    <row r="23702" spans="2:2" hidden="1" x14ac:dyDescent="0.3">
      <c r="B23702" s="1"/>
    </row>
    <row r="23703" spans="2:2" hidden="1" x14ac:dyDescent="0.3">
      <c r="B23703" s="1"/>
    </row>
    <row r="23704" spans="2:2" hidden="1" x14ac:dyDescent="0.3">
      <c r="B23704" s="1"/>
    </row>
    <row r="23705" spans="2:2" hidden="1" x14ac:dyDescent="0.3">
      <c r="B23705" s="1"/>
    </row>
    <row r="23706" spans="2:2" hidden="1" x14ac:dyDescent="0.3">
      <c r="B23706" s="1"/>
    </row>
    <row r="23707" spans="2:2" hidden="1" x14ac:dyDescent="0.3">
      <c r="B23707" s="1"/>
    </row>
    <row r="23708" spans="2:2" hidden="1" x14ac:dyDescent="0.3">
      <c r="B23708" s="1"/>
    </row>
    <row r="23709" spans="2:2" hidden="1" x14ac:dyDescent="0.3">
      <c r="B23709" s="1"/>
    </row>
    <row r="23710" spans="2:2" hidden="1" x14ac:dyDescent="0.3">
      <c r="B23710" s="1"/>
    </row>
    <row r="23711" spans="2:2" hidden="1" x14ac:dyDescent="0.3">
      <c r="B23711" s="1"/>
    </row>
    <row r="23712" spans="2:2" hidden="1" x14ac:dyDescent="0.3">
      <c r="B23712" s="1"/>
    </row>
    <row r="23713" spans="2:2" hidden="1" x14ac:dyDescent="0.3">
      <c r="B23713" s="1"/>
    </row>
    <row r="23714" spans="2:2" hidden="1" x14ac:dyDescent="0.3">
      <c r="B23714" s="1"/>
    </row>
    <row r="23715" spans="2:2" hidden="1" x14ac:dyDescent="0.3">
      <c r="B23715" s="1"/>
    </row>
    <row r="23716" spans="2:2" hidden="1" x14ac:dyDescent="0.3">
      <c r="B23716" s="1"/>
    </row>
    <row r="23717" spans="2:2" hidden="1" x14ac:dyDescent="0.3">
      <c r="B23717" s="1"/>
    </row>
    <row r="23718" spans="2:2" hidden="1" x14ac:dyDescent="0.3">
      <c r="B23718" s="1"/>
    </row>
    <row r="23719" spans="2:2" hidden="1" x14ac:dyDescent="0.3">
      <c r="B23719" s="1"/>
    </row>
    <row r="23720" spans="2:2" hidden="1" x14ac:dyDescent="0.3">
      <c r="B23720" s="1"/>
    </row>
    <row r="23721" spans="2:2" hidden="1" x14ac:dyDescent="0.3">
      <c r="B23721" s="1"/>
    </row>
    <row r="23722" spans="2:2" hidden="1" x14ac:dyDescent="0.3">
      <c r="B23722" s="1"/>
    </row>
    <row r="23723" spans="2:2" hidden="1" x14ac:dyDescent="0.3">
      <c r="B23723" s="1"/>
    </row>
    <row r="23724" spans="2:2" hidden="1" x14ac:dyDescent="0.3">
      <c r="B23724" s="1"/>
    </row>
    <row r="23725" spans="2:2" hidden="1" x14ac:dyDescent="0.3">
      <c r="B23725" s="1"/>
    </row>
    <row r="23726" spans="2:2" hidden="1" x14ac:dyDescent="0.3">
      <c r="B23726" s="1"/>
    </row>
    <row r="23727" spans="2:2" hidden="1" x14ac:dyDescent="0.3">
      <c r="B23727" s="1"/>
    </row>
    <row r="23728" spans="2:2" hidden="1" x14ac:dyDescent="0.3">
      <c r="B23728" s="1"/>
    </row>
    <row r="23729" spans="2:2" hidden="1" x14ac:dyDescent="0.3">
      <c r="B23729" s="1"/>
    </row>
    <row r="23730" spans="2:2" hidden="1" x14ac:dyDescent="0.3">
      <c r="B23730" s="1"/>
    </row>
    <row r="23731" spans="2:2" hidden="1" x14ac:dyDescent="0.3">
      <c r="B23731" s="1"/>
    </row>
    <row r="23732" spans="2:2" hidden="1" x14ac:dyDescent="0.3">
      <c r="B23732" s="1"/>
    </row>
    <row r="23733" spans="2:2" hidden="1" x14ac:dyDescent="0.3">
      <c r="B23733" s="1"/>
    </row>
    <row r="23734" spans="2:2" hidden="1" x14ac:dyDescent="0.3">
      <c r="B23734" s="1"/>
    </row>
    <row r="23735" spans="2:2" hidden="1" x14ac:dyDescent="0.3">
      <c r="B23735" s="1"/>
    </row>
    <row r="23736" spans="2:2" hidden="1" x14ac:dyDescent="0.3">
      <c r="B23736" s="1"/>
    </row>
    <row r="23737" spans="2:2" hidden="1" x14ac:dyDescent="0.3">
      <c r="B23737" s="1"/>
    </row>
    <row r="23738" spans="2:2" hidden="1" x14ac:dyDescent="0.3">
      <c r="B23738" s="1"/>
    </row>
    <row r="23739" spans="2:2" hidden="1" x14ac:dyDescent="0.3">
      <c r="B23739" s="1"/>
    </row>
    <row r="23740" spans="2:2" hidden="1" x14ac:dyDescent="0.3">
      <c r="B23740" s="1"/>
    </row>
    <row r="23741" spans="2:2" hidden="1" x14ac:dyDescent="0.3">
      <c r="B23741" s="1"/>
    </row>
    <row r="23742" spans="2:2" hidden="1" x14ac:dyDescent="0.3">
      <c r="B23742" s="1"/>
    </row>
    <row r="23743" spans="2:2" hidden="1" x14ac:dyDescent="0.3">
      <c r="B23743" s="1"/>
    </row>
    <row r="23744" spans="2:2" hidden="1" x14ac:dyDescent="0.3">
      <c r="B23744" s="1"/>
    </row>
    <row r="23745" spans="2:2" hidden="1" x14ac:dyDescent="0.3">
      <c r="B23745" s="1"/>
    </row>
    <row r="23746" spans="2:2" hidden="1" x14ac:dyDescent="0.3">
      <c r="B23746" s="1"/>
    </row>
    <row r="23747" spans="2:2" hidden="1" x14ac:dyDescent="0.3">
      <c r="B23747" s="1"/>
    </row>
    <row r="23748" spans="2:2" hidden="1" x14ac:dyDescent="0.3">
      <c r="B23748" s="1"/>
    </row>
    <row r="23749" spans="2:2" hidden="1" x14ac:dyDescent="0.3">
      <c r="B23749" s="1"/>
    </row>
    <row r="23750" spans="2:2" hidden="1" x14ac:dyDescent="0.3">
      <c r="B23750" s="1"/>
    </row>
    <row r="23751" spans="2:2" hidden="1" x14ac:dyDescent="0.3">
      <c r="B23751" s="1"/>
    </row>
    <row r="23752" spans="2:2" hidden="1" x14ac:dyDescent="0.3">
      <c r="B23752" s="1"/>
    </row>
    <row r="23753" spans="2:2" hidden="1" x14ac:dyDescent="0.3">
      <c r="B23753" s="1"/>
    </row>
    <row r="23754" spans="2:2" hidden="1" x14ac:dyDescent="0.3">
      <c r="B23754" s="1"/>
    </row>
    <row r="23755" spans="2:2" hidden="1" x14ac:dyDescent="0.3">
      <c r="B23755" s="1"/>
    </row>
    <row r="23756" spans="2:2" hidden="1" x14ac:dyDescent="0.3">
      <c r="B23756" s="1"/>
    </row>
    <row r="23757" spans="2:2" hidden="1" x14ac:dyDescent="0.3">
      <c r="B23757" s="1"/>
    </row>
    <row r="23758" spans="2:2" hidden="1" x14ac:dyDescent="0.3">
      <c r="B23758" s="1"/>
    </row>
    <row r="23759" spans="2:2" hidden="1" x14ac:dyDescent="0.3">
      <c r="B23759" s="1"/>
    </row>
    <row r="23760" spans="2:2" hidden="1" x14ac:dyDescent="0.3">
      <c r="B23760" s="1"/>
    </row>
    <row r="23761" spans="2:2" hidden="1" x14ac:dyDescent="0.3">
      <c r="B23761" s="1"/>
    </row>
    <row r="23762" spans="2:2" hidden="1" x14ac:dyDescent="0.3">
      <c r="B23762" s="1"/>
    </row>
    <row r="23763" spans="2:2" hidden="1" x14ac:dyDescent="0.3">
      <c r="B23763" s="1"/>
    </row>
    <row r="23764" spans="2:2" hidden="1" x14ac:dyDescent="0.3">
      <c r="B23764" s="1"/>
    </row>
    <row r="23765" spans="2:2" hidden="1" x14ac:dyDescent="0.3">
      <c r="B23765" s="1"/>
    </row>
    <row r="23766" spans="2:2" hidden="1" x14ac:dyDescent="0.3">
      <c r="B23766" s="1"/>
    </row>
    <row r="23767" spans="2:2" hidden="1" x14ac:dyDescent="0.3">
      <c r="B23767" s="1"/>
    </row>
    <row r="23768" spans="2:2" hidden="1" x14ac:dyDescent="0.3">
      <c r="B23768" s="1"/>
    </row>
    <row r="23769" spans="2:2" hidden="1" x14ac:dyDescent="0.3">
      <c r="B23769" s="1"/>
    </row>
    <row r="23770" spans="2:2" hidden="1" x14ac:dyDescent="0.3">
      <c r="B23770" s="1"/>
    </row>
    <row r="23771" spans="2:2" hidden="1" x14ac:dyDescent="0.3">
      <c r="B23771" s="1"/>
    </row>
    <row r="23772" spans="2:2" hidden="1" x14ac:dyDescent="0.3">
      <c r="B23772" s="1"/>
    </row>
    <row r="23773" spans="2:2" hidden="1" x14ac:dyDescent="0.3">
      <c r="B23773" s="1"/>
    </row>
    <row r="23774" spans="2:2" hidden="1" x14ac:dyDescent="0.3">
      <c r="B23774" s="1"/>
    </row>
    <row r="23775" spans="2:2" hidden="1" x14ac:dyDescent="0.3">
      <c r="B23775" s="1"/>
    </row>
    <row r="23776" spans="2:2" hidden="1" x14ac:dyDescent="0.3">
      <c r="B23776" s="1"/>
    </row>
    <row r="23777" spans="2:2" hidden="1" x14ac:dyDescent="0.3">
      <c r="B23777" s="1"/>
    </row>
    <row r="23778" spans="2:2" hidden="1" x14ac:dyDescent="0.3">
      <c r="B23778" s="1"/>
    </row>
    <row r="23779" spans="2:2" hidden="1" x14ac:dyDescent="0.3">
      <c r="B23779" s="1"/>
    </row>
    <row r="23780" spans="2:2" hidden="1" x14ac:dyDescent="0.3">
      <c r="B23780" s="1"/>
    </row>
    <row r="23781" spans="2:2" hidden="1" x14ac:dyDescent="0.3">
      <c r="B23781" s="1"/>
    </row>
    <row r="23782" spans="2:2" hidden="1" x14ac:dyDescent="0.3">
      <c r="B23782" s="1"/>
    </row>
    <row r="23783" spans="2:2" hidden="1" x14ac:dyDescent="0.3">
      <c r="B23783" s="1"/>
    </row>
    <row r="23784" spans="2:2" hidden="1" x14ac:dyDescent="0.3">
      <c r="B23784" s="1"/>
    </row>
    <row r="23785" spans="2:2" hidden="1" x14ac:dyDescent="0.3">
      <c r="B23785" s="1"/>
    </row>
    <row r="23786" spans="2:2" hidden="1" x14ac:dyDescent="0.3">
      <c r="B23786" s="1"/>
    </row>
    <row r="23787" spans="2:2" hidden="1" x14ac:dyDescent="0.3">
      <c r="B23787" s="1"/>
    </row>
    <row r="23788" spans="2:2" hidden="1" x14ac:dyDescent="0.3">
      <c r="B23788" s="1"/>
    </row>
    <row r="23789" spans="2:2" hidden="1" x14ac:dyDescent="0.3">
      <c r="B23789" s="1"/>
    </row>
    <row r="23790" spans="2:2" hidden="1" x14ac:dyDescent="0.3">
      <c r="B23790" s="1"/>
    </row>
    <row r="23791" spans="2:2" hidden="1" x14ac:dyDescent="0.3">
      <c r="B23791" s="1"/>
    </row>
    <row r="23792" spans="2:2" hidden="1" x14ac:dyDescent="0.3">
      <c r="B23792" s="1"/>
    </row>
    <row r="23793" spans="2:2" hidden="1" x14ac:dyDescent="0.3">
      <c r="B23793" s="1"/>
    </row>
    <row r="23794" spans="2:2" hidden="1" x14ac:dyDescent="0.3">
      <c r="B23794" s="1"/>
    </row>
    <row r="23795" spans="2:2" hidden="1" x14ac:dyDescent="0.3">
      <c r="B23795" s="1"/>
    </row>
    <row r="23796" spans="2:2" hidden="1" x14ac:dyDescent="0.3">
      <c r="B23796" s="1"/>
    </row>
    <row r="23797" spans="2:2" hidden="1" x14ac:dyDescent="0.3">
      <c r="B23797" s="1"/>
    </row>
    <row r="23798" spans="2:2" hidden="1" x14ac:dyDescent="0.3">
      <c r="B23798" s="1"/>
    </row>
    <row r="23799" spans="2:2" hidden="1" x14ac:dyDescent="0.3">
      <c r="B23799" s="1"/>
    </row>
    <row r="23800" spans="2:2" hidden="1" x14ac:dyDescent="0.3">
      <c r="B23800" s="1"/>
    </row>
    <row r="23801" spans="2:2" hidden="1" x14ac:dyDescent="0.3">
      <c r="B23801" s="1"/>
    </row>
    <row r="23802" spans="2:2" hidden="1" x14ac:dyDescent="0.3">
      <c r="B23802" s="1"/>
    </row>
    <row r="23803" spans="2:2" hidden="1" x14ac:dyDescent="0.3">
      <c r="B23803" s="1"/>
    </row>
    <row r="23804" spans="2:2" hidden="1" x14ac:dyDescent="0.3">
      <c r="B23804" s="1"/>
    </row>
    <row r="23805" spans="2:2" hidden="1" x14ac:dyDescent="0.3">
      <c r="B23805" s="1"/>
    </row>
    <row r="23806" spans="2:2" hidden="1" x14ac:dyDescent="0.3">
      <c r="B23806" s="1"/>
    </row>
    <row r="23807" spans="2:2" hidden="1" x14ac:dyDescent="0.3">
      <c r="B23807" s="1"/>
    </row>
    <row r="23808" spans="2:2" hidden="1" x14ac:dyDescent="0.3">
      <c r="B23808" s="1"/>
    </row>
    <row r="23809" spans="2:2" hidden="1" x14ac:dyDescent="0.3">
      <c r="B23809" s="1"/>
    </row>
    <row r="23810" spans="2:2" hidden="1" x14ac:dyDescent="0.3">
      <c r="B23810" s="1"/>
    </row>
    <row r="23811" spans="2:2" hidden="1" x14ac:dyDescent="0.3">
      <c r="B23811" s="1"/>
    </row>
    <row r="23812" spans="2:2" hidden="1" x14ac:dyDescent="0.3">
      <c r="B23812" s="1"/>
    </row>
    <row r="23813" spans="2:2" hidden="1" x14ac:dyDescent="0.3">
      <c r="B23813" s="1"/>
    </row>
    <row r="23814" spans="2:2" hidden="1" x14ac:dyDescent="0.3">
      <c r="B23814" s="1"/>
    </row>
    <row r="23815" spans="2:2" hidden="1" x14ac:dyDescent="0.3">
      <c r="B23815" s="1"/>
    </row>
    <row r="23816" spans="2:2" hidden="1" x14ac:dyDescent="0.3">
      <c r="B23816" s="1"/>
    </row>
    <row r="23817" spans="2:2" hidden="1" x14ac:dyDescent="0.3">
      <c r="B23817" s="1"/>
    </row>
    <row r="23818" spans="2:2" hidden="1" x14ac:dyDescent="0.3">
      <c r="B23818" s="1"/>
    </row>
    <row r="23819" spans="2:2" hidden="1" x14ac:dyDescent="0.3">
      <c r="B23819" s="1"/>
    </row>
    <row r="23820" spans="2:2" hidden="1" x14ac:dyDescent="0.3">
      <c r="B23820" s="1"/>
    </row>
    <row r="23821" spans="2:2" hidden="1" x14ac:dyDescent="0.3">
      <c r="B23821" s="1"/>
    </row>
    <row r="23822" spans="2:2" hidden="1" x14ac:dyDescent="0.3">
      <c r="B23822" s="1"/>
    </row>
    <row r="23823" spans="2:2" hidden="1" x14ac:dyDescent="0.3">
      <c r="B23823" s="1"/>
    </row>
    <row r="23824" spans="2:2" hidden="1" x14ac:dyDescent="0.3">
      <c r="B23824" s="1"/>
    </row>
    <row r="23825" spans="2:2" hidden="1" x14ac:dyDescent="0.3">
      <c r="B23825" s="1"/>
    </row>
    <row r="23826" spans="2:2" hidden="1" x14ac:dyDescent="0.3">
      <c r="B23826" s="1"/>
    </row>
    <row r="23827" spans="2:2" hidden="1" x14ac:dyDescent="0.3">
      <c r="B23827" s="1"/>
    </row>
    <row r="23828" spans="2:2" hidden="1" x14ac:dyDescent="0.3">
      <c r="B23828" s="1"/>
    </row>
    <row r="23829" spans="2:2" hidden="1" x14ac:dyDescent="0.3">
      <c r="B23829" s="1"/>
    </row>
    <row r="23830" spans="2:2" hidden="1" x14ac:dyDescent="0.3">
      <c r="B23830" s="1"/>
    </row>
    <row r="23831" spans="2:2" hidden="1" x14ac:dyDescent="0.3">
      <c r="B23831" s="1"/>
    </row>
    <row r="23832" spans="2:2" hidden="1" x14ac:dyDescent="0.3">
      <c r="B23832" s="1"/>
    </row>
    <row r="23833" spans="2:2" hidden="1" x14ac:dyDescent="0.3">
      <c r="B23833" s="1"/>
    </row>
    <row r="23834" spans="2:2" hidden="1" x14ac:dyDescent="0.3">
      <c r="B23834" s="1"/>
    </row>
    <row r="23835" spans="2:2" hidden="1" x14ac:dyDescent="0.3">
      <c r="B23835" s="1"/>
    </row>
    <row r="23836" spans="2:2" hidden="1" x14ac:dyDescent="0.3">
      <c r="B23836" s="1"/>
    </row>
    <row r="23837" spans="2:2" hidden="1" x14ac:dyDescent="0.3">
      <c r="B23837" s="1"/>
    </row>
    <row r="23838" spans="2:2" hidden="1" x14ac:dyDescent="0.3">
      <c r="B23838" s="1"/>
    </row>
    <row r="23839" spans="2:2" hidden="1" x14ac:dyDescent="0.3">
      <c r="B23839" s="1"/>
    </row>
    <row r="23840" spans="2:2" hidden="1" x14ac:dyDescent="0.3">
      <c r="B23840" s="1"/>
    </row>
    <row r="23841" spans="2:2" hidden="1" x14ac:dyDescent="0.3">
      <c r="B23841" s="1"/>
    </row>
    <row r="23842" spans="2:2" hidden="1" x14ac:dyDescent="0.3">
      <c r="B23842" s="1"/>
    </row>
    <row r="23843" spans="2:2" hidden="1" x14ac:dyDescent="0.3">
      <c r="B23843" s="1"/>
    </row>
    <row r="23844" spans="2:2" hidden="1" x14ac:dyDescent="0.3">
      <c r="B23844" s="1"/>
    </row>
    <row r="23845" spans="2:2" hidden="1" x14ac:dyDescent="0.3">
      <c r="B23845" s="1"/>
    </row>
    <row r="23846" spans="2:2" hidden="1" x14ac:dyDescent="0.3">
      <c r="B23846" s="1"/>
    </row>
    <row r="23847" spans="2:2" hidden="1" x14ac:dyDescent="0.3">
      <c r="B23847" s="1"/>
    </row>
    <row r="23848" spans="2:2" hidden="1" x14ac:dyDescent="0.3">
      <c r="B23848" s="1"/>
    </row>
    <row r="23849" spans="2:2" hidden="1" x14ac:dyDescent="0.3">
      <c r="B23849" s="1"/>
    </row>
    <row r="23850" spans="2:2" hidden="1" x14ac:dyDescent="0.3">
      <c r="B23850" s="1"/>
    </row>
    <row r="23851" spans="2:2" hidden="1" x14ac:dyDescent="0.3">
      <c r="B23851" s="1"/>
    </row>
    <row r="23852" spans="2:2" hidden="1" x14ac:dyDescent="0.3">
      <c r="B23852" s="1"/>
    </row>
    <row r="23853" spans="2:2" hidden="1" x14ac:dyDescent="0.3">
      <c r="B23853" s="1"/>
    </row>
    <row r="23854" spans="2:2" hidden="1" x14ac:dyDescent="0.3">
      <c r="B23854" s="1"/>
    </row>
    <row r="23855" spans="2:2" hidden="1" x14ac:dyDescent="0.3">
      <c r="B23855" s="1"/>
    </row>
    <row r="23856" spans="2:2" hidden="1" x14ac:dyDescent="0.3">
      <c r="B23856" s="1"/>
    </row>
    <row r="23857" spans="2:2" hidden="1" x14ac:dyDescent="0.3">
      <c r="B23857" s="1"/>
    </row>
    <row r="23858" spans="2:2" hidden="1" x14ac:dyDescent="0.3">
      <c r="B23858" s="1"/>
    </row>
    <row r="23859" spans="2:2" hidden="1" x14ac:dyDescent="0.3">
      <c r="B23859" s="1"/>
    </row>
    <row r="23860" spans="2:2" hidden="1" x14ac:dyDescent="0.3">
      <c r="B23860" s="1"/>
    </row>
    <row r="23861" spans="2:2" hidden="1" x14ac:dyDescent="0.3">
      <c r="B23861" s="1"/>
    </row>
    <row r="23862" spans="2:2" hidden="1" x14ac:dyDescent="0.3">
      <c r="B23862" s="1"/>
    </row>
    <row r="23863" spans="2:2" hidden="1" x14ac:dyDescent="0.3">
      <c r="B23863" s="1"/>
    </row>
    <row r="23864" spans="2:2" hidden="1" x14ac:dyDescent="0.3">
      <c r="B23864" s="1"/>
    </row>
    <row r="23865" spans="2:2" hidden="1" x14ac:dyDescent="0.3">
      <c r="B23865" s="1"/>
    </row>
    <row r="23866" spans="2:2" hidden="1" x14ac:dyDescent="0.3">
      <c r="B23866" s="1"/>
    </row>
    <row r="23867" spans="2:2" hidden="1" x14ac:dyDescent="0.3">
      <c r="B23867" s="1"/>
    </row>
    <row r="23868" spans="2:2" hidden="1" x14ac:dyDescent="0.3">
      <c r="B23868" s="1"/>
    </row>
    <row r="23869" spans="2:2" hidden="1" x14ac:dyDescent="0.3">
      <c r="B23869" s="1"/>
    </row>
    <row r="23870" spans="2:2" hidden="1" x14ac:dyDescent="0.3">
      <c r="B23870" s="1"/>
    </row>
    <row r="23871" spans="2:2" hidden="1" x14ac:dyDescent="0.3">
      <c r="B23871" s="1"/>
    </row>
    <row r="23872" spans="2:2" hidden="1" x14ac:dyDescent="0.3">
      <c r="B23872" s="1"/>
    </row>
    <row r="23873" spans="2:2" hidden="1" x14ac:dyDescent="0.3">
      <c r="B23873" s="1"/>
    </row>
    <row r="23874" spans="2:2" hidden="1" x14ac:dyDescent="0.3">
      <c r="B23874" s="1"/>
    </row>
    <row r="23875" spans="2:2" hidden="1" x14ac:dyDescent="0.3">
      <c r="B23875" s="1"/>
    </row>
    <row r="23876" spans="2:2" hidden="1" x14ac:dyDescent="0.3">
      <c r="B23876" s="1"/>
    </row>
    <row r="23877" spans="2:2" hidden="1" x14ac:dyDescent="0.3">
      <c r="B23877" s="1"/>
    </row>
    <row r="23878" spans="2:2" hidden="1" x14ac:dyDescent="0.3">
      <c r="B23878" s="1"/>
    </row>
    <row r="23879" spans="2:2" hidden="1" x14ac:dyDescent="0.3">
      <c r="B23879" s="1"/>
    </row>
    <row r="23880" spans="2:2" hidden="1" x14ac:dyDescent="0.3">
      <c r="B23880" s="1"/>
    </row>
    <row r="23881" spans="2:2" hidden="1" x14ac:dyDescent="0.3">
      <c r="B23881" s="1"/>
    </row>
    <row r="23882" spans="2:2" hidden="1" x14ac:dyDescent="0.3">
      <c r="B23882" s="1"/>
    </row>
    <row r="23883" spans="2:2" hidden="1" x14ac:dyDescent="0.3">
      <c r="B23883" s="1"/>
    </row>
    <row r="23884" spans="2:2" hidden="1" x14ac:dyDescent="0.3">
      <c r="B23884" s="1"/>
    </row>
    <row r="23885" spans="2:2" hidden="1" x14ac:dyDescent="0.3">
      <c r="B23885" s="1"/>
    </row>
    <row r="23886" spans="2:2" hidden="1" x14ac:dyDescent="0.3">
      <c r="B23886" s="1"/>
    </row>
    <row r="23887" spans="2:2" hidden="1" x14ac:dyDescent="0.3">
      <c r="B23887" s="1"/>
    </row>
    <row r="23888" spans="2:2" hidden="1" x14ac:dyDescent="0.3">
      <c r="B23888" s="1"/>
    </row>
    <row r="23889" spans="2:2" hidden="1" x14ac:dyDescent="0.3">
      <c r="B23889" s="1"/>
    </row>
    <row r="23890" spans="2:2" hidden="1" x14ac:dyDescent="0.3">
      <c r="B23890" s="1"/>
    </row>
    <row r="23891" spans="2:2" hidden="1" x14ac:dyDescent="0.3">
      <c r="B23891" s="1"/>
    </row>
    <row r="23892" spans="2:2" hidden="1" x14ac:dyDescent="0.3">
      <c r="B23892" s="1"/>
    </row>
    <row r="23893" spans="2:2" hidden="1" x14ac:dyDescent="0.3">
      <c r="B23893" s="1"/>
    </row>
    <row r="23894" spans="2:2" hidden="1" x14ac:dyDescent="0.3">
      <c r="B23894" s="1"/>
    </row>
    <row r="23895" spans="2:2" hidden="1" x14ac:dyDescent="0.3">
      <c r="B23895" s="1"/>
    </row>
    <row r="23896" spans="2:2" hidden="1" x14ac:dyDescent="0.3">
      <c r="B23896" s="1"/>
    </row>
    <row r="23897" spans="2:2" hidden="1" x14ac:dyDescent="0.3">
      <c r="B23897" s="1"/>
    </row>
    <row r="23898" spans="2:2" hidden="1" x14ac:dyDescent="0.3">
      <c r="B23898" s="1"/>
    </row>
    <row r="23899" spans="2:2" hidden="1" x14ac:dyDescent="0.3">
      <c r="B23899" s="1"/>
    </row>
    <row r="23900" spans="2:2" hidden="1" x14ac:dyDescent="0.3">
      <c r="B23900" s="1"/>
    </row>
    <row r="23901" spans="2:2" hidden="1" x14ac:dyDescent="0.3">
      <c r="B23901" s="1"/>
    </row>
    <row r="23902" spans="2:2" hidden="1" x14ac:dyDescent="0.3">
      <c r="B23902" s="1"/>
    </row>
    <row r="23903" spans="2:2" hidden="1" x14ac:dyDescent="0.3">
      <c r="B23903" s="1"/>
    </row>
    <row r="23904" spans="2:2" hidden="1" x14ac:dyDescent="0.3">
      <c r="B23904" s="1"/>
    </row>
    <row r="23905" spans="2:2" hidden="1" x14ac:dyDescent="0.3">
      <c r="B23905" s="1"/>
    </row>
    <row r="23906" spans="2:2" hidden="1" x14ac:dyDescent="0.3">
      <c r="B23906" s="1"/>
    </row>
    <row r="23907" spans="2:2" hidden="1" x14ac:dyDescent="0.3">
      <c r="B23907" s="1"/>
    </row>
    <row r="23908" spans="2:2" hidden="1" x14ac:dyDescent="0.3">
      <c r="B23908" s="1"/>
    </row>
    <row r="23909" spans="2:2" hidden="1" x14ac:dyDescent="0.3">
      <c r="B23909" s="1"/>
    </row>
    <row r="23910" spans="2:2" hidden="1" x14ac:dyDescent="0.3">
      <c r="B23910" s="1"/>
    </row>
    <row r="23911" spans="2:2" hidden="1" x14ac:dyDescent="0.3">
      <c r="B23911" s="1"/>
    </row>
    <row r="23912" spans="2:2" hidden="1" x14ac:dyDescent="0.3">
      <c r="B23912" s="1"/>
    </row>
    <row r="23913" spans="2:2" hidden="1" x14ac:dyDescent="0.3">
      <c r="B23913" s="1"/>
    </row>
    <row r="23914" spans="2:2" hidden="1" x14ac:dyDescent="0.3">
      <c r="B23914" s="1"/>
    </row>
    <row r="23915" spans="2:2" hidden="1" x14ac:dyDescent="0.3">
      <c r="B23915" s="1"/>
    </row>
    <row r="23916" spans="2:2" hidden="1" x14ac:dyDescent="0.3">
      <c r="B23916" s="1"/>
    </row>
    <row r="23917" spans="2:2" hidden="1" x14ac:dyDescent="0.3">
      <c r="B23917" s="1"/>
    </row>
    <row r="23918" spans="2:2" hidden="1" x14ac:dyDescent="0.3">
      <c r="B23918" s="1"/>
    </row>
    <row r="23919" spans="2:2" hidden="1" x14ac:dyDescent="0.3">
      <c r="B23919" s="1"/>
    </row>
    <row r="23920" spans="2:2" hidden="1" x14ac:dyDescent="0.3">
      <c r="B23920" s="1"/>
    </row>
    <row r="23921" spans="2:2" hidden="1" x14ac:dyDescent="0.3">
      <c r="B23921" s="1"/>
    </row>
    <row r="23922" spans="2:2" hidden="1" x14ac:dyDescent="0.3">
      <c r="B23922" s="1"/>
    </row>
    <row r="23923" spans="2:2" hidden="1" x14ac:dyDescent="0.3">
      <c r="B23923" s="1"/>
    </row>
    <row r="23924" spans="2:2" hidden="1" x14ac:dyDescent="0.3">
      <c r="B23924" s="1"/>
    </row>
    <row r="23925" spans="2:2" hidden="1" x14ac:dyDescent="0.3">
      <c r="B23925" s="1"/>
    </row>
    <row r="23926" spans="2:2" hidden="1" x14ac:dyDescent="0.3">
      <c r="B23926" s="1"/>
    </row>
    <row r="23927" spans="2:2" hidden="1" x14ac:dyDescent="0.3">
      <c r="B23927" s="1"/>
    </row>
    <row r="23928" spans="2:2" hidden="1" x14ac:dyDescent="0.3">
      <c r="B23928" s="1"/>
    </row>
    <row r="23929" spans="2:2" hidden="1" x14ac:dyDescent="0.3">
      <c r="B23929" s="1"/>
    </row>
    <row r="23930" spans="2:2" hidden="1" x14ac:dyDescent="0.3">
      <c r="B23930" s="1"/>
    </row>
    <row r="23931" spans="2:2" hidden="1" x14ac:dyDescent="0.3">
      <c r="B23931" s="1"/>
    </row>
    <row r="23932" spans="2:2" hidden="1" x14ac:dyDescent="0.3">
      <c r="B23932" s="1"/>
    </row>
    <row r="23933" spans="2:2" hidden="1" x14ac:dyDescent="0.3">
      <c r="B23933" s="1"/>
    </row>
    <row r="23934" spans="2:2" hidden="1" x14ac:dyDescent="0.3">
      <c r="B23934" s="1"/>
    </row>
  </sheetData>
  <sheetProtection algorithmName="SHA-512" hashValue="aoaASZjvBf9/hp5dqURxKyVBHcTtAyw+sVbAulC6AlA3fjRSkjzBE1j6phCzke4bKLNNmXgk5MJXgWkIJmokPw==" saltValue="IRfz6otU/KgEe3iSPU65Tg==" spinCount="100000" sheet="1" sort="0" autoFilter="0"/>
  <protectedRanges>
    <protectedRange sqref="A3:K3 E4:H2001 B2003:B23934 A4:D2002 J4:K2001 I4:I2002" name="Rango1"/>
  </protectedRanges>
  <dataConsolidate/>
  <mergeCells count="1">
    <mergeCell ref="A1:K1"/>
  </mergeCells>
  <dataValidations xWindow="625" yWindow="415" count="9">
    <dataValidation allowBlank="1" showInputMessage="1" showErrorMessage="1" prompt="De preferencia escribir Grado Académico. Nombre Primer apellido Segundo apellido" sqref="WVN983043:WVN1048576 JB3:JB65537 SX3:SX65537 ACT3:ACT65537 AMP3:AMP65537 AWL3:AWL65537 BGH3:BGH65537 BQD3:BQD65537 BZZ3:BZZ65537 CJV3:CJV65537 CTR3:CTR65537 DDN3:DDN65537 DNJ3:DNJ65537 DXF3:DXF65537 EHB3:EHB65537 EQX3:EQX65537 FAT3:FAT65537 FKP3:FKP65537 FUL3:FUL65537 GEH3:GEH65537 GOD3:GOD65537 GXZ3:GXZ65537 HHV3:HHV65537 HRR3:HRR65537 IBN3:IBN65537 ILJ3:ILJ65537 IVF3:IVF65537 JFB3:JFB65537 JOX3:JOX65537 JYT3:JYT65537 KIP3:KIP65537 KSL3:KSL65537 LCH3:LCH65537 LMD3:LMD65537 LVZ3:LVZ65537 MFV3:MFV65537 MPR3:MPR65537 MZN3:MZN65537 NJJ3:NJJ65537 NTF3:NTF65537 ODB3:ODB65537 OMX3:OMX65537 OWT3:OWT65537 PGP3:PGP65537 PQL3:PQL65537 QAH3:QAH65537 QKD3:QKD65537 QTZ3:QTZ65537 RDV3:RDV65537 RNR3:RNR65537 RXN3:RXN65537 SHJ3:SHJ65537 SRF3:SRF65537 TBB3:TBB65537 TKX3:TKX65537 TUT3:TUT65537 UEP3:UEP65537 UOL3:UOL65537 UYH3:UYH65537 VID3:VID65537 VRZ3:VRZ65537 WBV3:WBV65537 WLR3:WLR65537 WVN3:WVN65537 E65539:G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E131075:G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E196611:G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E262147:G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E327683:G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E393219:G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E458755:G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E524291:G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E589827:G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E655363:G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E720899:G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E786435:G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E851971:G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E917507:G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E983043:G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E2002:G65537" xr:uid="{00000000-0002-0000-0300-000000000000}"/>
    <dataValidation allowBlank="1" showInputMessage="1" showErrorMessage="1" prompt="Escribir en formato #-####-####" sqref="WVO983043:WVO1048576 JC3:JC65537 SY3:SY65537 ACU3:ACU65537 AMQ3:AMQ65537 AWM3:AWM65537 BGI3:BGI65537 BQE3:BQE65537 CAA3:CAA65537 CJW3:CJW65537 CTS3:CTS65537 DDO3:DDO65537 DNK3:DNK65537 DXG3:DXG65537 EHC3:EHC65537 EQY3:EQY65537 FAU3:FAU65537 FKQ3:FKQ65537 FUM3:FUM65537 GEI3:GEI65537 GOE3:GOE65537 GYA3:GYA65537 HHW3:HHW65537 HRS3:HRS65537 IBO3:IBO65537 ILK3:ILK65537 IVG3:IVG65537 JFC3:JFC65537 JOY3:JOY65537 JYU3:JYU65537 KIQ3:KIQ65537 KSM3:KSM65537 LCI3:LCI65537 LME3:LME65537 LWA3:LWA65537 MFW3:MFW65537 MPS3:MPS65537 MZO3:MZO65537 NJK3:NJK65537 NTG3:NTG65537 ODC3:ODC65537 OMY3:OMY65537 OWU3:OWU65537 PGQ3:PGQ65537 PQM3:PQM65537 QAI3:QAI65537 QKE3:QKE65537 QUA3:QUA65537 RDW3:RDW65537 RNS3:RNS65537 RXO3:RXO65537 SHK3:SHK65537 SRG3:SRG65537 TBC3:TBC65537 TKY3:TKY65537 TUU3:TUU65537 UEQ3:UEQ65537 UOM3:UOM65537 UYI3:UYI65537 VIE3:VIE65537 VSA3:VSA65537 WBW3:WBW65537 WLS3:WLS65537 WVO3:WVO65537 H65539:H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H131075:H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H196611:H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H262147:H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H327683:H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H393219:H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H458755:H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H524291:H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H589827:H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H655363:H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H720899:H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H786435:H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H851971:H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H917507:H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H983043:H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H2002:H65537" xr:uid="{00000000-0002-0000-0300-000001000000}"/>
    <dataValidation type="list" allowBlank="1" showInputMessage="1" showErrorMessage="1" error="Intente nuevamente" prompt="Escoja de la lista" sqref="WVL983043:WVL1048576 IZ3:IZ65537 SV3:SV65537 ACR3:ACR65537 AMN3:AMN65537 AWJ3:AWJ65537 BGF3:BGF65537 BQB3:BQB65537 BZX3:BZX65537 CJT3:CJT65537 CTP3:CTP65537 DDL3:DDL65537 DNH3:DNH65537 DXD3:DXD65537 EGZ3:EGZ65537 EQV3:EQV65537 FAR3:FAR65537 FKN3:FKN65537 FUJ3:FUJ65537 GEF3:GEF65537 GOB3:GOB65537 GXX3:GXX65537 HHT3:HHT65537 HRP3:HRP65537 IBL3:IBL65537 ILH3:ILH65537 IVD3:IVD65537 JEZ3:JEZ65537 JOV3:JOV65537 JYR3:JYR65537 KIN3:KIN65537 KSJ3:KSJ65537 LCF3:LCF65537 LMB3:LMB65537 LVX3:LVX65537 MFT3:MFT65537 MPP3:MPP65537 MZL3:MZL65537 NJH3:NJH65537 NTD3:NTD65537 OCZ3:OCZ65537 OMV3:OMV65537 OWR3:OWR65537 PGN3:PGN65537 PQJ3:PQJ65537 QAF3:QAF65537 QKB3:QKB65537 QTX3:QTX65537 RDT3:RDT65537 RNP3:RNP65537 RXL3:RXL65537 SHH3:SHH65537 SRD3:SRD65537 TAZ3:TAZ65537 TKV3:TKV65537 TUR3:TUR65537 UEN3:UEN65537 UOJ3:UOJ65537 UYF3:UYF65537 VIB3:VIB65537 VRX3:VRX65537 WBT3:WBT65537 WLP3:WLP65537 WVL3:WVL65537 C65539:C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C131075:C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C196611:C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C262147:C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C327683:C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C393219:C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C458755:C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C524291:C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C589827:C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C655363:C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C720899:C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C786435:C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C851971:C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C917507:C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C983043:C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C2003:C65537" xr:uid="{00000000-0002-0000-0300-000002000000}">
      <formula1>Carrera</formula1>
    </dataValidation>
    <dataValidation type="list" allowBlank="1" showInputMessage="1" showErrorMessage="1" error="Favor intente nuevamente" prompt="Escoja de la lista" sqref="WVK983043:WVK1048576 IY3:IY65537 SU3:SU65537 ACQ3:ACQ65537 AMM3:AMM65537 AWI3:AWI65537 BGE3:BGE65537 BQA3:BQA65537 BZW3:BZW65537 CJS3:CJS65537 CTO3:CTO65537 DDK3:DDK65537 DNG3:DNG65537 DXC3:DXC65537 EGY3:EGY65537 EQU3:EQU65537 FAQ3:FAQ65537 FKM3:FKM65537 FUI3:FUI65537 GEE3:GEE65537 GOA3:GOA65537 GXW3:GXW65537 HHS3:HHS65537 HRO3:HRO65537 IBK3:IBK65537 ILG3:ILG65537 IVC3:IVC65537 JEY3:JEY65537 JOU3:JOU65537 JYQ3:JYQ65537 KIM3:KIM65537 KSI3:KSI65537 LCE3:LCE65537 LMA3:LMA65537 LVW3:LVW65537 MFS3:MFS65537 MPO3:MPO65537 MZK3:MZK65537 NJG3:NJG65537 NTC3:NTC65537 OCY3:OCY65537 OMU3:OMU65537 OWQ3:OWQ65537 PGM3:PGM65537 PQI3:PQI65537 QAE3:QAE65537 QKA3:QKA65537 QTW3:QTW65537 RDS3:RDS65537 RNO3:RNO65537 RXK3:RXK65537 SHG3:SHG65537 SRC3:SRC65537 TAY3:TAY65537 TKU3:TKU65537 TUQ3:TUQ65537 UEM3:UEM65537 UOI3:UOI65537 UYE3:UYE65537 VIA3:VIA65537 VRW3:VRW65537 WBS3:WBS65537 WLO3:WLO65537 WVK3:WVK65537 B65539:B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B131075:B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B196611:B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B262147:B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B327683:B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B393219:B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B458755:B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B524291:B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B589827:B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B655363:B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B720899:B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B786435:B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B851971:B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B917507:B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B983043:B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B23935:B65537" xr:uid="{00000000-0002-0000-0300-000003000000}">
      <formula1>CAL</formula1>
    </dataValidation>
    <dataValidation type="list" allowBlank="1" showInputMessage="1" showErrorMessage="1" error="Intente nuevamente." prompt="Escoja de la lista" sqref="WVJ983043:WVJ1048576 IX3:IX65537 ST3:ST65537 ACP3:ACP65537 AML3:AML65537 AWH3:AWH65537 BGD3:BGD65537 BPZ3:BPZ65537 BZV3:BZV65537 CJR3:CJR65537 CTN3:CTN65537 DDJ3:DDJ65537 DNF3:DNF65537 DXB3:DXB65537 EGX3:EGX65537 EQT3:EQT65537 FAP3:FAP65537 FKL3:FKL65537 FUH3:FUH65537 GED3:GED65537 GNZ3:GNZ65537 GXV3:GXV65537 HHR3:HHR65537 HRN3:HRN65537 IBJ3:IBJ65537 ILF3:ILF65537 IVB3:IVB65537 JEX3:JEX65537 JOT3:JOT65537 JYP3:JYP65537 KIL3:KIL65537 KSH3:KSH65537 LCD3:LCD65537 LLZ3:LLZ65537 LVV3:LVV65537 MFR3:MFR65537 MPN3:MPN65537 MZJ3:MZJ65537 NJF3:NJF65537 NTB3:NTB65537 OCX3:OCX65537 OMT3:OMT65537 OWP3:OWP65537 PGL3:PGL65537 PQH3:PQH65537 QAD3:QAD65537 QJZ3:QJZ65537 QTV3:QTV65537 RDR3:RDR65537 RNN3:RNN65537 RXJ3:RXJ65537 SHF3:SHF65537 SRB3:SRB65537 TAX3:TAX65537 TKT3:TKT65537 TUP3:TUP65537 UEL3:UEL65537 UOH3:UOH65537 UYD3:UYD65537 VHZ3:VHZ65537 VRV3:VRV65537 WBR3:WBR65537 WLN3:WLN65537 WVJ3:WVJ65537 A65539:A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A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A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A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A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A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A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A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A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A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A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A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A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A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A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3:A65537" xr:uid="{00000000-0002-0000-0300-000004000000}">
      <formula1>Universidad</formula1>
    </dataValidation>
    <dataValidation type="list" allowBlank="1" showInputMessage="1" showErrorMessage="1" error="Intente nuevamente." prompt="Escoja de la lista" sqref="WVM983043:WVM1048576 JA3:JA65537 SW3:SW65537 ACS3:ACS65537 AMO3:AMO65537 AWK3:AWK65537 BGG3:BGG65537 BQC3:BQC65537 BZY3:BZY65537 CJU3:CJU65537 CTQ3:CTQ65537 DDM3:DDM65537 DNI3:DNI65537 DXE3:DXE65537 EHA3:EHA65537 EQW3:EQW65537 FAS3:FAS65537 FKO3:FKO65537 FUK3:FUK65537 GEG3:GEG65537 GOC3:GOC65537 GXY3:GXY65537 HHU3:HHU65537 HRQ3:HRQ65537 IBM3:IBM65537 ILI3:ILI65537 IVE3:IVE65537 JFA3:JFA65537 JOW3:JOW65537 JYS3:JYS65537 KIO3:KIO65537 KSK3:KSK65537 LCG3:LCG65537 LMC3:LMC65537 LVY3:LVY65537 MFU3:MFU65537 MPQ3:MPQ65537 MZM3:MZM65537 NJI3:NJI65537 NTE3:NTE65537 ODA3:ODA65537 OMW3:OMW65537 OWS3:OWS65537 PGO3:PGO65537 PQK3:PQK65537 QAG3:QAG65537 QKC3:QKC65537 QTY3:QTY65537 RDU3:RDU65537 RNQ3:RNQ65537 RXM3:RXM65537 SHI3:SHI65537 SRE3:SRE65537 TBA3:TBA65537 TKW3:TKW65537 TUS3:TUS65537 UEO3:UEO65537 UOK3:UOK65537 UYG3:UYG65537 VIC3:VIC65537 VRY3:VRY65537 WBU3:WBU65537 WLQ3:WLQ65537 WVM3:WVM65537 D65539:D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D131075:D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D196611:D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D262147:D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D327683:D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D393219:D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D458755:D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D524291:D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D589827:D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D655363:D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D720899:D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D786435:D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D851971:D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D917507:D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D983043:D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D2003:D65537" xr:uid="{00000000-0002-0000-0300-000005000000}">
      <formula1>Materia</formula1>
    </dataValidation>
    <dataValidation type="list" allowBlank="1" showInputMessage="1" showErrorMessage="1" prompt="Favor escoja de la lista" sqref="WVP983043:WVP1048576 JD3:JD65537 SZ3:SZ65537 ACV3:ACV65537 AMR3:AMR65537 AWN3:AWN65537 BGJ3:BGJ65537 BQF3:BQF65537 CAB3:CAB65537 CJX3:CJX65537 CTT3:CTT65537 DDP3:DDP65537 DNL3:DNL65537 DXH3:DXH65537 EHD3:EHD65537 EQZ3:EQZ65537 FAV3:FAV65537 FKR3:FKR65537 FUN3:FUN65537 GEJ3:GEJ65537 GOF3:GOF65537 GYB3:GYB65537 HHX3:HHX65537 HRT3:HRT65537 IBP3:IBP65537 ILL3:ILL65537 IVH3:IVH65537 JFD3:JFD65537 JOZ3:JOZ65537 JYV3:JYV65537 KIR3:KIR65537 KSN3:KSN65537 LCJ3:LCJ65537 LMF3:LMF65537 LWB3:LWB65537 MFX3:MFX65537 MPT3:MPT65537 MZP3:MZP65537 NJL3:NJL65537 NTH3:NTH65537 ODD3:ODD65537 OMZ3:OMZ65537 OWV3:OWV65537 PGR3:PGR65537 PQN3:PQN65537 QAJ3:QAJ65537 QKF3:QKF65537 QUB3:QUB65537 RDX3:RDX65537 RNT3:RNT65537 RXP3:RXP65537 SHL3:SHL65537 SRH3:SRH65537 TBD3:TBD65537 TKZ3:TKZ65537 TUV3:TUV65537 UER3:UER65537 UON3:UON65537 UYJ3:UYJ65537 VIF3:VIF65537 VSB3:VSB65537 WBX3:WBX65537 WLT3:WLT65537 WVP3:WVP65537 I65539:I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I131075:I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I196611:I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I262147:I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I327683:I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I393219:I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I458755:I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I524291:I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I589827:I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I655363:I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I720899:I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I786435:I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I851971:I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I917507:I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I983043:I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I3:I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 type="list" showInputMessage="1" showErrorMessage="1" error="Intente nuevamente." prompt="Escoja de la lista" sqref="D3:D2002" xr:uid="{4219D747-1600-43A7-991A-20A6051D672F}">
      <formula1>MATERIAS</formula1>
    </dataValidation>
  </dataValidations>
  <printOptions horizontalCentered="1" verticalCentered="1"/>
  <pageMargins left="0.19685039370078741" right="0.19685039370078741" top="0.78740157480314965" bottom="0.98425196850393704" header="0" footer="0"/>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xWindow="625" yWindow="415" count="5">
        <x14:dataValidation type="list" showInputMessage="1" showErrorMessage="1" error="Intente nuevamente." prompt="Escoja de la lista" xr:uid="{0B3B35A8-4E7C-464F-BB98-5C55DD59CE61}">
          <x14:formula1>
            <xm:f>DATOS!$A$2:$A$28</xm:f>
          </x14:formula1>
          <xm:sqref>A3:A2002</xm:sqref>
        </x14:dataValidation>
        <x14:dataValidation type="list" showInputMessage="1" showErrorMessage="1" error="Intente nuevamente" prompt="Escoja de la lista" xr:uid="{5283BBDC-B243-4AA9-AA07-C650B886C5ED}">
          <x14:formula1>
            <xm:f>DATOS!$E$2:$E$81</xm:f>
          </x14:formula1>
          <xm:sqref>C3:C2002</xm:sqref>
        </x14:dataValidation>
        <x14:dataValidation type="list" showInputMessage="1" showErrorMessage="1" error="Favor intente nuevamente" prompt="Escoja de la lista" xr:uid="{46C6B450-4B2E-4AE9-9A70-EB36229EAC83}">
          <x14:formula1>
            <xm:f>DATOS!$C$3:$C$86</xm:f>
          </x14:formula1>
          <xm:sqref>B3:B2002</xm:sqref>
        </x14:dataValidation>
        <x14:dataValidation type="list" allowBlank="1" showInputMessage="1" showErrorMessage="1" error="Favor intente nuevamente" prompt="Escoja de la lista" xr:uid="{2A3222A8-04BA-420B-BB53-30AE43E2E5E7}">
          <x14:formula1>
            <xm:f>DATOS!$C$2:$C$88</xm:f>
          </x14:formula1>
          <xm:sqref>B2493:B23934</xm:sqref>
        </x14:dataValidation>
        <x14:dataValidation type="list" allowBlank="1" showInputMessage="1" showErrorMessage="1" error="Favor intente nuevamente" prompt="Escoja de la lista" xr:uid="{2D6F62CB-564B-4933-980D-422B5D2287BB}">
          <x14:formula1>
            <xm:f>DATOS!$C$2:$C$89</xm:f>
          </x14:formula1>
          <xm:sqref>B2003:B2492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9B31-529F-4690-917E-93A9A094989A}">
  <dimension ref="A1:XFD244"/>
  <sheetViews>
    <sheetView workbookViewId="0">
      <selection activeCell="E10" sqref="E10"/>
    </sheetView>
  </sheetViews>
  <sheetFormatPr baseColWidth="10" defaultColWidth="11.54296875" defaultRowHeight="14.5" zeroHeight="1" x14ac:dyDescent="0.35"/>
  <cols>
    <col min="1" max="3" width="11.54296875" customWidth="1"/>
    <col min="4" max="4" width="26.7265625" customWidth="1"/>
    <col min="5" max="5" width="39.1796875" customWidth="1"/>
    <col min="6" max="6" width="55.26953125" customWidth="1"/>
    <col min="7" max="10" width="11.54296875" customWidth="1"/>
    <col min="11" max="16379" width="0" hidden="1" customWidth="1"/>
    <col min="16380" max="16380" width="17" hidden="1" customWidth="1"/>
    <col min="16381" max="16381" width="19" hidden="1" customWidth="1"/>
    <col min="16382" max="16382" width="12.26953125" hidden="1" customWidth="1"/>
    <col min="16383" max="16383" width="29.1796875" hidden="1" customWidth="1"/>
    <col min="16384" max="16384" width="52.453125" customWidth="1"/>
  </cols>
  <sheetData>
    <row r="1" spans="1:10 16378:16384" ht="31.5" customHeight="1" x14ac:dyDescent="0.35">
      <c r="A1" s="187" t="e">
        <f>+CONCATENATE(XEX4,"",XEZ3," ",XEY1," ",XEZ1)</f>
        <v>#REF!</v>
      </c>
      <c r="B1" s="188"/>
      <c r="C1" s="188"/>
      <c r="D1" s="188"/>
      <c r="E1" s="188"/>
      <c r="F1" s="188"/>
      <c r="G1" s="188"/>
      <c r="H1" s="188"/>
      <c r="I1" s="188"/>
      <c r="J1" s="189"/>
      <c r="XEY1" t="s">
        <v>368</v>
      </c>
      <c r="XEZ1" s="187" t="e">
        <f>+'BOLETA OFICIAL'!XFD11</f>
        <v>#REF!</v>
      </c>
      <c r="XFA1" s="188"/>
      <c r="XFB1" s="189"/>
      <c r="XFC1" s="59"/>
      <c r="XFD1" s="60"/>
    </row>
    <row r="2" spans="1:10 16378:16384" ht="18.649999999999999" customHeight="1" thickBot="1" x14ac:dyDescent="0.4">
      <c r="A2" s="190"/>
      <c r="B2" s="191"/>
      <c r="C2" s="191"/>
      <c r="D2" s="191"/>
      <c r="E2" s="191"/>
      <c r="F2" s="191"/>
      <c r="G2" s="191"/>
      <c r="H2" s="191"/>
      <c r="I2" s="191"/>
      <c r="J2" s="192"/>
      <c r="XEZ2" s="190"/>
      <c r="XFA2" s="191"/>
      <c r="XFB2" s="192"/>
      <c r="XFC2" s="60" t="s">
        <v>363</v>
      </c>
      <c r="XFD2" s="61" t="s">
        <v>353</v>
      </c>
    </row>
    <row r="3" spans="1:10 16378:16384" ht="18.649999999999999" customHeight="1" x14ac:dyDescent="0.35">
      <c r="A3" s="210" t="s">
        <v>362</v>
      </c>
      <c r="B3" s="211"/>
      <c r="C3" s="211"/>
      <c r="D3" s="212"/>
      <c r="E3" s="210" t="e">
        <f>+IF('BOLETA OFICIAL'!#REF!&gt;0,'BOLETA OFICIAL'!#REF!,+IF('BOLETA OFICIAL'!#REF!=0," "))</f>
        <v>#REF!</v>
      </c>
      <c r="F3" s="212"/>
      <c r="G3" s="216">
        <f ca="1">TODAY()</f>
        <v>46101</v>
      </c>
      <c r="H3" s="211"/>
      <c r="I3" s="211"/>
      <c r="J3" s="212"/>
      <c r="XEZ3" s="217" t="e">
        <f>+'BOLETA OFICIAL'!X5</f>
        <v>#REF!</v>
      </c>
      <c r="XFA3" s="217"/>
      <c r="XFB3" s="217"/>
      <c r="XFC3" t="s">
        <v>355</v>
      </c>
      <c r="XFD3" s="40"/>
    </row>
    <row r="4" spans="1:10 16378:16384" ht="16.149999999999999" customHeight="1" thickBot="1" x14ac:dyDescent="0.4">
      <c r="A4" s="213"/>
      <c r="B4" s="214"/>
      <c r="C4" s="214"/>
      <c r="D4" s="215"/>
      <c r="E4" s="213"/>
      <c r="F4" s="215"/>
      <c r="G4" s="213"/>
      <c r="H4" s="214"/>
      <c r="I4" s="214"/>
      <c r="J4" s="215"/>
      <c r="XEX4" t="s">
        <v>369</v>
      </c>
      <c r="XFC4" t="s">
        <v>354</v>
      </c>
      <c r="XFD4" s="40"/>
    </row>
    <row r="5" spans="1:10 16378:16384" ht="19.149999999999999" customHeight="1" thickBot="1" x14ac:dyDescent="0.4">
      <c r="A5" s="195" t="s">
        <v>339</v>
      </c>
      <c r="B5" s="197" t="s">
        <v>340</v>
      </c>
      <c r="C5" s="199" t="s">
        <v>341</v>
      </c>
      <c r="D5" s="201" t="s">
        <v>342</v>
      </c>
      <c r="E5" s="202"/>
      <c r="F5" s="203"/>
      <c r="G5" s="204" t="s">
        <v>343</v>
      </c>
      <c r="H5" s="205"/>
      <c r="I5" s="206" t="s">
        <v>344</v>
      </c>
      <c r="J5" s="207"/>
      <c r="XFC5" t="s">
        <v>357</v>
      </c>
      <c r="XFD5" s="40"/>
    </row>
    <row r="6" spans="1:10 16378:16384" ht="18" customHeight="1" thickBot="1" x14ac:dyDescent="0.4">
      <c r="A6" s="196"/>
      <c r="B6" s="198"/>
      <c r="C6" s="200"/>
      <c r="D6" s="52" t="s">
        <v>12</v>
      </c>
      <c r="E6" s="52" t="s">
        <v>345</v>
      </c>
      <c r="F6" s="63" t="s">
        <v>11</v>
      </c>
      <c r="G6" s="52" t="s">
        <v>346</v>
      </c>
      <c r="H6" s="52" t="s">
        <v>347</v>
      </c>
      <c r="I6" s="208"/>
      <c r="J6" s="209"/>
      <c r="XFC6" t="s">
        <v>356</v>
      </c>
      <c r="XFD6" s="40"/>
    </row>
    <row r="7" spans="1:10 16378:16384" ht="30" customHeight="1" x14ac:dyDescent="0.35">
      <c r="A7" s="54" t="e">
        <f>+'BOLETA OFICIAL'!#REF!</f>
        <v>#REF!</v>
      </c>
      <c r="B7" s="55" t="e">
        <f>+'BOLETA OFICIAL'!#REF!</f>
        <v>#REF!</v>
      </c>
      <c r="C7" s="42"/>
      <c r="D7" s="51" t="e">
        <f>+IF('BOLETA OFICIAL'!#REF!&gt;0,'BOLETA OFICIAL'!#REF!,+IF('BOLETA OFICIAL'!#REF!=0," "))</f>
        <v>#REF!</v>
      </c>
      <c r="E7" s="51" t="e">
        <f>+IF('BOLETA OFICIAL'!#REF!&gt;0,'BOLETA OFICIAL'!#REF!,+IF('BOLETA OFICIAL'!#REF!=0," "))</f>
        <v>#REF!</v>
      </c>
      <c r="F7" s="62" t="e">
        <f>+IF('BOLETA OFICIAL'!#REF!&gt;0,'BOLETA OFICIAL'!#REF!,+IF('BOLETA OFICIAL'!#REF!=0," "))</f>
        <v>#REF!</v>
      </c>
      <c r="G7" s="43" t="e">
        <f>+IF('BOLETA OFICIAL'!#REF!&gt;0,'BOLETA OFICIAL'!#REF!,+IF('BOLETA OFICIAL'!#REF!=0," "))</f>
        <v>#REF!</v>
      </c>
      <c r="H7" s="43" t="e">
        <f>+IF('BOLETA OFICIAL'!#REF!&gt;0,'BOLETA OFICIAL'!#REF!,+IF('BOLETA OFICIAL'!#REF!=0," "))</f>
        <v>#REF!</v>
      </c>
      <c r="I7" s="193" t="e">
        <f>+A7*B7*C7</f>
        <v>#REF!</v>
      </c>
      <c r="J7" s="194"/>
      <c r="XFC7" t="s">
        <v>358</v>
      </c>
      <c r="XFD7" s="40"/>
    </row>
    <row r="8" spans="1:10 16378:16384" ht="30" customHeight="1" x14ac:dyDescent="0.35">
      <c r="A8" s="56">
        <f>+'BOLETA OFICIAL'!F5</f>
        <v>0</v>
      </c>
      <c r="B8" s="41">
        <f ca="1">+'BOLETA OFICIAL'!G5</f>
        <v>0</v>
      </c>
      <c r="C8" s="44"/>
      <c r="D8" s="53" t="str">
        <f>+IF('BOLETA OFICIAL'!C5&gt;0,'BOLETA OFICIAL'!C5,+IF('BOLETA OFICIAL'!C5=0," "))</f>
        <v xml:space="preserve"> </v>
      </c>
      <c r="E8" s="53" t="str">
        <f>+IF('BOLETA OFICIAL'!D5&gt;0,'BOLETA OFICIAL'!D5,+IF('BOLETA OFICIAL'!D5=0," "))</f>
        <v xml:space="preserve"> </v>
      </c>
      <c r="F8" s="53" t="str">
        <f>+IF('BOLETA OFICIAL'!B5&gt;0,'BOLETA OFICIAL'!B5,+IF('BOLETA OFICIAL'!B5=0," "))</f>
        <v xml:space="preserve"> </v>
      </c>
      <c r="G8" s="45" t="str">
        <f>+IF('BOLETA OFICIAL'!P5&gt;0,'BOLETA OFICIAL'!P5,+IF('BOLETA OFICIAL'!P5=0," "))</f>
        <v xml:space="preserve"> </v>
      </c>
      <c r="H8" s="45" t="str">
        <f>+IF('BOLETA OFICIAL'!Q5&gt;0,'BOLETA OFICIAL'!Q5,+IF('BOLETA OFICIAL'!Q5=0," "))</f>
        <v xml:space="preserve"> </v>
      </c>
      <c r="I8" s="163">
        <f t="shared" ref="I8:I71" ca="1" si="0">+A8*B8*C8</f>
        <v>0</v>
      </c>
      <c r="J8" s="164"/>
      <c r="XFC8" t="s">
        <v>360</v>
      </c>
      <c r="XFD8" s="40"/>
    </row>
    <row r="9" spans="1:10 16378:16384" ht="30" customHeight="1" x14ac:dyDescent="0.35">
      <c r="A9" s="56">
        <f>+'BOLETA OFICIAL'!F6</f>
        <v>0</v>
      </c>
      <c r="B9" s="41">
        <f ca="1">+'BOLETA OFICIAL'!G6</f>
        <v>0</v>
      </c>
      <c r="C9" s="44"/>
      <c r="D9" s="53" t="str">
        <f>+IF('BOLETA OFICIAL'!C6&gt;0,'BOLETA OFICIAL'!C6,+IF('BOLETA OFICIAL'!C6=0," "))</f>
        <v xml:space="preserve"> </v>
      </c>
      <c r="E9" s="53" t="str">
        <f>+IF('BOLETA OFICIAL'!D6&gt;0,'BOLETA OFICIAL'!D6,+IF('BOLETA OFICIAL'!D6=0," "))</f>
        <v xml:space="preserve"> </v>
      </c>
      <c r="F9" s="53" t="str">
        <f>+IF('BOLETA OFICIAL'!B6&gt;0,'BOLETA OFICIAL'!B6,+IF('BOLETA OFICIAL'!B6=0," "))</f>
        <v xml:space="preserve"> </v>
      </c>
      <c r="G9" s="45" t="str">
        <f>+IF('BOLETA OFICIAL'!P6&gt;0,'BOLETA OFICIAL'!P6,+IF('BOLETA OFICIAL'!P6=0," "))</f>
        <v xml:space="preserve"> </v>
      </c>
      <c r="H9" s="45" t="str">
        <f>+IF('BOLETA OFICIAL'!Q6&gt;0,'BOLETA OFICIAL'!Q6,+IF('BOLETA OFICIAL'!Q6=0," "))</f>
        <v xml:space="preserve"> </v>
      </c>
      <c r="I9" s="163">
        <f t="shared" ca="1" si="0"/>
        <v>0</v>
      </c>
      <c r="J9" s="164"/>
      <c r="XFC9" t="s">
        <v>361</v>
      </c>
      <c r="XFD9" s="40"/>
    </row>
    <row r="10" spans="1:10 16378:16384" ht="30" customHeight="1" x14ac:dyDescent="0.35">
      <c r="A10" s="56">
        <f>+'BOLETA OFICIAL'!F7</f>
        <v>0</v>
      </c>
      <c r="B10" s="41">
        <f ca="1">+'BOLETA OFICIAL'!G7</f>
        <v>0</v>
      </c>
      <c r="C10" s="44"/>
      <c r="D10" s="53" t="str">
        <f>+IF('BOLETA OFICIAL'!C7&gt;0,'BOLETA OFICIAL'!C7,+IF('BOLETA OFICIAL'!C7=0," "))</f>
        <v xml:space="preserve"> </v>
      </c>
      <c r="E10" s="53" t="str">
        <f>+IF('BOLETA OFICIAL'!D7&gt;0,'BOLETA OFICIAL'!D7,+IF('BOLETA OFICIAL'!D7=0," "))</f>
        <v xml:space="preserve"> </v>
      </c>
      <c r="F10" s="53" t="str">
        <f>+IF('BOLETA OFICIAL'!B7&gt;0,'BOLETA OFICIAL'!B7,+IF('BOLETA OFICIAL'!B7=0," "))</f>
        <v xml:space="preserve"> </v>
      </c>
      <c r="G10" s="45" t="str">
        <f>+IF('BOLETA OFICIAL'!P7&gt;0,'BOLETA OFICIAL'!P7,+IF('BOLETA OFICIAL'!P7=0," "))</f>
        <v xml:space="preserve"> </v>
      </c>
      <c r="H10" s="45" t="str">
        <f>+IF('BOLETA OFICIAL'!Q7&gt;0,'BOLETA OFICIAL'!Q7,+IF('BOLETA OFICIAL'!Q7=0," "))</f>
        <v xml:space="preserve"> </v>
      </c>
      <c r="I10" s="163">
        <f t="shared" ca="1" si="0"/>
        <v>0</v>
      </c>
      <c r="J10" s="164"/>
      <c r="XFC10" t="s">
        <v>359</v>
      </c>
      <c r="XFD10" s="40"/>
    </row>
    <row r="11" spans="1:10 16378:16384" ht="30" customHeight="1" x14ac:dyDescent="0.35">
      <c r="A11" s="56">
        <f>+'BOLETA OFICIAL'!F8</f>
        <v>0</v>
      </c>
      <c r="B11" s="41">
        <f ca="1">+'BOLETA OFICIAL'!G8</f>
        <v>0</v>
      </c>
      <c r="C11" s="44"/>
      <c r="D11" s="53" t="str">
        <f>+IF('BOLETA OFICIAL'!C8&gt;0,'BOLETA OFICIAL'!C8,+IF('BOLETA OFICIAL'!C8=0," "))</f>
        <v xml:space="preserve"> </v>
      </c>
      <c r="E11" s="53" t="str">
        <f>+IF('BOLETA OFICIAL'!D8&gt;0,'BOLETA OFICIAL'!D8,+IF('BOLETA OFICIAL'!D8=0," "))</f>
        <v xml:space="preserve"> </v>
      </c>
      <c r="F11" s="53" t="str">
        <f>+IF('BOLETA OFICIAL'!B8&gt;0,'BOLETA OFICIAL'!B8,+IF('BOLETA OFICIAL'!B8=0," "))</f>
        <v xml:space="preserve"> </v>
      </c>
      <c r="G11" s="45" t="str">
        <f>+IF('BOLETA OFICIAL'!P8&gt;0,'BOLETA OFICIAL'!P8,+IF('BOLETA OFICIAL'!P8=0," "))</f>
        <v xml:space="preserve"> </v>
      </c>
      <c r="H11" s="45" t="str">
        <f>+IF('BOLETA OFICIAL'!Q8&gt;0,'BOLETA OFICIAL'!Q8,+IF('BOLETA OFICIAL'!Q8=0," "))</f>
        <v xml:space="preserve"> </v>
      </c>
      <c r="I11" s="163">
        <f t="shared" ca="1" si="0"/>
        <v>0</v>
      </c>
      <c r="J11" s="164"/>
      <c r="XFD11" s="40"/>
    </row>
    <row r="12" spans="1:10 16378:16384" ht="30" customHeight="1" x14ac:dyDescent="0.35">
      <c r="A12" s="56">
        <f>+'BOLETA OFICIAL'!F9</f>
        <v>0</v>
      </c>
      <c r="B12" s="41">
        <f ca="1">+'BOLETA OFICIAL'!G9</f>
        <v>0</v>
      </c>
      <c r="C12" s="44"/>
      <c r="D12" s="53" t="str">
        <f>+IF('BOLETA OFICIAL'!C9&gt;0,'BOLETA OFICIAL'!C9,+IF('BOLETA OFICIAL'!C9=0," "))</f>
        <v xml:space="preserve"> </v>
      </c>
      <c r="E12" s="53" t="str">
        <f>+IF('BOLETA OFICIAL'!D9&gt;0,'BOLETA OFICIAL'!D9,+IF('BOLETA OFICIAL'!D9=0," "))</f>
        <v xml:space="preserve"> </v>
      </c>
      <c r="F12" s="53" t="str">
        <f>+IF('BOLETA OFICIAL'!B9&gt;0,'BOLETA OFICIAL'!B9,+IF('BOLETA OFICIAL'!B9=0," "))</f>
        <v xml:space="preserve"> </v>
      </c>
      <c r="G12" s="45" t="str">
        <f>+IF('BOLETA OFICIAL'!P9&gt;0,'BOLETA OFICIAL'!P9,+IF('BOLETA OFICIAL'!P9=0," "))</f>
        <v xml:space="preserve"> </v>
      </c>
      <c r="H12" s="45" t="str">
        <f>+IF('BOLETA OFICIAL'!Q9&gt;0,'BOLETA OFICIAL'!Q9,+IF('BOLETA OFICIAL'!Q9=0," "))</f>
        <v xml:space="preserve"> </v>
      </c>
      <c r="I12" s="163">
        <f t="shared" ca="1" si="0"/>
        <v>0</v>
      </c>
      <c r="J12" s="164"/>
      <c r="XFD12" s="40"/>
    </row>
    <row r="13" spans="1:10 16378:16384" ht="30" customHeight="1" x14ac:dyDescent="0.35">
      <c r="A13" s="56">
        <f>+'BOLETA OFICIAL'!F10</f>
        <v>0</v>
      </c>
      <c r="B13" s="41">
        <f ca="1">+'BOLETA OFICIAL'!G10</f>
        <v>0</v>
      </c>
      <c r="C13" s="44"/>
      <c r="D13" s="53" t="str">
        <f>+IF('BOLETA OFICIAL'!C10&gt;0,'BOLETA OFICIAL'!C10,+IF('BOLETA OFICIAL'!C10=0," "))</f>
        <v xml:space="preserve"> </v>
      </c>
      <c r="E13" s="53" t="str">
        <f>+IF('BOLETA OFICIAL'!D10&gt;0,'BOLETA OFICIAL'!D10,+IF('BOLETA OFICIAL'!D10=0," "))</f>
        <v xml:space="preserve"> </v>
      </c>
      <c r="F13" s="53" t="str">
        <f>+IF('BOLETA OFICIAL'!B10&gt;0,'BOLETA OFICIAL'!B10,+IF('BOLETA OFICIAL'!B10=0," "))</f>
        <v xml:space="preserve"> </v>
      </c>
      <c r="G13" s="45" t="str">
        <f>+IF('BOLETA OFICIAL'!P10&gt;0,'BOLETA OFICIAL'!P10,+IF('BOLETA OFICIAL'!P10=0," "))</f>
        <v xml:space="preserve"> </v>
      </c>
      <c r="H13" s="45" t="str">
        <f>+IF('BOLETA OFICIAL'!Q10&gt;0,'BOLETA OFICIAL'!Q10,+IF('BOLETA OFICIAL'!Q10=0," "))</f>
        <v xml:space="preserve"> </v>
      </c>
      <c r="I13" s="163">
        <f t="shared" ca="1" si="0"/>
        <v>0</v>
      </c>
      <c r="J13" s="164"/>
      <c r="XFD13" s="40"/>
    </row>
    <row r="14" spans="1:10 16378:16384" ht="30" customHeight="1" x14ac:dyDescent="0.35">
      <c r="A14" s="56">
        <f>+'BOLETA OFICIAL'!F11</f>
        <v>0</v>
      </c>
      <c r="B14" s="41">
        <f ca="1">+'BOLETA OFICIAL'!G11</f>
        <v>0</v>
      </c>
      <c r="C14" s="44"/>
      <c r="D14" s="53" t="str">
        <f>+IF('BOLETA OFICIAL'!C11&gt;0,'BOLETA OFICIAL'!C11,+IF('BOLETA OFICIAL'!C11=0," "))</f>
        <v xml:space="preserve"> </v>
      </c>
      <c r="E14" s="53" t="str">
        <f>+IF('BOLETA OFICIAL'!D11&gt;0,'BOLETA OFICIAL'!D11,+IF('BOLETA OFICIAL'!D11=0," "))</f>
        <v xml:space="preserve"> </v>
      </c>
      <c r="F14" s="53" t="str">
        <f>+IF('BOLETA OFICIAL'!B11&gt;0,'BOLETA OFICIAL'!B11,+IF('BOLETA OFICIAL'!B11=0," "))</f>
        <v xml:space="preserve"> </v>
      </c>
      <c r="G14" s="45" t="str">
        <f>+IF('BOLETA OFICIAL'!P11&gt;0,'BOLETA OFICIAL'!P11,+IF('BOLETA OFICIAL'!P11=0," "))</f>
        <v xml:space="preserve"> </v>
      </c>
      <c r="H14" s="45" t="str">
        <f>+IF('BOLETA OFICIAL'!Q11&gt;0,'BOLETA OFICIAL'!Q11,+IF('BOLETA OFICIAL'!Q11=0," "))</f>
        <v xml:space="preserve"> </v>
      </c>
      <c r="I14" s="163">
        <f t="shared" ca="1" si="0"/>
        <v>0</v>
      </c>
      <c r="J14" s="164"/>
      <c r="XFD14" s="40"/>
    </row>
    <row r="15" spans="1:10 16378:16384" ht="30" customHeight="1" x14ac:dyDescent="0.35">
      <c r="A15" s="56">
        <f>+'BOLETA OFICIAL'!F12</f>
        <v>0</v>
      </c>
      <c r="B15" s="41">
        <f ca="1">+'BOLETA OFICIAL'!G12</f>
        <v>0</v>
      </c>
      <c r="C15" s="44"/>
      <c r="D15" s="53" t="str">
        <f>+IF('BOLETA OFICIAL'!C12&gt;0,'BOLETA OFICIAL'!C12,+IF('BOLETA OFICIAL'!C12=0," "))</f>
        <v xml:space="preserve"> </v>
      </c>
      <c r="E15" s="53" t="str">
        <f>+IF('BOLETA OFICIAL'!D12&gt;0,'BOLETA OFICIAL'!D12,+IF('BOLETA OFICIAL'!D12=0," "))</f>
        <v xml:space="preserve"> </v>
      </c>
      <c r="F15" s="53" t="str">
        <f>+IF('BOLETA OFICIAL'!B12&gt;0,'BOLETA OFICIAL'!B12,+IF('BOLETA OFICIAL'!B12=0," "))</f>
        <v xml:space="preserve"> </v>
      </c>
      <c r="G15" s="45" t="str">
        <f>+IF('BOLETA OFICIAL'!P12&gt;0,'BOLETA OFICIAL'!P12,+IF('BOLETA OFICIAL'!P12=0," "))</f>
        <v xml:space="preserve"> </v>
      </c>
      <c r="H15" s="45" t="str">
        <f>+IF('BOLETA OFICIAL'!Q12&gt;0,'BOLETA OFICIAL'!Q12,+IF('BOLETA OFICIAL'!Q12=0," "))</f>
        <v xml:space="preserve"> </v>
      </c>
      <c r="I15" s="163">
        <f t="shared" ca="1" si="0"/>
        <v>0</v>
      </c>
      <c r="J15" s="164"/>
      <c r="XFD15" s="40"/>
    </row>
    <row r="16" spans="1:10 16378:16384" ht="30" customHeight="1" x14ac:dyDescent="0.35">
      <c r="A16" s="56">
        <f>+'BOLETA OFICIAL'!F13</f>
        <v>0</v>
      </c>
      <c r="B16" s="41">
        <f ca="1">+'BOLETA OFICIAL'!G13</f>
        <v>0</v>
      </c>
      <c r="C16" s="44"/>
      <c r="D16" s="53" t="str">
        <f>+IF('BOLETA OFICIAL'!C13&gt;0,'BOLETA OFICIAL'!C13,+IF('BOLETA OFICIAL'!C13=0," "))</f>
        <v xml:space="preserve"> </v>
      </c>
      <c r="E16" s="53" t="str">
        <f>+IF('BOLETA OFICIAL'!D13&gt;0,'BOLETA OFICIAL'!D13,+IF('BOLETA OFICIAL'!D13=0," "))</f>
        <v xml:space="preserve"> </v>
      </c>
      <c r="F16" s="53" t="str">
        <f>+IF('BOLETA OFICIAL'!B13&gt;0,'BOLETA OFICIAL'!B13,+IF('BOLETA OFICIAL'!B13=0," "))</f>
        <v xml:space="preserve"> </v>
      </c>
      <c r="G16" s="45" t="str">
        <f>+IF('BOLETA OFICIAL'!P13&gt;0,'BOLETA OFICIAL'!P13,+IF('BOLETA OFICIAL'!P13=0," "))</f>
        <v xml:space="preserve"> </v>
      </c>
      <c r="H16" s="45" t="str">
        <f>+IF('BOLETA OFICIAL'!Q13&gt;0,'BOLETA OFICIAL'!Q13,+IF('BOLETA OFICIAL'!Q13=0," "))</f>
        <v xml:space="preserve"> </v>
      </c>
      <c r="I16" s="163">
        <f t="shared" ca="1" si="0"/>
        <v>0</v>
      </c>
      <c r="J16" s="164"/>
      <c r="XFD16" s="40"/>
    </row>
    <row r="17" spans="1:10 16384:16384" ht="30" customHeight="1" x14ac:dyDescent="0.35">
      <c r="A17" s="56">
        <f>+'BOLETA OFICIAL'!F14</f>
        <v>0</v>
      </c>
      <c r="B17" s="41">
        <f ca="1">+'BOLETA OFICIAL'!G14</f>
        <v>0</v>
      </c>
      <c r="C17" s="44"/>
      <c r="D17" s="53" t="str">
        <f>+IF('BOLETA OFICIAL'!C14&gt;0,'BOLETA OFICIAL'!C14,+IF('BOLETA OFICIAL'!C14=0," "))</f>
        <v xml:space="preserve"> </v>
      </c>
      <c r="E17" s="53" t="str">
        <f>+IF('BOLETA OFICIAL'!D14&gt;0,'BOLETA OFICIAL'!D14,+IF('BOLETA OFICIAL'!D14=0," "))</f>
        <v xml:space="preserve"> </v>
      </c>
      <c r="F17" s="53" t="str">
        <f>+IF('BOLETA OFICIAL'!B14&gt;0,'BOLETA OFICIAL'!B14,+IF('BOLETA OFICIAL'!B14=0," "))</f>
        <v xml:space="preserve"> </v>
      </c>
      <c r="G17" s="45" t="str">
        <f>+IF('BOLETA OFICIAL'!P14&gt;0,'BOLETA OFICIAL'!P14,+IF('BOLETA OFICIAL'!P14=0," "))</f>
        <v xml:space="preserve"> </v>
      </c>
      <c r="H17" s="45" t="str">
        <f>+IF('BOLETA OFICIAL'!Q14&gt;0,'BOLETA OFICIAL'!Q14,+IF('BOLETA OFICIAL'!Q14=0," "))</f>
        <v xml:space="preserve"> </v>
      </c>
      <c r="I17" s="163">
        <f t="shared" ca="1" si="0"/>
        <v>0</v>
      </c>
      <c r="J17" s="164"/>
      <c r="XFD17" s="40"/>
    </row>
    <row r="18" spans="1:10 16384:16384" ht="30" customHeight="1" x14ac:dyDescent="0.35">
      <c r="A18" s="56">
        <f>+'BOLETA OFICIAL'!F15</f>
        <v>0</v>
      </c>
      <c r="B18" s="41">
        <f ca="1">+'BOLETA OFICIAL'!G15</f>
        <v>0</v>
      </c>
      <c r="C18" s="44"/>
      <c r="D18" s="53" t="str">
        <f>+IF('BOLETA OFICIAL'!C15&gt;0,'BOLETA OFICIAL'!C15,+IF('BOLETA OFICIAL'!C15=0," "))</f>
        <v xml:space="preserve"> </v>
      </c>
      <c r="E18" s="53" t="str">
        <f>+IF('BOLETA OFICIAL'!D15&gt;0,'BOLETA OFICIAL'!D15,+IF('BOLETA OFICIAL'!D15=0," "))</f>
        <v xml:space="preserve"> </v>
      </c>
      <c r="F18" s="53" t="str">
        <f>+IF('BOLETA OFICIAL'!B15&gt;0,'BOLETA OFICIAL'!B15,+IF('BOLETA OFICIAL'!B15=0," "))</f>
        <v xml:space="preserve"> </v>
      </c>
      <c r="G18" s="45" t="str">
        <f>+IF('BOLETA OFICIAL'!P15&gt;0,'BOLETA OFICIAL'!P15,+IF('BOLETA OFICIAL'!P15=0," "))</f>
        <v xml:space="preserve"> </v>
      </c>
      <c r="H18" s="45" t="str">
        <f>+IF('BOLETA OFICIAL'!Q15&gt;0,'BOLETA OFICIAL'!Q15,+IF('BOLETA OFICIAL'!Q15=0," "))</f>
        <v xml:space="preserve"> </v>
      </c>
      <c r="I18" s="163">
        <f t="shared" ca="1" si="0"/>
        <v>0</v>
      </c>
      <c r="J18" s="164"/>
      <c r="XFD18" s="40"/>
    </row>
    <row r="19" spans="1:10 16384:16384" ht="30" customHeight="1" x14ac:dyDescent="0.35">
      <c r="A19" s="56">
        <f>+'BOLETA OFICIAL'!F16</f>
        <v>0</v>
      </c>
      <c r="B19" s="41">
        <f ca="1">+'BOLETA OFICIAL'!G16</f>
        <v>0</v>
      </c>
      <c r="C19" s="44"/>
      <c r="D19" s="53" t="str">
        <f>+IF('BOLETA OFICIAL'!C16&gt;0,'BOLETA OFICIAL'!C16,+IF('BOLETA OFICIAL'!C16=0," "))</f>
        <v xml:space="preserve"> </v>
      </c>
      <c r="E19" s="53" t="str">
        <f>+IF('BOLETA OFICIAL'!D16&gt;0,'BOLETA OFICIAL'!D16,+IF('BOLETA OFICIAL'!D16=0," "))</f>
        <v xml:space="preserve"> </v>
      </c>
      <c r="F19" s="53" t="str">
        <f>+IF('BOLETA OFICIAL'!B16&gt;0,'BOLETA OFICIAL'!B16,+IF('BOLETA OFICIAL'!B16=0," "))</f>
        <v xml:space="preserve"> </v>
      </c>
      <c r="G19" s="45" t="str">
        <f>+IF('BOLETA OFICIAL'!P16&gt;0,'BOLETA OFICIAL'!P16,+IF('BOLETA OFICIAL'!P16=0," "))</f>
        <v xml:space="preserve"> </v>
      </c>
      <c r="H19" s="45" t="str">
        <f>+IF('BOLETA OFICIAL'!Q16&gt;0,'BOLETA OFICIAL'!Q16,+IF('BOLETA OFICIAL'!Q16=0," "))</f>
        <v xml:space="preserve"> </v>
      </c>
      <c r="I19" s="163">
        <f t="shared" ca="1" si="0"/>
        <v>0</v>
      </c>
      <c r="J19" s="164"/>
      <c r="XFD19" s="40"/>
    </row>
    <row r="20" spans="1:10 16384:16384" ht="30" customHeight="1" x14ac:dyDescent="0.35">
      <c r="A20" s="56">
        <f>+'BOLETA OFICIAL'!F17</f>
        <v>0</v>
      </c>
      <c r="B20" s="41">
        <f ca="1">+'BOLETA OFICIAL'!G17</f>
        <v>0</v>
      </c>
      <c r="C20" s="44"/>
      <c r="D20" s="53" t="str">
        <f>+IF('BOLETA OFICIAL'!C17&gt;0,'BOLETA OFICIAL'!C17,+IF('BOLETA OFICIAL'!C17=0," "))</f>
        <v xml:space="preserve"> </v>
      </c>
      <c r="E20" s="53" t="str">
        <f>+IF('BOLETA OFICIAL'!D17&gt;0,'BOLETA OFICIAL'!D17,+IF('BOLETA OFICIAL'!D17=0," "))</f>
        <v xml:space="preserve"> </v>
      </c>
      <c r="F20" s="53" t="str">
        <f>+IF('BOLETA OFICIAL'!B17&gt;0,'BOLETA OFICIAL'!B17,+IF('BOLETA OFICIAL'!B17=0," "))</f>
        <v xml:space="preserve"> </v>
      </c>
      <c r="G20" s="45" t="str">
        <f>+IF('BOLETA OFICIAL'!P17&gt;0,'BOLETA OFICIAL'!P17,+IF('BOLETA OFICIAL'!P17=0," "))</f>
        <v xml:space="preserve"> </v>
      </c>
      <c r="H20" s="45" t="str">
        <f>+IF('BOLETA OFICIAL'!Q17&gt;0,'BOLETA OFICIAL'!Q17,+IF('BOLETA OFICIAL'!Q17=0," "))</f>
        <v xml:space="preserve"> </v>
      </c>
      <c r="I20" s="163">
        <f t="shared" ca="1" si="0"/>
        <v>0</v>
      </c>
      <c r="J20" s="164"/>
      <c r="XFD20" s="40"/>
    </row>
    <row r="21" spans="1:10 16384:16384" ht="30" customHeight="1" x14ac:dyDescent="0.35">
      <c r="A21" s="56">
        <f>+'BOLETA OFICIAL'!F18</f>
        <v>0</v>
      </c>
      <c r="B21" s="41">
        <f ca="1">+'BOLETA OFICIAL'!G18</f>
        <v>0</v>
      </c>
      <c r="C21" s="44"/>
      <c r="D21" s="53" t="str">
        <f>+IF('BOLETA OFICIAL'!C18&gt;0,'BOLETA OFICIAL'!C18,+IF('BOLETA OFICIAL'!C18=0," "))</f>
        <v xml:space="preserve"> </v>
      </c>
      <c r="E21" s="53" t="str">
        <f>+IF('BOLETA OFICIAL'!D18&gt;0,'BOLETA OFICIAL'!D18,+IF('BOLETA OFICIAL'!D18=0," "))</f>
        <v xml:space="preserve"> </v>
      </c>
      <c r="F21" s="53" t="str">
        <f>+IF('BOLETA OFICIAL'!B18&gt;0,'BOLETA OFICIAL'!B18,+IF('BOLETA OFICIAL'!B18=0," "))</f>
        <v xml:space="preserve"> </v>
      </c>
      <c r="G21" s="45" t="str">
        <f>+IF('BOLETA OFICIAL'!P18&gt;0,'BOLETA OFICIAL'!P18,+IF('BOLETA OFICIAL'!P18=0," "))</f>
        <v xml:space="preserve"> </v>
      </c>
      <c r="H21" s="45" t="str">
        <f>+IF('BOLETA OFICIAL'!Q18&gt;0,'BOLETA OFICIAL'!Q18,+IF('BOLETA OFICIAL'!Q18=0," "))</f>
        <v xml:space="preserve"> </v>
      </c>
      <c r="I21" s="163">
        <f t="shared" ca="1" si="0"/>
        <v>0</v>
      </c>
      <c r="J21" s="164"/>
      <c r="XFD21" s="40"/>
    </row>
    <row r="22" spans="1:10 16384:16384" ht="30" customHeight="1" x14ac:dyDescent="0.35">
      <c r="A22" s="56">
        <f>+'BOLETA OFICIAL'!F19</f>
        <v>0</v>
      </c>
      <c r="B22" s="41">
        <f ca="1">+'BOLETA OFICIAL'!G19</f>
        <v>0</v>
      </c>
      <c r="C22" s="44"/>
      <c r="D22" s="53" t="str">
        <f>+IF('BOLETA OFICIAL'!C19&gt;0,'BOLETA OFICIAL'!C19,+IF('BOLETA OFICIAL'!C19=0," "))</f>
        <v xml:space="preserve"> </v>
      </c>
      <c r="E22" s="53" t="str">
        <f>+IF('BOLETA OFICIAL'!D19&gt;0,'BOLETA OFICIAL'!D19,+IF('BOLETA OFICIAL'!D19=0," "))</f>
        <v xml:space="preserve"> </v>
      </c>
      <c r="F22" s="53" t="str">
        <f>+IF('BOLETA OFICIAL'!B19&gt;0,'BOLETA OFICIAL'!B19,+IF('BOLETA OFICIAL'!B19=0," "))</f>
        <v xml:space="preserve"> </v>
      </c>
      <c r="G22" s="45" t="str">
        <f>+IF('BOLETA OFICIAL'!P19&gt;0,'BOLETA OFICIAL'!P19,+IF('BOLETA OFICIAL'!P19=0," "))</f>
        <v xml:space="preserve"> </v>
      </c>
      <c r="H22" s="45" t="str">
        <f>+IF('BOLETA OFICIAL'!Q19&gt;0,'BOLETA OFICIAL'!Q19,+IF('BOLETA OFICIAL'!Q19=0," "))</f>
        <v xml:space="preserve"> </v>
      </c>
      <c r="I22" s="163">
        <f t="shared" ca="1" si="0"/>
        <v>0</v>
      </c>
      <c r="J22" s="164"/>
      <c r="XFD22" s="40"/>
    </row>
    <row r="23" spans="1:10 16384:16384" ht="30" customHeight="1" x14ac:dyDescent="0.35">
      <c r="A23" s="56">
        <f>+'BOLETA OFICIAL'!F20</f>
        <v>0</v>
      </c>
      <c r="B23" s="41">
        <f ca="1">+'BOLETA OFICIAL'!G20</f>
        <v>0</v>
      </c>
      <c r="C23" s="44"/>
      <c r="D23" s="53" t="str">
        <f>+IF('BOLETA OFICIAL'!C20&gt;0,'BOLETA OFICIAL'!C20,+IF('BOLETA OFICIAL'!C20=0," "))</f>
        <v xml:space="preserve"> </v>
      </c>
      <c r="E23" s="53" t="str">
        <f>+IF('BOLETA OFICIAL'!D20&gt;0,'BOLETA OFICIAL'!D20,+IF('BOLETA OFICIAL'!D20=0," "))</f>
        <v xml:space="preserve"> </v>
      </c>
      <c r="F23" s="53" t="str">
        <f>+IF('BOLETA OFICIAL'!B20&gt;0,'BOLETA OFICIAL'!B20,+IF('BOLETA OFICIAL'!B20=0," "))</f>
        <v xml:space="preserve"> </v>
      </c>
      <c r="G23" s="45" t="str">
        <f>+IF('BOLETA OFICIAL'!P20&gt;0,'BOLETA OFICIAL'!P20,+IF('BOLETA OFICIAL'!P20=0," "))</f>
        <v xml:space="preserve"> </v>
      </c>
      <c r="H23" s="45" t="str">
        <f>+IF('BOLETA OFICIAL'!Q20&gt;0,'BOLETA OFICIAL'!Q20,+IF('BOLETA OFICIAL'!Q20=0," "))</f>
        <v xml:space="preserve"> </v>
      </c>
      <c r="I23" s="163">
        <f t="shared" ca="1" si="0"/>
        <v>0</v>
      </c>
      <c r="J23" s="164"/>
      <c r="XFD23" s="40"/>
    </row>
    <row r="24" spans="1:10 16384:16384" ht="30" customHeight="1" x14ac:dyDescent="0.35">
      <c r="A24" s="56">
        <f>+'BOLETA OFICIAL'!F21</f>
        <v>0</v>
      </c>
      <c r="B24" s="41">
        <f ca="1">+'BOLETA OFICIAL'!G21</f>
        <v>0</v>
      </c>
      <c r="C24" s="44"/>
      <c r="D24" s="53" t="str">
        <f>+IF('BOLETA OFICIAL'!C21&gt;0,'BOLETA OFICIAL'!C21,+IF('BOLETA OFICIAL'!C21=0," "))</f>
        <v xml:space="preserve"> </v>
      </c>
      <c r="E24" s="53" t="str">
        <f>+IF('BOLETA OFICIAL'!D21&gt;0,'BOLETA OFICIAL'!D21,+IF('BOLETA OFICIAL'!D21=0," "))</f>
        <v xml:space="preserve"> </v>
      </c>
      <c r="F24" s="53" t="str">
        <f>+IF('BOLETA OFICIAL'!B21&gt;0,'BOLETA OFICIAL'!B21,+IF('BOLETA OFICIAL'!B21=0," "))</f>
        <v xml:space="preserve"> </v>
      </c>
      <c r="G24" s="45" t="str">
        <f>+IF('BOLETA OFICIAL'!P21&gt;0,'BOLETA OFICIAL'!P21,+IF('BOLETA OFICIAL'!P21=0," "))</f>
        <v xml:space="preserve"> </v>
      </c>
      <c r="H24" s="45" t="str">
        <f>+IF('BOLETA OFICIAL'!Q21&gt;0,'BOLETA OFICIAL'!Q21,+IF('BOLETA OFICIAL'!Q21=0," "))</f>
        <v xml:space="preserve"> </v>
      </c>
      <c r="I24" s="163">
        <f t="shared" ca="1" si="0"/>
        <v>0</v>
      </c>
      <c r="J24" s="164"/>
      <c r="XFD24" s="40"/>
    </row>
    <row r="25" spans="1:10 16384:16384" ht="30" customHeight="1" x14ac:dyDescent="0.35">
      <c r="A25" s="56">
        <f>+'BOLETA OFICIAL'!F22</f>
        <v>0</v>
      </c>
      <c r="B25" s="41">
        <f ca="1">+'BOLETA OFICIAL'!G22</f>
        <v>0</v>
      </c>
      <c r="C25" s="44"/>
      <c r="D25" s="53" t="str">
        <f>+IF('BOLETA OFICIAL'!C22&gt;0,'BOLETA OFICIAL'!C22,+IF('BOLETA OFICIAL'!C22=0," "))</f>
        <v xml:space="preserve"> </v>
      </c>
      <c r="E25" s="53" t="str">
        <f>+IF('BOLETA OFICIAL'!D22&gt;0,'BOLETA OFICIAL'!D22,+IF('BOLETA OFICIAL'!D22=0," "))</f>
        <v xml:space="preserve"> </v>
      </c>
      <c r="F25" s="53" t="str">
        <f>+IF('BOLETA OFICIAL'!B22&gt;0,'BOLETA OFICIAL'!B22,+IF('BOLETA OFICIAL'!B22=0," "))</f>
        <v xml:space="preserve"> </v>
      </c>
      <c r="G25" s="45" t="str">
        <f>+IF('BOLETA OFICIAL'!P22&gt;0,'BOLETA OFICIAL'!P22,+IF('BOLETA OFICIAL'!P22=0," "))</f>
        <v xml:space="preserve"> </v>
      </c>
      <c r="H25" s="45" t="str">
        <f>+IF('BOLETA OFICIAL'!Q22&gt;0,'BOLETA OFICIAL'!Q22,+IF('BOLETA OFICIAL'!Q22=0," "))</f>
        <v xml:space="preserve"> </v>
      </c>
      <c r="I25" s="163">
        <f t="shared" ca="1" si="0"/>
        <v>0</v>
      </c>
      <c r="J25" s="164"/>
      <c r="XFD25" s="40"/>
    </row>
    <row r="26" spans="1:10 16384:16384" ht="30" customHeight="1" x14ac:dyDescent="0.35">
      <c r="A26" s="56">
        <f>+'BOLETA OFICIAL'!F23</f>
        <v>0</v>
      </c>
      <c r="B26" s="41">
        <f ca="1">+'BOLETA OFICIAL'!G23</f>
        <v>0</v>
      </c>
      <c r="C26" s="44"/>
      <c r="D26" s="53" t="str">
        <f>+IF('BOLETA OFICIAL'!C23&gt;0,'BOLETA OFICIAL'!C23,+IF('BOLETA OFICIAL'!C23=0," "))</f>
        <v xml:space="preserve"> </v>
      </c>
      <c r="E26" s="53" t="str">
        <f>+IF('BOLETA OFICIAL'!D23&gt;0,'BOLETA OFICIAL'!D23,+IF('BOLETA OFICIAL'!D23=0," "))</f>
        <v xml:space="preserve"> </v>
      </c>
      <c r="F26" s="53" t="str">
        <f>+IF('BOLETA OFICIAL'!B23&gt;0,'BOLETA OFICIAL'!B23,+IF('BOLETA OFICIAL'!B23=0," "))</f>
        <v xml:space="preserve"> </v>
      </c>
      <c r="G26" s="45" t="str">
        <f>+IF('BOLETA OFICIAL'!P23&gt;0,'BOLETA OFICIAL'!P23,+IF('BOLETA OFICIAL'!P23=0," "))</f>
        <v xml:space="preserve"> </v>
      </c>
      <c r="H26" s="45" t="str">
        <f>+IF('BOLETA OFICIAL'!Q23&gt;0,'BOLETA OFICIAL'!Q23,+IF('BOLETA OFICIAL'!Q23=0," "))</f>
        <v xml:space="preserve"> </v>
      </c>
      <c r="I26" s="163">
        <f t="shared" ca="1" si="0"/>
        <v>0</v>
      </c>
      <c r="J26" s="164"/>
      <c r="XFD26" s="40"/>
    </row>
    <row r="27" spans="1:10 16384:16384" ht="30" customHeight="1" x14ac:dyDescent="0.35">
      <c r="A27" s="56">
        <f>+'BOLETA OFICIAL'!F24</f>
        <v>0</v>
      </c>
      <c r="B27" s="41">
        <f ca="1">+'BOLETA OFICIAL'!G24</f>
        <v>0</v>
      </c>
      <c r="C27" s="44"/>
      <c r="D27" s="53" t="str">
        <f>+IF('BOLETA OFICIAL'!C24&gt;0,'BOLETA OFICIAL'!C24,+IF('BOLETA OFICIAL'!C24=0," "))</f>
        <v xml:space="preserve"> </v>
      </c>
      <c r="E27" s="53" t="str">
        <f>+IF('BOLETA OFICIAL'!D24&gt;0,'BOLETA OFICIAL'!D24,+IF('BOLETA OFICIAL'!D24=0," "))</f>
        <v xml:space="preserve"> </v>
      </c>
      <c r="F27" s="53" t="str">
        <f>+IF('BOLETA OFICIAL'!B24&gt;0,'BOLETA OFICIAL'!B24,+IF('BOLETA OFICIAL'!B24=0," "))</f>
        <v xml:space="preserve"> </v>
      </c>
      <c r="G27" s="45" t="str">
        <f>+IF('BOLETA OFICIAL'!P24&gt;0,'BOLETA OFICIAL'!P24,+IF('BOLETA OFICIAL'!P24=0," "))</f>
        <v xml:space="preserve"> </v>
      </c>
      <c r="H27" s="45" t="str">
        <f>+IF('BOLETA OFICIAL'!Q24&gt;0,'BOLETA OFICIAL'!Q24,+IF('BOLETA OFICIAL'!Q24=0," "))</f>
        <v xml:space="preserve"> </v>
      </c>
      <c r="I27" s="163">
        <f t="shared" ca="1" si="0"/>
        <v>0</v>
      </c>
      <c r="J27" s="164"/>
      <c r="XFD27" s="40"/>
    </row>
    <row r="28" spans="1:10 16384:16384" ht="30" customHeight="1" x14ac:dyDescent="0.35">
      <c r="A28" s="56">
        <f>+'BOLETA OFICIAL'!F25</f>
        <v>0</v>
      </c>
      <c r="B28" s="41">
        <f ca="1">+'BOLETA OFICIAL'!G25</f>
        <v>0</v>
      </c>
      <c r="C28" s="44"/>
      <c r="D28" s="53" t="str">
        <f>+IF('BOLETA OFICIAL'!C25&gt;0,'BOLETA OFICIAL'!C25,+IF('BOLETA OFICIAL'!C25=0," "))</f>
        <v xml:space="preserve"> </v>
      </c>
      <c r="E28" s="53" t="str">
        <f>+IF('BOLETA OFICIAL'!D25&gt;0,'BOLETA OFICIAL'!D25,+IF('BOLETA OFICIAL'!D25=0," "))</f>
        <v xml:space="preserve"> </v>
      </c>
      <c r="F28" s="53" t="str">
        <f>+IF('BOLETA OFICIAL'!B25&gt;0,'BOLETA OFICIAL'!B25,+IF('BOLETA OFICIAL'!B25=0," "))</f>
        <v xml:space="preserve"> </v>
      </c>
      <c r="G28" s="45" t="str">
        <f>+IF('BOLETA OFICIAL'!P25&gt;0,'BOLETA OFICIAL'!P25,+IF('BOLETA OFICIAL'!P25=0," "))</f>
        <v xml:space="preserve"> </v>
      </c>
      <c r="H28" s="45" t="str">
        <f>+IF('BOLETA OFICIAL'!Q25&gt;0,'BOLETA OFICIAL'!Q25,+IF('BOLETA OFICIAL'!Q25=0," "))</f>
        <v xml:space="preserve"> </v>
      </c>
      <c r="I28" s="163">
        <f t="shared" ca="1" si="0"/>
        <v>0</v>
      </c>
      <c r="J28" s="164"/>
      <c r="XFD28" s="40"/>
    </row>
    <row r="29" spans="1:10 16384:16384" ht="30" customHeight="1" x14ac:dyDescent="0.35">
      <c r="A29" s="56">
        <f>+'BOLETA OFICIAL'!F26</f>
        <v>0</v>
      </c>
      <c r="B29" s="41">
        <f ca="1">+'BOLETA OFICIAL'!G26</f>
        <v>0</v>
      </c>
      <c r="C29" s="44"/>
      <c r="D29" s="53" t="str">
        <f>+IF('BOLETA OFICIAL'!C26&gt;0,'BOLETA OFICIAL'!C26,+IF('BOLETA OFICIAL'!C26=0," "))</f>
        <v xml:space="preserve"> </v>
      </c>
      <c r="E29" s="53" t="str">
        <f>+IF('BOLETA OFICIAL'!D26&gt;0,'BOLETA OFICIAL'!D26,+IF('BOLETA OFICIAL'!D26=0," "))</f>
        <v xml:space="preserve"> </v>
      </c>
      <c r="F29" s="53" t="str">
        <f>+IF('BOLETA OFICIAL'!B26&gt;0,'BOLETA OFICIAL'!B26,+IF('BOLETA OFICIAL'!B26=0," "))</f>
        <v xml:space="preserve"> </v>
      </c>
      <c r="G29" s="45" t="str">
        <f>+IF('BOLETA OFICIAL'!P26&gt;0,'BOLETA OFICIAL'!P26,+IF('BOLETA OFICIAL'!P26=0," "))</f>
        <v xml:space="preserve"> </v>
      </c>
      <c r="H29" s="45" t="str">
        <f>+IF('BOLETA OFICIAL'!Q26&gt;0,'BOLETA OFICIAL'!Q26,+IF('BOLETA OFICIAL'!Q26=0," "))</f>
        <v xml:space="preserve"> </v>
      </c>
      <c r="I29" s="163">
        <f t="shared" ca="1" si="0"/>
        <v>0</v>
      </c>
      <c r="J29" s="164"/>
      <c r="XFD29" s="40"/>
    </row>
    <row r="30" spans="1:10 16384:16384" ht="30" customHeight="1" x14ac:dyDescent="0.35">
      <c r="A30" s="56">
        <f>+'BOLETA OFICIAL'!F27</f>
        <v>0</v>
      </c>
      <c r="B30" s="41">
        <f ca="1">+'BOLETA OFICIAL'!G27</f>
        <v>0</v>
      </c>
      <c r="C30" s="44"/>
      <c r="D30" s="53" t="str">
        <f>+IF('BOLETA OFICIAL'!C27&gt;0,'BOLETA OFICIAL'!C27,+IF('BOLETA OFICIAL'!C27=0," "))</f>
        <v xml:space="preserve"> </v>
      </c>
      <c r="E30" s="53" t="str">
        <f>+IF('BOLETA OFICIAL'!D27&gt;0,'BOLETA OFICIAL'!D27,+IF('BOLETA OFICIAL'!D27=0," "))</f>
        <v xml:space="preserve"> </v>
      </c>
      <c r="F30" s="53" t="str">
        <f>+IF('BOLETA OFICIAL'!B27&gt;0,'BOLETA OFICIAL'!B27,+IF('BOLETA OFICIAL'!B27=0," "))</f>
        <v xml:space="preserve"> </v>
      </c>
      <c r="G30" s="45" t="str">
        <f>+IF('BOLETA OFICIAL'!P27&gt;0,'BOLETA OFICIAL'!P27,+IF('BOLETA OFICIAL'!P27=0," "))</f>
        <v xml:space="preserve"> </v>
      </c>
      <c r="H30" s="45" t="str">
        <f>+IF('BOLETA OFICIAL'!Q27&gt;0,'BOLETA OFICIAL'!Q27,+IF('BOLETA OFICIAL'!Q27=0," "))</f>
        <v xml:space="preserve"> </v>
      </c>
      <c r="I30" s="163">
        <f t="shared" ca="1" si="0"/>
        <v>0</v>
      </c>
      <c r="J30" s="164"/>
      <c r="XFD30" s="40"/>
    </row>
    <row r="31" spans="1:10 16384:16384" ht="30" customHeight="1" x14ac:dyDescent="0.35">
      <c r="A31" s="56">
        <f>+'BOLETA OFICIAL'!F28</f>
        <v>0</v>
      </c>
      <c r="B31" s="41">
        <f ca="1">+'BOLETA OFICIAL'!G28</f>
        <v>0</v>
      </c>
      <c r="C31" s="44"/>
      <c r="D31" s="53" t="str">
        <f>+IF('BOLETA OFICIAL'!C28&gt;0,'BOLETA OFICIAL'!C28,+IF('BOLETA OFICIAL'!C28=0," "))</f>
        <v xml:space="preserve"> </v>
      </c>
      <c r="E31" s="53" t="str">
        <f>+IF('BOLETA OFICIAL'!D28&gt;0,'BOLETA OFICIAL'!D28,+IF('BOLETA OFICIAL'!D28=0," "))</f>
        <v xml:space="preserve"> </v>
      </c>
      <c r="F31" s="53" t="str">
        <f>+IF('BOLETA OFICIAL'!B28&gt;0,'BOLETA OFICIAL'!B28,+IF('BOLETA OFICIAL'!B28=0," "))</f>
        <v xml:space="preserve"> </v>
      </c>
      <c r="G31" s="45" t="str">
        <f>+IF('BOLETA OFICIAL'!P28&gt;0,'BOLETA OFICIAL'!P28,+IF('BOLETA OFICIAL'!P28=0," "))</f>
        <v xml:space="preserve"> </v>
      </c>
      <c r="H31" s="45" t="str">
        <f>+IF('BOLETA OFICIAL'!Q28&gt;0,'BOLETA OFICIAL'!Q28,+IF('BOLETA OFICIAL'!Q28=0," "))</f>
        <v xml:space="preserve"> </v>
      </c>
      <c r="I31" s="163">
        <f t="shared" ca="1" si="0"/>
        <v>0</v>
      </c>
      <c r="J31" s="164"/>
      <c r="XFD31" s="40"/>
    </row>
    <row r="32" spans="1:10 16384:16384" ht="30" customHeight="1" x14ac:dyDescent="0.35">
      <c r="A32" s="56">
        <f>+'BOLETA OFICIAL'!F29</f>
        <v>0</v>
      </c>
      <c r="B32" s="41">
        <f ca="1">+'BOLETA OFICIAL'!G29</f>
        <v>0</v>
      </c>
      <c r="C32" s="44"/>
      <c r="D32" s="53" t="str">
        <f>+IF('BOLETA OFICIAL'!C29&gt;0,'BOLETA OFICIAL'!C29,+IF('BOLETA OFICIAL'!C29=0," "))</f>
        <v xml:space="preserve"> </v>
      </c>
      <c r="E32" s="53" t="str">
        <f>+IF('BOLETA OFICIAL'!D29&gt;0,'BOLETA OFICIAL'!D29,+IF('BOLETA OFICIAL'!D29=0," "))</f>
        <v xml:space="preserve"> </v>
      </c>
      <c r="F32" s="53" t="str">
        <f>+IF('BOLETA OFICIAL'!B29&gt;0,'BOLETA OFICIAL'!B29,+IF('BOLETA OFICIAL'!B29=0," "))</f>
        <v xml:space="preserve"> </v>
      </c>
      <c r="G32" s="45" t="str">
        <f>+IF('BOLETA OFICIAL'!P29&gt;0,'BOLETA OFICIAL'!P29,+IF('BOLETA OFICIAL'!P29=0," "))</f>
        <v xml:space="preserve"> </v>
      </c>
      <c r="H32" s="45" t="str">
        <f>+IF('BOLETA OFICIAL'!Q29&gt;0,'BOLETA OFICIAL'!Q29,+IF('BOLETA OFICIAL'!Q29=0," "))</f>
        <v xml:space="preserve"> </v>
      </c>
      <c r="I32" s="163">
        <f t="shared" ca="1" si="0"/>
        <v>0</v>
      </c>
      <c r="J32" s="164"/>
      <c r="XFD32" s="40"/>
    </row>
    <row r="33" spans="1:10 16384:16384" ht="30" customHeight="1" x14ac:dyDescent="0.35">
      <c r="A33" s="56">
        <f>+'BOLETA OFICIAL'!F30</f>
        <v>0</v>
      </c>
      <c r="B33" s="41">
        <f ca="1">+'BOLETA OFICIAL'!G30</f>
        <v>0</v>
      </c>
      <c r="C33" s="44"/>
      <c r="D33" s="53" t="str">
        <f>+IF('BOLETA OFICIAL'!C30&gt;0,'BOLETA OFICIAL'!C30,+IF('BOLETA OFICIAL'!C30=0," "))</f>
        <v xml:space="preserve"> </v>
      </c>
      <c r="E33" s="53" t="str">
        <f>+IF('BOLETA OFICIAL'!D30&gt;0,'BOLETA OFICIAL'!D30,+IF('BOLETA OFICIAL'!D30=0," "))</f>
        <v xml:space="preserve"> </v>
      </c>
      <c r="F33" s="53" t="str">
        <f>+IF('BOLETA OFICIAL'!B30&gt;0,'BOLETA OFICIAL'!B30,+IF('BOLETA OFICIAL'!B30=0," "))</f>
        <v xml:space="preserve"> </v>
      </c>
      <c r="G33" s="45" t="str">
        <f>+IF('BOLETA OFICIAL'!P30&gt;0,'BOLETA OFICIAL'!P30,+IF('BOLETA OFICIAL'!P30=0," "))</f>
        <v xml:space="preserve"> </v>
      </c>
      <c r="H33" s="45" t="str">
        <f>+IF('BOLETA OFICIAL'!Q30&gt;0,'BOLETA OFICIAL'!Q30,+IF('BOLETA OFICIAL'!Q30=0," "))</f>
        <v xml:space="preserve"> </v>
      </c>
      <c r="I33" s="163">
        <f t="shared" ca="1" si="0"/>
        <v>0</v>
      </c>
      <c r="J33" s="164"/>
      <c r="XFD33" s="40"/>
    </row>
    <row r="34" spans="1:10 16384:16384" ht="30" customHeight="1" x14ac:dyDescent="0.35">
      <c r="A34" s="56">
        <f>+'BOLETA OFICIAL'!F31</f>
        <v>0</v>
      </c>
      <c r="B34" s="41">
        <f ca="1">+'BOLETA OFICIAL'!G31</f>
        <v>0</v>
      </c>
      <c r="C34" s="44"/>
      <c r="D34" s="53" t="str">
        <f>+IF('BOLETA OFICIAL'!C31&gt;0,'BOLETA OFICIAL'!C31,+IF('BOLETA OFICIAL'!C31=0," "))</f>
        <v xml:space="preserve"> </v>
      </c>
      <c r="E34" s="53" t="str">
        <f>+IF('BOLETA OFICIAL'!D31&gt;0,'BOLETA OFICIAL'!D31,+IF('BOLETA OFICIAL'!D31=0," "))</f>
        <v xml:space="preserve"> </v>
      </c>
      <c r="F34" s="53" t="str">
        <f>+IF('BOLETA OFICIAL'!B31&gt;0,'BOLETA OFICIAL'!B31,+IF('BOLETA OFICIAL'!B31=0," "))</f>
        <v xml:space="preserve"> </v>
      </c>
      <c r="G34" s="45" t="str">
        <f>+IF('BOLETA OFICIAL'!P31&gt;0,'BOLETA OFICIAL'!P31,+IF('BOLETA OFICIAL'!P31=0," "))</f>
        <v xml:space="preserve"> </v>
      </c>
      <c r="H34" s="45" t="str">
        <f>+IF('BOLETA OFICIAL'!Q31&gt;0,'BOLETA OFICIAL'!Q31,+IF('BOLETA OFICIAL'!Q31=0," "))</f>
        <v xml:space="preserve"> </v>
      </c>
      <c r="I34" s="163">
        <f t="shared" ca="1" si="0"/>
        <v>0</v>
      </c>
      <c r="J34" s="164"/>
      <c r="XFD34" s="40"/>
    </row>
    <row r="35" spans="1:10 16384:16384" ht="30" customHeight="1" x14ac:dyDescent="0.35">
      <c r="A35" s="56">
        <f>+'BOLETA OFICIAL'!F32</f>
        <v>0</v>
      </c>
      <c r="B35" s="41">
        <f ca="1">+'BOLETA OFICIAL'!G32</f>
        <v>0</v>
      </c>
      <c r="C35" s="44"/>
      <c r="D35" s="53" t="str">
        <f>+IF('BOLETA OFICIAL'!C32&gt;0,'BOLETA OFICIAL'!C32,+IF('BOLETA OFICIAL'!C32=0," "))</f>
        <v xml:space="preserve"> </v>
      </c>
      <c r="E35" s="53" t="str">
        <f>+IF('BOLETA OFICIAL'!D32&gt;0,'BOLETA OFICIAL'!D32,+IF('BOLETA OFICIAL'!D32=0," "))</f>
        <v xml:space="preserve"> </v>
      </c>
      <c r="F35" s="53" t="str">
        <f>+IF('BOLETA OFICIAL'!B32&gt;0,'BOLETA OFICIAL'!B32,+IF('BOLETA OFICIAL'!B32=0," "))</f>
        <v xml:space="preserve"> </v>
      </c>
      <c r="G35" s="45" t="str">
        <f>+IF('BOLETA OFICIAL'!P32&gt;0,'BOLETA OFICIAL'!P32,+IF('BOLETA OFICIAL'!P32=0," "))</f>
        <v xml:space="preserve"> </v>
      </c>
      <c r="H35" s="45" t="str">
        <f>+IF('BOLETA OFICIAL'!Q32&gt;0,'BOLETA OFICIAL'!Q32,+IF('BOLETA OFICIAL'!Q32=0," "))</f>
        <v xml:space="preserve"> </v>
      </c>
      <c r="I35" s="163">
        <f t="shared" ca="1" si="0"/>
        <v>0</v>
      </c>
      <c r="J35" s="164"/>
      <c r="XFD35" s="40"/>
    </row>
    <row r="36" spans="1:10 16384:16384" ht="30" customHeight="1" x14ac:dyDescent="0.35">
      <c r="A36" s="56">
        <f>+'BOLETA OFICIAL'!F33</f>
        <v>0</v>
      </c>
      <c r="B36" s="41">
        <f ca="1">+'BOLETA OFICIAL'!G33</f>
        <v>0</v>
      </c>
      <c r="C36" s="44"/>
      <c r="D36" s="53" t="str">
        <f>+IF('BOLETA OFICIAL'!C33&gt;0,'BOLETA OFICIAL'!C33,+IF('BOLETA OFICIAL'!C33=0," "))</f>
        <v xml:space="preserve"> </v>
      </c>
      <c r="E36" s="53" t="str">
        <f>+IF('BOLETA OFICIAL'!D33&gt;0,'BOLETA OFICIAL'!D33,+IF('BOLETA OFICIAL'!D33=0," "))</f>
        <v xml:space="preserve"> </v>
      </c>
      <c r="F36" s="53" t="str">
        <f>+IF('BOLETA OFICIAL'!B33&gt;0,'BOLETA OFICIAL'!B33,+IF('BOLETA OFICIAL'!B33=0," "))</f>
        <v xml:space="preserve"> </v>
      </c>
      <c r="G36" s="45" t="str">
        <f>+IF('BOLETA OFICIAL'!P33&gt;0,'BOLETA OFICIAL'!P33,+IF('BOLETA OFICIAL'!P33=0," "))</f>
        <v xml:space="preserve"> </v>
      </c>
      <c r="H36" s="45" t="str">
        <f>+IF('BOLETA OFICIAL'!Q33&gt;0,'BOLETA OFICIAL'!Q33,+IF('BOLETA OFICIAL'!Q33=0," "))</f>
        <v xml:space="preserve"> </v>
      </c>
      <c r="I36" s="163">
        <f t="shared" ca="1" si="0"/>
        <v>0</v>
      </c>
      <c r="J36" s="164"/>
      <c r="XFD36" s="40"/>
    </row>
    <row r="37" spans="1:10 16384:16384" ht="30" customHeight="1" x14ac:dyDescent="0.35">
      <c r="A37" s="56">
        <f>+'BOLETA OFICIAL'!F34</f>
        <v>0</v>
      </c>
      <c r="B37" s="41">
        <f ca="1">+'BOLETA OFICIAL'!G34</f>
        <v>0</v>
      </c>
      <c r="C37" s="44"/>
      <c r="D37" s="53" t="str">
        <f>+IF('BOLETA OFICIAL'!C34&gt;0,'BOLETA OFICIAL'!C34,+IF('BOLETA OFICIAL'!C34=0," "))</f>
        <v xml:space="preserve"> </v>
      </c>
      <c r="E37" s="53" t="str">
        <f>+IF('BOLETA OFICIAL'!D34&gt;0,'BOLETA OFICIAL'!D34,+IF('BOLETA OFICIAL'!D34=0," "))</f>
        <v xml:space="preserve"> </v>
      </c>
      <c r="F37" s="53" t="str">
        <f>+IF('BOLETA OFICIAL'!B34&gt;0,'BOLETA OFICIAL'!B34,+IF('BOLETA OFICIAL'!B34=0," "))</f>
        <v xml:space="preserve"> </v>
      </c>
      <c r="G37" s="45" t="str">
        <f>+IF('BOLETA OFICIAL'!P34&gt;0,'BOLETA OFICIAL'!P34,+IF('BOLETA OFICIAL'!P34=0," "))</f>
        <v xml:space="preserve"> </v>
      </c>
      <c r="H37" s="45" t="str">
        <f>+IF('BOLETA OFICIAL'!Q34&gt;0,'BOLETA OFICIAL'!Q34,+IF('BOLETA OFICIAL'!Q34=0," "))</f>
        <v xml:space="preserve"> </v>
      </c>
      <c r="I37" s="163">
        <f t="shared" ca="1" si="0"/>
        <v>0</v>
      </c>
      <c r="J37" s="164"/>
      <c r="XFD37" s="40"/>
    </row>
    <row r="38" spans="1:10 16384:16384" ht="30" customHeight="1" x14ac:dyDescent="0.35">
      <c r="A38" s="56">
        <f>+'BOLETA OFICIAL'!F35</f>
        <v>0</v>
      </c>
      <c r="B38" s="41">
        <f ca="1">+'BOLETA OFICIAL'!G35</f>
        <v>0</v>
      </c>
      <c r="C38" s="44"/>
      <c r="D38" s="53" t="str">
        <f>+IF('BOLETA OFICIAL'!C35&gt;0,'BOLETA OFICIAL'!C35,+IF('BOLETA OFICIAL'!C35=0," "))</f>
        <v xml:space="preserve"> </v>
      </c>
      <c r="E38" s="53" t="str">
        <f>+IF('BOLETA OFICIAL'!D35&gt;0,'BOLETA OFICIAL'!D35,+IF('BOLETA OFICIAL'!D35=0," "))</f>
        <v xml:space="preserve"> </v>
      </c>
      <c r="F38" s="53" t="str">
        <f>+IF('BOLETA OFICIAL'!B35&gt;0,'BOLETA OFICIAL'!B35,+IF('BOLETA OFICIAL'!B35=0," "))</f>
        <v xml:space="preserve"> </v>
      </c>
      <c r="G38" s="45" t="str">
        <f>+IF('BOLETA OFICIAL'!P35&gt;0,'BOLETA OFICIAL'!P35,+IF('BOLETA OFICIAL'!P35=0," "))</f>
        <v xml:space="preserve"> </v>
      </c>
      <c r="H38" s="45" t="str">
        <f>+IF('BOLETA OFICIAL'!Q35&gt;0,'BOLETA OFICIAL'!Q35,+IF('BOLETA OFICIAL'!Q35=0," "))</f>
        <v xml:space="preserve"> </v>
      </c>
      <c r="I38" s="163">
        <f t="shared" ca="1" si="0"/>
        <v>0</v>
      </c>
      <c r="J38" s="164"/>
      <c r="XFD38" s="40"/>
    </row>
    <row r="39" spans="1:10 16384:16384" ht="30" customHeight="1" x14ac:dyDescent="0.35">
      <c r="A39" s="56">
        <f>+'BOLETA OFICIAL'!F36</f>
        <v>0</v>
      </c>
      <c r="B39" s="41">
        <f ca="1">+'BOLETA OFICIAL'!G36</f>
        <v>0</v>
      </c>
      <c r="C39" s="44"/>
      <c r="D39" s="53" t="str">
        <f>+IF('BOLETA OFICIAL'!C36&gt;0,'BOLETA OFICIAL'!C36,+IF('BOLETA OFICIAL'!C36=0," "))</f>
        <v xml:space="preserve"> </v>
      </c>
      <c r="E39" s="53" t="str">
        <f>+IF('BOLETA OFICIAL'!D36&gt;0,'BOLETA OFICIAL'!D36,+IF('BOLETA OFICIAL'!D36=0," "))</f>
        <v xml:space="preserve"> </v>
      </c>
      <c r="F39" s="53" t="str">
        <f>+IF('BOLETA OFICIAL'!B36&gt;0,'BOLETA OFICIAL'!B36,+IF('BOLETA OFICIAL'!B36=0," "))</f>
        <v xml:space="preserve"> </v>
      </c>
      <c r="G39" s="45" t="str">
        <f>+IF('BOLETA OFICIAL'!P36&gt;0,'BOLETA OFICIAL'!P36,+IF('BOLETA OFICIAL'!P36=0," "))</f>
        <v xml:space="preserve"> </v>
      </c>
      <c r="H39" s="45" t="str">
        <f>+IF('BOLETA OFICIAL'!Q36&gt;0,'BOLETA OFICIAL'!Q36,+IF('BOLETA OFICIAL'!Q36=0," "))</f>
        <v xml:space="preserve"> </v>
      </c>
      <c r="I39" s="163">
        <f t="shared" ca="1" si="0"/>
        <v>0</v>
      </c>
      <c r="J39" s="164"/>
      <c r="XFD39" s="40"/>
    </row>
    <row r="40" spans="1:10 16384:16384" ht="30" customHeight="1" x14ac:dyDescent="0.35">
      <c r="A40" s="56">
        <f>+'BOLETA OFICIAL'!F37</f>
        <v>0</v>
      </c>
      <c r="B40" s="41">
        <f ca="1">+'BOLETA OFICIAL'!G37</f>
        <v>0</v>
      </c>
      <c r="C40" s="44"/>
      <c r="D40" s="53" t="str">
        <f>+IF('BOLETA OFICIAL'!C37&gt;0,'BOLETA OFICIAL'!C37,+IF('BOLETA OFICIAL'!C37=0," "))</f>
        <v xml:space="preserve"> </v>
      </c>
      <c r="E40" s="53" t="str">
        <f>+IF('BOLETA OFICIAL'!D37&gt;0,'BOLETA OFICIAL'!D37,+IF('BOLETA OFICIAL'!D37=0," "))</f>
        <v xml:space="preserve"> </v>
      </c>
      <c r="F40" s="53" t="str">
        <f>+IF('BOLETA OFICIAL'!B37&gt;0,'BOLETA OFICIAL'!B37,+IF('BOLETA OFICIAL'!B37=0," "))</f>
        <v xml:space="preserve"> </v>
      </c>
      <c r="G40" s="45" t="str">
        <f>+IF('BOLETA OFICIAL'!P37&gt;0,'BOLETA OFICIAL'!P37,+IF('BOLETA OFICIAL'!P37=0," "))</f>
        <v xml:space="preserve"> </v>
      </c>
      <c r="H40" s="45" t="str">
        <f>+IF('BOLETA OFICIAL'!Q37&gt;0,'BOLETA OFICIAL'!Q37,+IF('BOLETA OFICIAL'!Q37=0," "))</f>
        <v xml:space="preserve"> </v>
      </c>
      <c r="I40" s="163">
        <f t="shared" ca="1" si="0"/>
        <v>0</v>
      </c>
      <c r="J40" s="164"/>
      <c r="XFD40" s="40"/>
    </row>
    <row r="41" spans="1:10 16384:16384" ht="30" customHeight="1" x14ac:dyDescent="0.35">
      <c r="A41" s="56">
        <f>+'BOLETA OFICIAL'!F38</f>
        <v>0</v>
      </c>
      <c r="B41" s="41">
        <f ca="1">+'BOLETA OFICIAL'!G38</f>
        <v>0</v>
      </c>
      <c r="C41" s="44"/>
      <c r="D41" s="53" t="str">
        <f>+IF('BOLETA OFICIAL'!C38&gt;0,'BOLETA OFICIAL'!C38,+IF('BOLETA OFICIAL'!C38=0," "))</f>
        <v xml:space="preserve"> </v>
      </c>
      <c r="E41" s="53" t="str">
        <f>+IF('BOLETA OFICIAL'!D38&gt;0,'BOLETA OFICIAL'!D38,+IF('BOLETA OFICIAL'!D38=0," "))</f>
        <v xml:space="preserve"> </v>
      </c>
      <c r="F41" s="53" t="str">
        <f>+IF('BOLETA OFICIAL'!B38&gt;0,'BOLETA OFICIAL'!B38,+IF('BOLETA OFICIAL'!B38=0," "))</f>
        <v xml:space="preserve"> </v>
      </c>
      <c r="G41" s="45" t="str">
        <f>+IF('BOLETA OFICIAL'!P38&gt;0,'BOLETA OFICIAL'!P38,+IF('BOLETA OFICIAL'!P38=0," "))</f>
        <v xml:space="preserve"> </v>
      </c>
      <c r="H41" s="45" t="str">
        <f>+IF('BOLETA OFICIAL'!Q38&gt;0,'BOLETA OFICIAL'!Q38,+IF('BOLETA OFICIAL'!Q38=0," "))</f>
        <v xml:space="preserve"> </v>
      </c>
      <c r="I41" s="163">
        <f t="shared" ca="1" si="0"/>
        <v>0</v>
      </c>
      <c r="J41" s="164"/>
      <c r="XFD41" s="40"/>
    </row>
    <row r="42" spans="1:10 16384:16384" ht="30" customHeight="1" x14ac:dyDescent="0.35">
      <c r="A42" s="56">
        <f>+'BOLETA OFICIAL'!F39</f>
        <v>0</v>
      </c>
      <c r="B42" s="41">
        <f ca="1">+'BOLETA OFICIAL'!G39</f>
        <v>0</v>
      </c>
      <c r="C42" s="44"/>
      <c r="D42" s="53" t="str">
        <f>+IF('BOLETA OFICIAL'!C39&gt;0,'BOLETA OFICIAL'!C39,+IF('BOLETA OFICIAL'!C39=0," "))</f>
        <v xml:space="preserve"> </v>
      </c>
      <c r="E42" s="53" t="str">
        <f>+IF('BOLETA OFICIAL'!D39&gt;0,'BOLETA OFICIAL'!D39,+IF('BOLETA OFICIAL'!D39=0," "))</f>
        <v xml:space="preserve"> </v>
      </c>
      <c r="F42" s="53" t="str">
        <f>+IF('BOLETA OFICIAL'!B39&gt;0,'BOLETA OFICIAL'!B39,+IF('BOLETA OFICIAL'!B39=0," "))</f>
        <v xml:space="preserve"> </v>
      </c>
      <c r="G42" s="45" t="str">
        <f>+IF('BOLETA OFICIAL'!P39&gt;0,'BOLETA OFICIAL'!P39,+IF('BOLETA OFICIAL'!P39=0," "))</f>
        <v xml:space="preserve"> </v>
      </c>
      <c r="H42" s="45" t="str">
        <f>+IF('BOLETA OFICIAL'!Q39&gt;0,'BOLETA OFICIAL'!Q39,+IF('BOLETA OFICIAL'!Q39=0," "))</f>
        <v xml:space="preserve"> </v>
      </c>
      <c r="I42" s="163">
        <f t="shared" ca="1" si="0"/>
        <v>0</v>
      </c>
      <c r="J42" s="164"/>
      <c r="XFD42" s="40"/>
    </row>
    <row r="43" spans="1:10 16384:16384" ht="30" customHeight="1" x14ac:dyDescent="0.35">
      <c r="A43" s="56">
        <f>+'BOLETA OFICIAL'!F40</f>
        <v>0</v>
      </c>
      <c r="B43" s="41">
        <f ca="1">+'BOLETA OFICIAL'!G40</f>
        <v>0</v>
      </c>
      <c r="C43" s="44"/>
      <c r="D43" s="53" t="str">
        <f>+IF('BOLETA OFICIAL'!C40&gt;0,'BOLETA OFICIAL'!C40,+IF('BOLETA OFICIAL'!C40=0," "))</f>
        <v xml:space="preserve"> </v>
      </c>
      <c r="E43" s="53" t="str">
        <f>+IF('BOLETA OFICIAL'!D40&gt;0,'BOLETA OFICIAL'!D40,+IF('BOLETA OFICIAL'!D40=0," "))</f>
        <v xml:space="preserve"> </v>
      </c>
      <c r="F43" s="53" t="str">
        <f>+IF('BOLETA OFICIAL'!B40&gt;0,'BOLETA OFICIAL'!B40,+IF('BOLETA OFICIAL'!B40=0," "))</f>
        <v xml:space="preserve"> </v>
      </c>
      <c r="G43" s="45" t="str">
        <f>+IF('BOLETA OFICIAL'!P40&gt;0,'BOLETA OFICIAL'!P40,+IF('BOLETA OFICIAL'!P40=0," "))</f>
        <v xml:space="preserve"> </v>
      </c>
      <c r="H43" s="45" t="str">
        <f>+IF('BOLETA OFICIAL'!Q40&gt;0,'BOLETA OFICIAL'!Q40,+IF('BOLETA OFICIAL'!Q40=0," "))</f>
        <v xml:space="preserve"> </v>
      </c>
      <c r="I43" s="163">
        <f t="shared" ca="1" si="0"/>
        <v>0</v>
      </c>
      <c r="J43" s="164"/>
      <c r="XFD43" s="40"/>
    </row>
    <row r="44" spans="1:10 16384:16384" ht="30" customHeight="1" x14ac:dyDescent="0.35">
      <c r="A44" s="56">
        <f>+'BOLETA OFICIAL'!F41</f>
        <v>0</v>
      </c>
      <c r="B44" s="41">
        <f ca="1">+'BOLETA OFICIAL'!G41</f>
        <v>0</v>
      </c>
      <c r="C44" s="44"/>
      <c r="D44" s="53" t="str">
        <f>+IF('BOLETA OFICIAL'!C41&gt;0,'BOLETA OFICIAL'!C41,+IF('BOLETA OFICIAL'!C41=0," "))</f>
        <v xml:space="preserve"> </v>
      </c>
      <c r="E44" s="53" t="str">
        <f>+IF('BOLETA OFICIAL'!D41&gt;0,'BOLETA OFICIAL'!D41,+IF('BOLETA OFICIAL'!D41=0," "))</f>
        <v xml:space="preserve"> </v>
      </c>
      <c r="F44" s="53" t="str">
        <f>+IF('BOLETA OFICIAL'!B41&gt;0,'BOLETA OFICIAL'!B41,+IF('BOLETA OFICIAL'!B41=0," "))</f>
        <v xml:space="preserve"> </v>
      </c>
      <c r="G44" s="45" t="str">
        <f>+IF('BOLETA OFICIAL'!P41&gt;0,'BOLETA OFICIAL'!P41,+IF('BOLETA OFICIAL'!P41=0," "))</f>
        <v xml:space="preserve"> </v>
      </c>
      <c r="H44" s="45" t="str">
        <f>+IF('BOLETA OFICIAL'!Q41&gt;0,'BOLETA OFICIAL'!Q41,+IF('BOLETA OFICIAL'!Q41=0," "))</f>
        <v xml:space="preserve"> </v>
      </c>
      <c r="I44" s="163">
        <f t="shared" ca="1" si="0"/>
        <v>0</v>
      </c>
      <c r="J44" s="164"/>
      <c r="XFD44" s="40"/>
    </row>
    <row r="45" spans="1:10 16384:16384" ht="30" customHeight="1" x14ac:dyDescent="0.35">
      <c r="A45" s="56">
        <f>+'BOLETA OFICIAL'!F42</f>
        <v>0</v>
      </c>
      <c r="B45" s="41">
        <f ca="1">+'BOLETA OFICIAL'!G42</f>
        <v>0</v>
      </c>
      <c r="C45" s="44"/>
      <c r="D45" s="53" t="str">
        <f>+IF('BOLETA OFICIAL'!C42&gt;0,'BOLETA OFICIAL'!C42,+IF('BOLETA OFICIAL'!C42=0," "))</f>
        <v xml:space="preserve"> </v>
      </c>
      <c r="E45" s="53" t="str">
        <f>+IF('BOLETA OFICIAL'!D42&gt;0,'BOLETA OFICIAL'!D42,+IF('BOLETA OFICIAL'!D42=0," "))</f>
        <v xml:space="preserve"> </v>
      </c>
      <c r="F45" s="53" t="str">
        <f>+IF('BOLETA OFICIAL'!B42&gt;0,'BOLETA OFICIAL'!B42,+IF('BOLETA OFICIAL'!B42=0," "))</f>
        <v xml:space="preserve"> </v>
      </c>
      <c r="G45" s="45" t="str">
        <f>+IF('BOLETA OFICIAL'!P42&gt;0,'BOLETA OFICIAL'!P42,+IF('BOLETA OFICIAL'!P42=0," "))</f>
        <v xml:space="preserve"> </v>
      </c>
      <c r="H45" s="45" t="str">
        <f>+IF('BOLETA OFICIAL'!Q42&gt;0,'BOLETA OFICIAL'!Q42,+IF('BOLETA OFICIAL'!Q42=0," "))</f>
        <v xml:space="preserve"> </v>
      </c>
      <c r="I45" s="163">
        <f t="shared" ca="1" si="0"/>
        <v>0</v>
      </c>
      <c r="J45" s="164"/>
      <c r="XFD45" s="40"/>
    </row>
    <row r="46" spans="1:10 16384:16384" ht="30" customHeight="1" x14ac:dyDescent="0.35">
      <c r="A46" s="56">
        <f>+'BOLETA OFICIAL'!F43</f>
        <v>0</v>
      </c>
      <c r="B46" s="41">
        <f ca="1">+'BOLETA OFICIAL'!G43</f>
        <v>0</v>
      </c>
      <c r="C46" s="44"/>
      <c r="D46" s="53" t="str">
        <f>+IF('BOLETA OFICIAL'!C43&gt;0,'BOLETA OFICIAL'!C43,+IF('BOLETA OFICIAL'!C43=0," "))</f>
        <v xml:space="preserve"> </v>
      </c>
      <c r="E46" s="53" t="str">
        <f>+IF('BOLETA OFICIAL'!D43&gt;0,'BOLETA OFICIAL'!D43,+IF('BOLETA OFICIAL'!D43=0," "))</f>
        <v xml:space="preserve"> </v>
      </c>
      <c r="F46" s="53" t="str">
        <f>+IF('BOLETA OFICIAL'!B43&gt;0,'BOLETA OFICIAL'!B43,+IF('BOLETA OFICIAL'!B43=0," "))</f>
        <v xml:space="preserve"> </v>
      </c>
      <c r="G46" s="45" t="str">
        <f>+IF('BOLETA OFICIAL'!P43&gt;0,'BOLETA OFICIAL'!P43,+IF('BOLETA OFICIAL'!P43=0," "))</f>
        <v xml:space="preserve"> </v>
      </c>
      <c r="H46" s="45" t="str">
        <f>+IF('BOLETA OFICIAL'!Q43&gt;0,'BOLETA OFICIAL'!Q43,+IF('BOLETA OFICIAL'!Q43=0," "))</f>
        <v xml:space="preserve"> </v>
      </c>
      <c r="I46" s="163">
        <f t="shared" ca="1" si="0"/>
        <v>0</v>
      </c>
      <c r="J46" s="164"/>
      <c r="XFD46" s="40"/>
    </row>
    <row r="47" spans="1:10 16384:16384" ht="30" customHeight="1" x14ac:dyDescent="0.35">
      <c r="A47" s="56">
        <f>+'BOLETA OFICIAL'!F44</f>
        <v>0</v>
      </c>
      <c r="B47" s="41">
        <f ca="1">+'BOLETA OFICIAL'!G44</f>
        <v>0</v>
      </c>
      <c r="C47" s="44"/>
      <c r="D47" s="53" t="str">
        <f>+IF('BOLETA OFICIAL'!C44&gt;0,'BOLETA OFICIAL'!C44,+IF('BOLETA OFICIAL'!C44=0," "))</f>
        <v xml:space="preserve"> </v>
      </c>
      <c r="E47" s="53" t="str">
        <f>+IF('BOLETA OFICIAL'!D44&gt;0,'BOLETA OFICIAL'!D44,+IF('BOLETA OFICIAL'!D44=0," "))</f>
        <v xml:space="preserve"> </v>
      </c>
      <c r="F47" s="53" t="str">
        <f>+IF('BOLETA OFICIAL'!B44&gt;0,'BOLETA OFICIAL'!B44,+IF('BOLETA OFICIAL'!B44=0," "))</f>
        <v xml:space="preserve"> </v>
      </c>
      <c r="G47" s="45" t="str">
        <f>+IF('BOLETA OFICIAL'!P44&gt;0,'BOLETA OFICIAL'!P44,+IF('BOLETA OFICIAL'!P44=0," "))</f>
        <v xml:space="preserve"> </v>
      </c>
      <c r="H47" s="45" t="str">
        <f>+IF('BOLETA OFICIAL'!Q44&gt;0,'BOLETA OFICIAL'!Q44,+IF('BOLETA OFICIAL'!Q44=0," "))</f>
        <v xml:space="preserve"> </v>
      </c>
      <c r="I47" s="163">
        <f t="shared" ca="1" si="0"/>
        <v>0</v>
      </c>
      <c r="J47" s="164"/>
      <c r="XFD47" s="40"/>
    </row>
    <row r="48" spans="1:10 16384:16384" ht="30" customHeight="1" x14ac:dyDescent="0.35">
      <c r="A48" s="56">
        <f>+'BOLETA OFICIAL'!F45</f>
        <v>0</v>
      </c>
      <c r="B48" s="41">
        <f ca="1">+'BOLETA OFICIAL'!G45</f>
        <v>0</v>
      </c>
      <c r="C48" s="44"/>
      <c r="D48" s="53" t="str">
        <f>+IF('BOLETA OFICIAL'!C45&gt;0,'BOLETA OFICIAL'!C45,+IF('BOLETA OFICIAL'!C45=0," "))</f>
        <v xml:space="preserve"> </v>
      </c>
      <c r="E48" s="53" t="str">
        <f>+IF('BOLETA OFICIAL'!D45&gt;0,'BOLETA OFICIAL'!D45,+IF('BOLETA OFICIAL'!D45=0," "))</f>
        <v xml:space="preserve"> </v>
      </c>
      <c r="F48" s="53" t="str">
        <f>+IF('BOLETA OFICIAL'!B45&gt;0,'BOLETA OFICIAL'!B45,+IF('BOLETA OFICIAL'!B45=0," "))</f>
        <v xml:space="preserve"> </v>
      </c>
      <c r="G48" s="45" t="str">
        <f>+IF('BOLETA OFICIAL'!P45&gt;0,'BOLETA OFICIAL'!P45,+IF('BOLETA OFICIAL'!P45=0," "))</f>
        <v xml:space="preserve"> </v>
      </c>
      <c r="H48" s="45" t="str">
        <f>+IF('BOLETA OFICIAL'!Q45&gt;0,'BOLETA OFICIAL'!Q45,+IF('BOLETA OFICIAL'!Q45=0," "))</f>
        <v xml:space="preserve"> </v>
      </c>
      <c r="I48" s="163">
        <f t="shared" ca="1" si="0"/>
        <v>0</v>
      </c>
      <c r="J48" s="164"/>
      <c r="XFD48" s="40"/>
    </row>
    <row r="49" spans="1:10 16384:16384" ht="30" customHeight="1" x14ac:dyDescent="0.35">
      <c r="A49" s="56">
        <f>+'BOLETA OFICIAL'!F46</f>
        <v>0</v>
      </c>
      <c r="B49" s="41">
        <f ca="1">+'BOLETA OFICIAL'!G46</f>
        <v>0</v>
      </c>
      <c r="C49" s="44"/>
      <c r="D49" s="53" t="str">
        <f>+IF('BOLETA OFICIAL'!C46&gt;0,'BOLETA OFICIAL'!C46,+IF('BOLETA OFICIAL'!C46=0," "))</f>
        <v xml:space="preserve"> </v>
      </c>
      <c r="E49" s="53" t="str">
        <f>+IF('BOLETA OFICIAL'!D46&gt;0,'BOLETA OFICIAL'!D46,+IF('BOLETA OFICIAL'!D46=0," "))</f>
        <v xml:space="preserve"> </v>
      </c>
      <c r="F49" s="53" t="str">
        <f>+IF('BOLETA OFICIAL'!B46&gt;0,'BOLETA OFICIAL'!B46,+IF('BOLETA OFICIAL'!B46=0," "))</f>
        <v xml:space="preserve"> </v>
      </c>
      <c r="G49" s="45" t="str">
        <f>+IF('BOLETA OFICIAL'!P46&gt;0,'BOLETA OFICIAL'!P46,+IF('BOLETA OFICIAL'!P46=0," "))</f>
        <v xml:space="preserve"> </v>
      </c>
      <c r="H49" s="45" t="str">
        <f>+IF('BOLETA OFICIAL'!Q46&gt;0,'BOLETA OFICIAL'!Q46,+IF('BOLETA OFICIAL'!Q46=0," "))</f>
        <v xml:space="preserve"> </v>
      </c>
      <c r="I49" s="163">
        <f t="shared" ca="1" si="0"/>
        <v>0</v>
      </c>
      <c r="J49" s="164"/>
      <c r="XFD49" s="40"/>
    </row>
    <row r="50" spans="1:10 16384:16384" ht="30" customHeight="1" x14ac:dyDescent="0.35">
      <c r="A50" s="56">
        <f>+'BOLETA OFICIAL'!F47</f>
        <v>0</v>
      </c>
      <c r="B50" s="41">
        <f ca="1">+'BOLETA OFICIAL'!G47</f>
        <v>0</v>
      </c>
      <c r="C50" s="44"/>
      <c r="D50" s="53" t="str">
        <f>+IF('BOLETA OFICIAL'!C47&gt;0,'BOLETA OFICIAL'!C47,+IF('BOLETA OFICIAL'!C47=0," "))</f>
        <v xml:space="preserve"> </v>
      </c>
      <c r="E50" s="53" t="str">
        <f>+IF('BOLETA OFICIAL'!D47&gt;0,'BOLETA OFICIAL'!D47,+IF('BOLETA OFICIAL'!D47=0," "))</f>
        <v xml:space="preserve"> </v>
      </c>
      <c r="F50" s="53" t="str">
        <f>+IF('BOLETA OFICIAL'!B47&gt;0,'BOLETA OFICIAL'!B47,+IF('BOLETA OFICIAL'!B47=0," "))</f>
        <v xml:space="preserve"> </v>
      </c>
      <c r="G50" s="45" t="str">
        <f>+IF('BOLETA OFICIAL'!P47&gt;0,'BOLETA OFICIAL'!P47,+IF('BOLETA OFICIAL'!P47=0," "))</f>
        <v xml:space="preserve"> </v>
      </c>
      <c r="H50" s="45" t="str">
        <f>+IF('BOLETA OFICIAL'!Q47&gt;0,'BOLETA OFICIAL'!Q47,+IF('BOLETA OFICIAL'!Q47=0," "))</f>
        <v xml:space="preserve"> </v>
      </c>
      <c r="I50" s="163">
        <f t="shared" ca="1" si="0"/>
        <v>0</v>
      </c>
      <c r="J50" s="164"/>
      <c r="XFD50" s="40"/>
    </row>
    <row r="51" spans="1:10 16384:16384" ht="30" customHeight="1" x14ac:dyDescent="0.35">
      <c r="A51" s="56">
        <f>+'BOLETA OFICIAL'!F48</f>
        <v>0</v>
      </c>
      <c r="B51" s="41">
        <f ca="1">+'BOLETA OFICIAL'!G48</f>
        <v>0</v>
      </c>
      <c r="C51" s="44"/>
      <c r="D51" s="53" t="str">
        <f>+IF('BOLETA OFICIAL'!C48&gt;0,'BOLETA OFICIAL'!C48,+IF('BOLETA OFICIAL'!C48=0," "))</f>
        <v xml:space="preserve"> </v>
      </c>
      <c r="E51" s="53" t="str">
        <f>+IF('BOLETA OFICIAL'!D48&gt;0,'BOLETA OFICIAL'!D48,+IF('BOLETA OFICIAL'!D48=0," "))</f>
        <v xml:space="preserve"> </v>
      </c>
      <c r="F51" s="53" t="str">
        <f>+IF('BOLETA OFICIAL'!B48&gt;0,'BOLETA OFICIAL'!B48,+IF('BOLETA OFICIAL'!B48=0," "))</f>
        <v xml:space="preserve"> </v>
      </c>
      <c r="G51" s="45" t="str">
        <f>+IF('BOLETA OFICIAL'!P48&gt;0,'BOLETA OFICIAL'!P48,+IF('BOLETA OFICIAL'!P48=0," "))</f>
        <v xml:space="preserve"> </v>
      </c>
      <c r="H51" s="45" t="str">
        <f>+IF('BOLETA OFICIAL'!Q48&gt;0,'BOLETA OFICIAL'!Q48,+IF('BOLETA OFICIAL'!Q48=0," "))</f>
        <v xml:space="preserve"> </v>
      </c>
      <c r="I51" s="163">
        <f t="shared" ca="1" si="0"/>
        <v>0</v>
      </c>
      <c r="J51" s="164"/>
      <c r="XFD51" s="40"/>
    </row>
    <row r="52" spans="1:10 16384:16384" ht="30" customHeight="1" x14ac:dyDescent="0.35">
      <c r="A52" s="56">
        <f>+'BOLETA OFICIAL'!F49</f>
        <v>0</v>
      </c>
      <c r="B52" s="41">
        <f ca="1">+'BOLETA OFICIAL'!G49</f>
        <v>0</v>
      </c>
      <c r="C52" s="44"/>
      <c r="D52" s="53" t="str">
        <f>+IF('BOLETA OFICIAL'!C49&gt;0,'BOLETA OFICIAL'!C49,+IF('BOLETA OFICIAL'!C49=0," "))</f>
        <v xml:space="preserve"> </v>
      </c>
      <c r="E52" s="53" t="str">
        <f>+IF('BOLETA OFICIAL'!D49&gt;0,'BOLETA OFICIAL'!D49,+IF('BOLETA OFICIAL'!D49=0," "))</f>
        <v xml:space="preserve"> </v>
      </c>
      <c r="F52" s="53" t="str">
        <f>+IF('BOLETA OFICIAL'!B49&gt;0,'BOLETA OFICIAL'!B49,+IF('BOLETA OFICIAL'!B49=0," "))</f>
        <v xml:space="preserve"> </v>
      </c>
      <c r="G52" s="45" t="str">
        <f>+IF('BOLETA OFICIAL'!P49&gt;0,'BOLETA OFICIAL'!P49,+IF('BOLETA OFICIAL'!P49=0," "))</f>
        <v xml:space="preserve"> </v>
      </c>
      <c r="H52" s="45" t="str">
        <f>+IF('BOLETA OFICIAL'!Q49&gt;0,'BOLETA OFICIAL'!Q49,+IF('BOLETA OFICIAL'!Q49=0," "))</f>
        <v xml:space="preserve"> </v>
      </c>
      <c r="I52" s="163">
        <f t="shared" ca="1" si="0"/>
        <v>0</v>
      </c>
      <c r="J52" s="164"/>
      <c r="XFD52" s="40"/>
    </row>
    <row r="53" spans="1:10 16384:16384" ht="30" customHeight="1" x14ac:dyDescent="0.35">
      <c r="A53" s="56">
        <f>+'BOLETA OFICIAL'!F50</f>
        <v>0</v>
      </c>
      <c r="B53" s="41">
        <f ca="1">+'BOLETA OFICIAL'!G50</f>
        <v>0</v>
      </c>
      <c r="C53" s="44"/>
      <c r="D53" s="53" t="str">
        <f>+IF('BOLETA OFICIAL'!C50&gt;0,'BOLETA OFICIAL'!C50,+IF('BOLETA OFICIAL'!C50=0," "))</f>
        <v xml:space="preserve"> </v>
      </c>
      <c r="E53" s="53" t="str">
        <f>+IF('BOLETA OFICIAL'!D50&gt;0,'BOLETA OFICIAL'!D50,+IF('BOLETA OFICIAL'!D50=0," "))</f>
        <v xml:space="preserve"> </v>
      </c>
      <c r="F53" s="53" t="str">
        <f>+IF('BOLETA OFICIAL'!B50&gt;0,'BOLETA OFICIAL'!B50,+IF('BOLETA OFICIAL'!B50=0," "))</f>
        <v xml:space="preserve"> </v>
      </c>
      <c r="G53" s="45" t="str">
        <f>+IF('BOLETA OFICIAL'!P50&gt;0,'BOLETA OFICIAL'!P50,+IF('BOLETA OFICIAL'!P50=0," "))</f>
        <v xml:space="preserve"> </v>
      </c>
      <c r="H53" s="45" t="str">
        <f>+IF('BOLETA OFICIAL'!Q50&gt;0,'BOLETA OFICIAL'!Q50,+IF('BOLETA OFICIAL'!Q50=0," "))</f>
        <v xml:space="preserve"> </v>
      </c>
      <c r="I53" s="163">
        <f t="shared" ca="1" si="0"/>
        <v>0</v>
      </c>
      <c r="J53" s="164"/>
      <c r="XFD53" s="40"/>
    </row>
    <row r="54" spans="1:10 16384:16384" ht="30" customHeight="1" x14ac:dyDescent="0.35">
      <c r="A54" s="56">
        <f>+'BOLETA OFICIAL'!F51</f>
        <v>0</v>
      </c>
      <c r="B54" s="41">
        <f ca="1">+'BOLETA OFICIAL'!G51</f>
        <v>0</v>
      </c>
      <c r="C54" s="44"/>
      <c r="D54" s="53" t="str">
        <f>+IF('BOLETA OFICIAL'!C51&gt;0,'BOLETA OFICIAL'!C51,+IF('BOLETA OFICIAL'!C51=0," "))</f>
        <v xml:space="preserve"> </v>
      </c>
      <c r="E54" s="53" t="str">
        <f>+IF('BOLETA OFICIAL'!D51&gt;0,'BOLETA OFICIAL'!D51,+IF('BOLETA OFICIAL'!D51=0," "))</f>
        <v xml:space="preserve"> </v>
      </c>
      <c r="F54" s="53" t="str">
        <f>+IF('BOLETA OFICIAL'!B51&gt;0,'BOLETA OFICIAL'!B51,+IF('BOLETA OFICIAL'!B51=0," "))</f>
        <v xml:space="preserve"> </v>
      </c>
      <c r="G54" s="45" t="str">
        <f>+IF('BOLETA OFICIAL'!P51&gt;0,'BOLETA OFICIAL'!P51,+IF('BOLETA OFICIAL'!P51=0," "))</f>
        <v xml:space="preserve"> </v>
      </c>
      <c r="H54" s="45" t="str">
        <f>+IF('BOLETA OFICIAL'!Q51&gt;0,'BOLETA OFICIAL'!Q51,+IF('BOLETA OFICIAL'!Q51=0," "))</f>
        <v xml:space="preserve"> </v>
      </c>
      <c r="I54" s="163">
        <f t="shared" ca="1" si="0"/>
        <v>0</v>
      </c>
      <c r="J54" s="164"/>
      <c r="XFD54" s="40"/>
    </row>
    <row r="55" spans="1:10 16384:16384" ht="30" customHeight="1" x14ac:dyDescent="0.35">
      <c r="A55" s="56">
        <f>+'BOLETA OFICIAL'!F52</f>
        <v>0</v>
      </c>
      <c r="B55" s="41">
        <f ca="1">+'BOLETA OFICIAL'!G52</f>
        <v>0</v>
      </c>
      <c r="C55" s="44"/>
      <c r="D55" s="53" t="str">
        <f>+IF('BOLETA OFICIAL'!C52&gt;0,'BOLETA OFICIAL'!C52,+IF('BOLETA OFICIAL'!C52=0," "))</f>
        <v xml:space="preserve"> </v>
      </c>
      <c r="E55" s="53" t="str">
        <f>+IF('BOLETA OFICIAL'!D52&gt;0,'BOLETA OFICIAL'!D52,+IF('BOLETA OFICIAL'!D52=0," "))</f>
        <v xml:space="preserve"> </v>
      </c>
      <c r="F55" s="53" t="str">
        <f>+IF('BOLETA OFICIAL'!B52&gt;0,'BOLETA OFICIAL'!B52,+IF('BOLETA OFICIAL'!B52=0," "))</f>
        <v xml:space="preserve"> </v>
      </c>
      <c r="G55" s="45" t="str">
        <f>+IF('BOLETA OFICIAL'!P52&gt;0,'BOLETA OFICIAL'!P52,+IF('BOLETA OFICIAL'!P52=0," "))</f>
        <v xml:space="preserve"> </v>
      </c>
      <c r="H55" s="45" t="str">
        <f>+IF('BOLETA OFICIAL'!Q52&gt;0,'BOLETA OFICIAL'!Q52,+IF('BOLETA OFICIAL'!Q52=0," "))</f>
        <v xml:space="preserve"> </v>
      </c>
      <c r="I55" s="163">
        <f t="shared" ca="1" si="0"/>
        <v>0</v>
      </c>
      <c r="J55" s="164"/>
      <c r="XFD55" s="40"/>
    </row>
    <row r="56" spans="1:10 16384:16384" ht="30" customHeight="1" x14ac:dyDescent="0.35">
      <c r="A56" s="56">
        <f>+'BOLETA OFICIAL'!F53</f>
        <v>0</v>
      </c>
      <c r="B56" s="41">
        <f ca="1">+'BOLETA OFICIAL'!G53</f>
        <v>0</v>
      </c>
      <c r="C56" s="44"/>
      <c r="D56" s="53" t="str">
        <f>+IF('BOLETA OFICIAL'!C53&gt;0,'BOLETA OFICIAL'!C53,+IF('BOLETA OFICIAL'!C53=0," "))</f>
        <v xml:space="preserve"> </v>
      </c>
      <c r="E56" s="53" t="str">
        <f>+IF('BOLETA OFICIAL'!D53&gt;0,'BOLETA OFICIAL'!D53,+IF('BOLETA OFICIAL'!D53=0," "))</f>
        <v xml:space="preserve"> </v>
      </c>
      <c r="F56" s="53" t="str">
        <f>+IF('BOLETA OFICIAL'!B53&gt;0,'BOLETA OFICIAL'!B53,+IF('BOLETA OFICIAL'!B53=0," "))</f>
        <v xml:space="preserve"> </v>
      </c>
      <c r="G56" s="45" t="str">
        <f>+IF('BOLETA OFICIAL'!P53&gt;0,'BOLETA OFICIAL'!P53,+IF('BOLETA OFICIAL'!P53=0," "))</f>
        <v xml:space="preserve"> </v>
      </c>
      <c r="H56" s="45" t="str">
        <f>+IF('BOLETA OFICIAL'!Q53&gt;0,'BOLETA OFICIAL'!Q53,+IF('BOLETA OFICIAL'!Q53=0," "))</f>
        <v xml:space="preserve"> </v>
      </c>
      <c r="I56" s="163">
        <f t="shared" ca="1" si="0"/>
        <v>0</v>
      </c>
      <c r="J56" s="164"/>
      <c r="XFD56" s="40"/>
    </row>
    <row r="57" spans="1:10 16384:16384" ht="30" customHeight="1" x14ac:dyDescent="0.35">
      <c r="A57" s="56">
        <f>+'BOLETA OFICIAL'!F54</f>
        <v>0</v>
      </c>
      <c r="B57" s="41">
        <f ca="1">+'BOLETA OFICIAL'!G54</f>
        <v>0</v>
      </c>
      <c r="C57" s="44"/>
      <c r="D57" s="53" t="str">
        <f>+IF('BOLETA OFICIAL'!C54&gt;0,'BOLETA OFICIAL'!C54,+IF('BOLETA OFICIAL'!C54=0," "))</f>
        <v xml:space="preserve"> </v>
      </c>
      <c r="E57" s="53" t="str">
        <f>+IF('BOLETA OFICIAL'!D54&gt;0,'BOLETA OFICIAL'!D54,+IF('BOLETA OFICIAL'!D54=0," "))</f>
        <v xml:space="preserve"> </v>
      </c>
      <c r="F57" s="53" t="str">
        <f>+IF('BOLETA OFICIAL'!B54&gt;0,'BOLETA OFICIAL'!B54,+IF('BOLETA OFICIAL'!B54=0," "))</f>
        <v xml:space="preserve"> </v>
      </c>
      <c r="G57" s="45" t="str">
        <f>+IF('BOLETA OFICIAL'!P54&gt;0,'BOLETA OFICIAL'!P54,+IF('BOLETA OFICIAL'!P54=0," "))</f>
        <v xml:space="preserve"> </v>
      </c>
      <c r="H57" s="45" t="str">
        <f>+IF('BOLETA OFICIAL'!Q54&gt;0,'BOLETA OFICIAL'!Q54,+IF('BOLETA OFICIAL'!Q54=0," "))</f>
        <v xml:space="preserve"> </v>
      </c>
      <c r="I57" s="163">
        <f t="shared" ca="1" si="0"/>
        <v>0</v>
      </c>
      <c r="J57" s="164"/>
      <c r="XFD57" s="40"/>
    </row>
    <row r="58" spans="1:10 16384:16384" ht="30" customHeight="1" x14ac:dyDescent="0.35">
      <c r="A58" s="56">
        <f>+'BOLETA OFICIAL'!F55</f>
        <v>0</v>
      </c>
      <c r="B58" s="41">
        <f ca="1">+'BOLETA OFICIAL'!G55</f>
        <v>0</v>
      </c>
      <c r="C58" s="44"/>
      <c r="D58" s="53" t="str">
        <f>+IF('BOLETA OFICIAL'!C55&gt;0,'BOLETA OFICIAL'!C55,+IF('BOLETA OFICIAL'!C55=0," "))</f>
        <v xml:space="preserve"> </v>
      </c>
      <c r="E58" s="53" t="str">
        <f>+IF('BOLETA OFICIAL'!D55&gt;0,'BOLETA OFICIAL'!D55,+IF('BOLETA OFICIAL'!D55=0," "))</f>
        <v xml:space="preserve"> </v>
      </c>
      <c r="F58" s="53" t="str">
        <f>+IF('BOLETA OFICIAL'!B55&gt;0,'BOLETA OFICIAL'!B55,+IF('BOLETA OFICIAL'!B55=0," "))</f>
        <v xml:space="preserve"> </v>
      </c>
      <c r="G58" s="45" t="str">
        <f>+IF('BOLETA OFICIAL'!P55&gt;0,'BOLETA OFICIAL'!P55,+IF('BOLETA OFICIAL'!P55=0," "))</f>
        <v xml:space="preserve"> </v>
      </c>
      <c r="H58" s="45" t="str">
        <f>+IF('BOLETA OFICIAL'!Q55&gt;0,'BOLETA OFICIAL'!Q55,+IF('BOLETA OFICIAL'!Q55=0," "))</f>
        <v xml:space="preserve"> </v>
      </c>
      <c r="I58" s="163">
        <f t="shared" ca="1" si="0"/>
        <v>0</v>
      </c>
      <c r="J58" s="164"/>
      <c r="XFD58" s="40"/>
    </row>
    <row r="59" spans="1:10 16384:16384" ht="30" customHeight="1" x14ac:dyDescent="0.35">
      <c r="A59" s="56">
        <f>+'BOLETA OFICIAL'!F56</f>
        <v>0</v>
      </c>
      <c r="B59" s="41">
        <f ca="1">+'BOLETA OFICIAL'!G56</f>
        <v>0</v>
      </c>
      <c r="C59" s="44"/>
      <c r="D59" s="53" t="str">
        <f>+IF('BOLETA OFICIAL'!C56&gt;0,'BOLETA OFICIAL'!C56,+IF('BOLETA OFICIAL'!C56=0," "))</f>
        <v xml:space="preserve"> </v>
      </c>
      <c r="E59" s="53" t="str">
        <f>+IF('BOLETA OFICIAL'!D56&gt;0,'BOLETA OFICIAL'!D56,+IF('BOLETA OFICIAL'!D56=0," "))</f>
        <v xml:space="preserve"> </v>
      </c>
      <c r="F59" s="53" t="str">
        <f>+IF('BOLETA OFICIAL'!B56&gt;0,'BOLETA OFICIAL'!B56,+IF('BOLETA OFICIAL'!B56=0," "))</f>
        <v xml:space="preserve"> </v>
      </c>
      <c r="G59" s="45" t="str">
        <f>+IF('BOLETA OFICIAL'!P56&gt;0,'BOLETA OFICIAL'!P56,+IF('BOLETA OFICIAL'!P56=0," "))</f>
        <v xml:space="preserve"> </v>
      </c>
      <c r="H59" s="45" t="str">
        <f>+IF('BOLETA OFICIAL'!Q56&gt;0,'BOLETA OFICIAL'!Q56,+IF('BOLETA OFICIAL'!Q56=0," "))</f>
        <v xml:space="preserve"> </v>
      </c>
      <c r="I59" s="163">
        <f t="shared" ca="1" si="0"/>
        <v>0</v>
      </c>
      <c r="J59" s="164"/>
      <c r="XFD59" s="40"/>
    </row>
    <row r="60" spans="1:10 16384:16384" ht="30" customHeight="1" x14ac:dyDescent="0.35">
      <c r="A60" s="56">
        <f>+'BOLETA OFICIAL'!F57</f>
        <v>0</v>
      </c>
      <c r="B60" s="41">
        <f ca="1">+'BOLETA OFICIAL'!G57</f>
        <v>0</v>
      </c>
      <c r="C60" s="44"/>
      <c r="D60" s="53" t="str">
        <f>+IF('BOLETA OFICIAL'!C57&gt;0,'BOLETA OFICIAL'!C57,+IF('BOLETA OFICIAL'!C57=0," "))</f>
        <v xml:space="preserve"> </v>
      </c>
      <c r="E60" s="53" t="str">
        <f>+IF('BOLETA OFICIAL'!D57&gt;0,'BOLETA OFICIAL'!D57,+IF('BOLETA OFICIAL'!D57=0," "))</f>
        <v xml:space="preserve"> </v>
      </c>
      <c r="F60" s="53" t="str">
        <f>+IF('BOLETA OFICIAL'!B57&gt;0,'BOLETA OFICIAL'!B57,+IF('BOLETA OFICIAL'!B57=0," "))</f>
        <v xml:space="preserve"> </v>
      </c>
      <c r="G60" s="45" t="str">
        <f>+IF('BOLETA OFICIAL'!P57&gt;0,'BOLETA OFICIAL'!P57,+IF('BOLETA OFICIAL'!P57=0," "))</f>
        <v xml:space="preserve"> </v>
      </c>
      <c r="H60" s="45" t="str">
        <f>+IF('BOLETA OFICIAL'!Q57&gt;0,'BOLETA OFICIAL'!Q57,+IF('BOLETA OFICIAL'!Q57=0," "))</f>
        <v xml:space="preserve"> </v>
      </c>
      <c r="I60" s="163">
        <f t="shared" ca="1" si="0"/>
        <v>0</v>
      </c>
      <c r="J60" s="164"/>
      <c r="XFD60" s="40"/>
    </row>
    <row r="61" spans="1:10 16384:16384" ht="30" customHeight="1" x14ac:dyDescent="0.35">
      <c r="A61" s="56">
        <f>+'BOLETA OFICIAL'!F58</f>
        <v>0</v>
      </c>
      <c r="B61" s="41">
        <f ca="1">+'BOLETA OFICIAL'!G58</f>
        <v>0</v>
      </c>
      <c r="C61" s="44"/>
      <c r="D61" s="53" t="str">
        <f>+IF('BOLETA OFICIAL'!C58&gt;0,'BOLETA OFICIAL'!C58,+IF('BOLETA OFICIAL'!C58=0," "))</f>
        <v xml:space="preserve"> </v>
      </c>
      <c r="E61" s="53" t="str">
        <f>+IF('BOLETA OFICIAL'!D58&gt;0,'BOLETA OFICIAL'!D58,+IF('BOLETA OFICIAL'!D58=0," "))</f>
        <v xml:space="preserve"> </v>
      </c>
      <c r="F61" s="53" t="str">
        <f>+IF('BOLETA OFICIAL'!B58&gt;0,'BOLETA OFICIAL'!B58,+IF('BOLETA OFICIAL'!B58=0," "))</f>
        <v xml:space="preserve"> </v>
      </c>
      <c r="G61" s="45" t="str">
        <f>+IF('BOLETA OFICIAL'!P58&gt;0,'BOLETA OFICIAL'!P58,+IF('BOLETA OFICIAL'!P58=0," "))</f>
        <v xml:space="preserve"> </v>
      </c>
      <c r="H61" s="45" t="str">
        <f>+IF('BOLETA OFICIAL'!Q58&gt;0,'BOLETA OFICIAL'!Q58,+IF('BOLETA OFICIAL'!Q58=0," "))</f>
        <v xml:space="preserve"> </v>
      </c>
      <c r="I61" s="163">
        <f t="shared" ca="1" si="0"/>
        <v>0</v>
      </c>
      <c r="J61" s="164"/>
      <c r="XFD61" s="40"/>
    </row>
    <row r="62" spans="1:10 16384:16384" ht="30" customHeight="1" x14ac:dyDescent="0.35">
      <c r="A62" s="56">
        <f>+'BOLETA OFICIAL'!F59</f>
        <v>0</v>
      </c>
      <c r="B62" s="41">
        <f ca="1">+'BOLETA OFICIAL'!G59</f>
        <v>0</v>
      </c>
      <c r="C62" s="44"/>
      <c r="D62" s="53" t="str">
        <f>+IF('BOLETA OFICIAL'!C59&gt;0,'BOLETA OFICIAL'!C59,+IF('BOLETA OFICIAL'!C59=0," "))</f>
        <v xml:space="preserve"> </v>
      </c>
      <c r="E62" s="53" t="str">
        <f>+IF('BOLETA OFICIAL'!D59&gt;0,'BOLETA OFICIAL'!D59,+IF('BOLETA OFICIAL'!D59=0," "))</f>
        <v xml:space="preserve"> </v>
      </c>
      <c r="F62" s="53" t="str">
        <f>+IF('BOLETA OFICIAL'!B59&gt;0,'BOLETA OFICIAL'!B59,+IF('BOLETA OFICIAL'!B59=0," "))</f>
        <v xml:space="preserve"> </v>
      </c>
      <c r="G62" s="45" t="str">
        <f>+IF('BOLETA OFICIAL'!P59&gt;0,'BOLETA OFICIAL'!P59,+IF('BOLETA OFICIAL'!P59=0," "))</f>
        <v xml:space="preserve"> </v>
      </c>
      <c r="H62" s="45" t="str">
        <f>+IF('BOLETA OFICIAL'!Q59&gt;0,'BOLETA OFICIAL'!Q59,+IF('BOLETA OFICIAL'!Q59=0," "))</f>
        <v xml:space="preserve"> </v>
      </c>
      <c r="I62" s="163">
        <f t="shared" ca="1" si="0"/>
        <v>0</v>
      </c>
      <c r="J62" s="164"/>
      <c r="XFD62" s="40"/>
    </row>
    <row r="63" spans="1:10 16384:16384" ht="30" customHeight="1" x14ac:dyDescent="0.35">
      <c r="A63" s="56">
        <f>+'BOLETA OFICIAL'!F60</f>
        <v>0</v>
      </c>
      <c r="B63" s="41">
        <f ca="1">+'BOLETA OFICIAL'!G60</f>
        <v>0</v>
      </c>
      <c r="C63" s="44"/>
      <c r="D63" s="53" t="str">
        <f>+IF('BOLETA OFICIAL'!C60&gt;0,'BOLETA OFICIAL'!C60,+IF('BOLETA OFICIAL'!C60=0," "))</f>
        <v xml:space="preserve"> </v>
      </c>
      <c r="E63" s="53" t="str">
        <f>+IF('BOLETA OFICIAL'!D60&gt;0,'BOLETA OFICIAL'!D60,+IF('BOLETA OFICIAL'!D60=0," "))</f>
        <v xml:space="preserve"> </v>
      </c>
      <c r="F63" s="53" t="str">
        <f>+IF('BOLETA OFICIAL'!B60&gt;0,'BOLETA OFICIAL'!B60,+IF('BOLETA OFICIAL'!B60=0," "))</f>
        <v xml:space="preserve"> </v>
      </c>
      <c r="G63" s="45" t="str">
        <f>+IF('BOLETA OFICIAL'!P60&gt;0,'BOLETA OFICIAL'!P60,+IF('BOLETA OFICIAL'!P60=0," "))</f>
        <v xml:space="preserve"> </v>
      </c>
      <c r="H63" s="45" t="str">
        <f>+IF('BOLETA OFICIAL'!Q60&gt;0,'BOLETA OFICIAL'!Q60,+IF('BOLETA OFICIAL'!Q60=0," "))</f>
        <v xml:space="preserve"> </v>
      </c>
      <c r="I63" s="163">
        <f t="shared" ca="1" si="0"/>
        <v>0</v>
      </c>
      <c r="J63" s="164"/>
      <c r="XFD63" s="40"/>
    </row>
    <row r="64" spans="1:10 16384:16384" ht="30" customHeight="1" x14ac:dyDescent="0.35">
      <c r="A64" s="56">
        <f>+'BOLETA OFICIAL'!F61</f>
        <v>0</v>
      </c>
      <c r="B64" s="41">
        <f ca="1">+'BOLETA OFICIAL'!G61</f>
        <v>0</v>
      </c>
      <c r="C64" s="44"/>
      <c r="D64" s="53" t="str">
        <f>+IF('BOLETA OFICIAL'!C61&gt;0,'BOLETA OFICIAL'!C61,+IF('BOLETA OFICIAL'!C61=0," "))</f>
        <v xml:space="preserve"> </v>
      </c>
      <c r="E64" s="53" t="str">
        <f>+IF('BOLETA OFICIAL'!D61&gt;0,'BOLETA OFICIAL'!D61,+IF('BOLETA OFICIAL'!D61=0," "))</f>
        <v xml:space="preserve"> </v>
      </c>
      <c r="F64" s="53" t="str">
        <f>+IF('BOLETA OFICIAL'!B61&gt;0,'BOLETA OFICIAL'!B61,+IF('BOLETA OFICIAL'!B61=0," "))</f>
        <v xml:space="preserve"> </v>
      </c>
      <c r="G64" s="45" t="str">
        <f>+IF('BOLETA OFICIAL'!P61&gt;0,'BOLETA OFICIAL'!P61,+IF('BOLETA OFICIAL'!P61=0," "))</f>
        <v xml:space="preserve"> </v>
      </c>
      <c r="H64" s="45" t="str">
        <f>+IF('BOLETA OFICIAL'!Q61&gt;0,'BOLETA OFICIAL'!Q61,+IF('BOLETA OFICIAL'!Q61=0," "))</f>
        <v xml:space="preserve"> </v>
      </c>
      <c r="I64" s="163">
        <f t="shared" ca="1" si="0"/>
        <v>0</v>
      </c>
      <c r="J64" s="164"/>
      <c r="XFD64" s="40"/>
    </row>
    <row r="65" spans="1:10 16384:16384" ht="30" customHeight="1" x14ac:dyDescent="0.35">
      <c r="A65" s="56">
        <f>+'BOLETA OFICIAL'!F62</f>
        <v>0</v>
      </c>
      <c r="B65" s="41">
        <f ca="1">+'BOLETA OFICIAL'!G62</f>
        <v>0</v>
      </c>
      <c r="C65" s="44"/>
      <c r="D65" s="53" t="str">
        <f>+IF('BOLETA OFICIAL'!C62&gt;0,'BOLETA OFICIAL'!C62,+IF('BOLETA OFICIAL'!C62=0," "))</f>
        <v xml:space="preserve"> </v>
      </c>
      <c r="E65" s="53" t="str">
        <f>+IF('BOLETA OFICIAL'!D62&gt;0,'BOLETA OFICIAL'!D62,+IF('BOLETA OFICIAL'!D62=0," "))</f>
        <v xml:space="preserve"> </v>
      </c>
      <c r="F65" s="53" t="str">
        <f>+IF('BOLETA OFICIAL'!B62&gt;0,'BOLETA OFICIAL'!B62,+IF('BOLETA OFICIAL'!B62=0," "))</f>
        <v xml:space="preserve"> </v>
      </c>
      <c r="G65" s="45" t="str">
        <f>+IF('BOLETA OFICIAL'!P62&gt;0,'BOLETA OFICIAL'!P62,+IF('BOLETA OFICIAL'!P62=0," "))</f>
        <v xml:space="preserve"> </v>
      </c>
      <c r="H65" s="45" t="str">
        <f>+IF('BOLETA OFICIAL'!Q62&gt;0,'BOLETA OFICIAL'!Q62,+IF('BOLETA OFICIAL'!Q62=0," "))</f>
        <v xml:space="preserve"> </v>
      </c>
      <c r="I65" s="163">
        <f t="shared" ca="1" si="0"/>
        <v>0</v>
      </c>
      <c r="J65" s="164"/>
      <c r="XFD65" s="40"/>
    </row>
    <row r="66" spans="1:10 16384:16384" ht="30" customHeight="1" x14ac:dyDescent="0.35">
      <c r="A66" s="56">
        <f>+'BOLETA OFICIAL'!F63</f>
        <v>0</v>
      </c>
      <c r="B66" s="41">
        <f ca="1">+'BOLETA OFICIAL'!G63</f>
        <v>0</v>
      </c>
      <c r="C66" s="44"/>
      <c r="D66" s="53" t="str">
        <f>+IF('BOLETA OFICIAL'!C63&gt;0,'BOLETA OFICIAL'!C63,+IF('BOLETA OFICIAL'!C63=0," "))</f>
        <v xml:space="preserve"> </v>
      </c>
      <c r="E66" s="53" t="str">
        <f>+IF('BOLETA OFICIAL'!D63&gt;0,'BOLETA OFICIAL'!D63,+IF('BOLETA OFICIAL'!D63=0," "))</f>
        <v xml:space="preserve"> </v>
      </c>
      <c r="F66" s="53" t="str">
        <f>+IF('BOLETA OFICIAL'!B63&gt;0,'BOLETA OFICIAL'!B63,+IF('BOLETA OFICIAL'!B63=0," "))</f>
        <v xml:space="preserve"> </v>
      </c>
      <c r="G66" s="45" t="str">
        <f>+IF('BOLETA OFICIAL'!P63&gt;0,'BOLETA OFICIAL'!P63,+IF('BOLETA OFICIAL'!P63=0," "))</f>
        <v xml:space="preserve"> </v>
      </c>
      <c r="H66" s="45" t="str">
        <f>+IF('BOLETA OFICIAL'!Q63&gt;0,'BOLETA OFICIAL'!Q63,+IF('BOLETA OFICIAL'!Q63=0," "))</f>
        <v xml:space="preserve"> </v>
      </c>
      <c r="I66" s="163">
        <f t="shared" ca="1" si="0"/>
        <v>0</v>
      </c>
      <c r="J66" s="164"/>
      <c r="XFD66" s="40"/>
    </row>
    <row r="67" spans="1:10 16384:16384" ht="30" customHeight="1" x14ac:dyDescent="0.35">
      <c r="A67" s="56">
        <f>+'BOLETA OFICIAL'!F64</f>
        <v>0</v>
      </c>
      <c r="B67" s="41">
        <f ca="1">+'BOLETA OFICIAL'!G64</f>
        <v>0</v>
      </c>
      <c r="C67" s="44"/>
      <c r="D67" s="53" t="str">
        <f>+IF('BOLETA OFICIAL'!C64&gt;0,'BOLETA OFICIAL'!C64,+IF('BOLETA OFICIAL'!C64=0," "))</f>
        <v xml:space="preserve"> </v>
      </c>
      <c r="E67" s="53" t="str">
        <f>+IF('BOLETA OFICIAL'!D64&gt;0,'BOLETA OFICIAL'!D64,+IF('BOLETA OFICIAL'!D64=0," "))</f>
        <v xml:space="preserve"> </v>
      </c>
      <c r="F67" s="53" t="str">
        <f>+IF('BOLETA OFICIAL'!B64&gt;0,'BOLETA OFICIAL'!B64,+IF('BOLETA OFICIAL'!B64=0," "))</f>
        <v xml:space="preserve"> </v>
      </c>
      <c r="G67" s="45" t="str">
        <f>+IF('BOLETA OFICIAL'!P64&gt;0,'BOLETA OFICIAL'!P64,+IF('BOLETA OFICIAL'!P64=0," "))</f>
        <v xml:space="preserve"> </v>
      </c>
      <c r="H67" s="45" t="str">
        <f>+IF('BOLETA OFICIAL'!Q64&gt;0,'BOLETA OFICIAL'!Q64,+IF('BOLETA OFICIAL'!Q64=0," "))</f>
        <v xml:space="preserve"> </v>
      </c>
      <c r="I67" s="163">
        <f t="shared" ca="1" si="0"/>
        <v>0</v>
      </c>
      <c r="J67" s="164"/>
      <c r="XFD67" s="40"/>
    </row>
    <row r="68" spans="1:10 16384:16384" ht="30" customHeight="1" x14ac:dyDescent="0.35">
      <c r="A68" s="56">
        <f>+'BOLETA OFICIAL'!F65</f>
        <v>0</v>
      </c>
      <c r="B68" s="41">
        <f ca="1">+'BOLETA OFICIAL'!G65</f>
        <v>0</v>
      </c>
      <c r="C68" s="44"/>
      <c r="D68" s="53" t="str">
        <f>+IF('BOLETA OFICIAL'!C65&gt;0,'BOLETA OFICIAL'!C65,+IF('BOLETA OFICIAL'!C65=0," "))</f>
        <v xml:space="preserve"> </v>
      </c>
      <c r="E68" s="53" t="str">
        <f>+IF('BOLETA OFICIAL'!D65&gt;0,'BOLETA OFICIAL'!D65,+IF('BOLETA OFICIAL'!D65=0," "))</f>
        <v xml:space="preserve"> </v>
      </c>
      <c r="F68" s="53" t="str">
        <f>+IF('BOLETA OFICIAL'!B65&gt;0,'BOLETA OFICIAL'!B65,+IF('BOLETA OFICIAL'!B65=0," "))</f>
        <v xml:space="preserve"> </v>
      </c>
      <c r="G68" s="45" t="str">
        <f>+IF('BOLETA OFICIAL'!P65&gt;0,'BOLETA OFICIAL'!P65,+IF('BOLETA OFICIAL'!P65=0," "))</f>
        <v xml:space="preserve"> </v>
      </c>
      <c r="H68" s="45" t="str">
        <f>+IF('BOLETA OFICIAL'!Q65&gt;0,'BOLETA OFICIAL'!Q65,+IF('BOLETA OFICIAL'!Q65=0," "))</f>
        <v xml:space="preserve"> </v>
      </c>
      <c r="I68" s="163">
        <f t="shared" ca="1" si="0"/>
        <v>0</v>
      </c>
      <c r="J68" s="164"/>
      <c r="XFD68" s="40"/>
    </row>
    <row r="69" spans="1:10 16384:16384" ht="30" customHeight="1" x14ac:dyDescent="0.35">
      <c r="A69" s="56">
        <f>+'BOLETA OFICIAL'!F66</f>
        <v>0</v>
      </c>
      <c r="B69" s="41">
        <f ca="1">+'BOLETA OFICIAL'!G66</f>
        <v>0</v>
      </c>
      <c r="C69" s="44"/>
      <c r="D69" s="53" t="str">
        <f>+IF('BOLETA OFICIAL'!C66&gt;0,'BOLETA OFICIAL'!C66,+IF('BOLETA OFICIAL'!C66=0," "))</f>
        <v xml:space="preserve"> </v>
      </c>
      <c r="E69" s="53" t="str">
        <f>+IF('BOLETA OFICIAL'!D66&gt;0,'BOLETA OFICIAL'!D66,+IF('BOLETA OFICIAL'!D66=0," "))</f>
        <v xml:space="preserve"> </v>
      </c>
      <c r="F69" s="53" t="str">
        <f>+IF('BOLETA OFICIAL'!B66&gt;0,'BOLETA OFICIAL'!B66,+IF('BOLETA OFICIAL'!B66=0," "))</f>
        <v xml:space="preserve"> </v>
      </c>
      <c r="G69" s="45" t="str">
        <f>+IF('BOLETA OFICIAL'!P66&gt;0,'BOLETA OFICIAL'!P66,+IF('BOLETA OFICIAL'!P66=0," "))</f>
        <v xml:space="preserve"> </v>
      </c>
      <c r="H69" s="45" t="str">
        <f>+IF('BOLETA OFICIAL'!Q66&gt;0,'BOLETA OFICIAL'!Q66,+IF('BOLETA OFICIAL'!Q66=0," "))</f>
        <v xml:space="preserve"> </v>
      </c>
      <c r="I69" s="163">
        <f t="shared" ca="1" si="0"/>
        <v>0</v>
      </c>
      <c r="J69" s="164"/>
      <c r="XFD69" s="40"/>
    </row>
    <row r="70" spans="1:10 16384:16384" ht="30" customHeight="1" x14ac:dyDescent="0.35">
      <c r="A70" s="56">
        <f>+'BOLETA OFICIAL'!F67</f>
        <v>0</v>
      </c>
      <c r="B70" s="41">
        <f ca="1">+'BOLETA OFICIAL'!G67</f>
        <v>0</v>
      </c>
      <c r="C70" s="44"/>
      <c r="D70" s="53" t="str">
        <f>+IF('BOLETA OFICIAL'!C67&gt;0,'BOLETA OFICIAL'!C67,+IF('BOLETA OFICIAL'!C67=0," "))</f>
        <v xml:space="preserve"> </v>
      </c>
      <c r="E70" s="53" t="str">
        <f>+IF('BOLETA OFICIAL'!D67&gt;0,'BOLETA OFICIAL'!D67,+IF('BOLETA OFICIAL'!D67=0," "))</f>
        <v xml:space="preserve"> </v>
      </c>
      <c r="F70" s="53" t="str">
        <f>+IF('BOLETA OFICIAL'!B67&gt;0,'BOLETA OFICIAL'!B67,+IF('BOLETA OFICIAL'!B67=0," "))</f>
        <v xml:space="preserve"> </v>
      </c>
      <c r="G70" s="45" t="str">
        <f>+IF('BOLETA OFICIAL'!P67&gt;0,'BOLETA OFICIAL'!P67,+IF('BOLETA OFICIAL'!P67=0," "))</f>
        <v xml:space="preserve"> </v>
      </c>
      <c r="H70" s="45" t="str">
        <f>+IF('BOLETA OFICIAL'!Q67&gt;0,'BOLETA OFICIAL'!Q67,+IF('BOLETA OFICIAL'!Q67=0," "))</f>
        <v xml:space="preserve"> </v>
      </c>
      <c r="I70" s="163">
        <f t="shared" ca="1" si="0"/>
        <v>0</v>
      </c>
      <c r="J70" s="164"/>
      <c r="XFD70" s="40"/>
    </row>
    <row r="71" spans="1:10 16384:16384" ht="30" customHeight="1" x14ac:dyDescent="0.35">
      <c r="A71" s="56">
        <f>+'BOLETA OFICIAL'!F68</f>
        <v>0</v>
      </c>
      <c r="B71" s="41">
        <f ca="1">+'BOLETA OFICIAL'!G68</f>
        <v>0</v>
      </c>
      <c r="C71" s="44"/>
      <c r="D71" s="53" t="str">
        <f>+IF('BOLETA OFICIAL'!C68&gt;0,'BOLETA OFICIAL'!C68,+IF('BOLETA OFICIAL'!C68=0," "))</f>
        <v xml:space="preserve"> </v>
      </c>
      <c r="E71" s="53" t="str">
        <f>+IF('BOLETA OFICIAL'!D68&gt;0,'BOLETA OFICIAL'!D68,+IF('BOLETA OFICIAL'!D68=0," "))</f>
        <v xml:space="preserve"> </v>
      </c>
      <c r="F71" s="53" t="str">
        <f>+IF('BOLETA OFICIAL'!B68&gt;0,'BOLETA OFICIAL'!B68,+IF('BOLETA OFICIAL'!B68=0," "))</f>
        <v xml:space="preserve"> </v>
      </c>
      <c r="G71" s="45" t="str">
        <f>+IF('BOLETA OFICIAL'!P68&gt;0,'BOLETA OFICIAL'!P68,+IF('BOLETA OFICIAL'!P68=0," "))</f>
        <v xml:space="preserve"> </v>
      </c>
      <c r="H71" s="45" t="str">
        <f>+IF('BOLETA OFICIAL'!Q68&gt;0,'BOLETA OFICIAL'!Q68,+IF('BOLETA OFICIAL'!Q68=0," "))</f>
        <v xml:space="preserve"> </v>
      </c>
      <c r="I71" s="163">
        <f t="shared" ca="1" si="0"/>
        <v>0</v>
      </c>
      <c r="J71" s="164"/>
      <c r="XFD71" s="40"/>
    </row>
    <row r="72" spans="1:10 16384:16384" ht="30" customHeight="1" x14ac:dyDescent="0.35">
      <c r="A72" s="56">
        <f>+'BOLETA OFICIAL'!F69</f>
        <v>0</v>
      </c>
      <c r="B72" s="41">
        <f ca="1">+'BOLETA OFICIAL'!G69</f>
        <v>0</v>
      </c>
      <c r="C72" s="44"/>
      <c r="D72" s="53" t="str">
        <f>+IF('BOLETA OFICIAL'!C69&gt;0,'BOLETA OFICIAL'!C69,+IF('BOLETA OFICIAL'!C69=0," "))</f>
        <v xml:space="preserve"> </v>
      </c>
      <c r="E72" s="53" t="str">
        <f>+IF('BOLETA OFICIAL'!D69&gt;0,'BOLETA OFICIAL'!D69,+IF('BOLETA OFICIAL'!D69=0," "))</f>
        <v xml:space="preserve"> </v>
      </c>
      <c r="F72" s="53" t="str">
        <f>+IF('BOLETA OFICIAL'!B69&gt;0,'BOLETA OFICIAL'!B69,+IF('BOLETA OFICIAL'!B69=0," "))</f>
        <v xml:space="preserve"> </v>
      </c>
      <c r="G72" s="45" t="str">
        <f>+IF('BOLETA OFICIAL'!P69&gt;0,'BOLETA OFICIAL'!P69,+IF('BOLETA OFICIAL'!P69=0," "))</f>
        <v xml:space="preserve"> </v>
      </c>
      <c r="H72" s="45" t="str">
        <f>+IF('BOLETA OFICIAL'!Q69&gt;0,'BOLETA OFICIAL'!Q69,+IF('BOLETA OFICIAL'!Q69=0," "))</f>
        <v xml:space="preserve"> </v>
      </c>
      <c r="I72" s="163">
        <f t="shared" ref="I72:I135" ca="1" si="1">+A72*B72*C72</f>
        <v>0</v>
      </c>
      <c r="J72" s="164"/>
      <c r="XFD72" s="40"/>
    </row>
    <row r="73" spans="1:10 16384:16384" ht="30" customHeight="1" x14ac:dyDescent="0.35">
      <c r="A73" s="56">
        <f>+'BOLETA OFICIAL'!F70</f>
        <v>0</v>
      </c>
      <c r="B73" s="41">
        <f ca="1">+'BOLETA OFICIAL'!G70</f>
        <v>0</v>
      </c>
      <c r="C73" s="44"/>
      <c r="D73" s="53" t="str">
        <f>+IF('BOLETA OFICIAL'!C70&gt;0,'BOLETA OFICIAL'!C70,+IF('BOLETA OFICIAL'!C70=0," "))</f>
        <v xml:space="preserve"> </v>
      </c>
      <c r="E73" s="53" t="str">
        <f>+IF('BOLETA OFICIAL'!D70&gt;0,'BOLETA OFICIAL'!D70,+IF('BOLETA OFICIAL'!D70=0," "))</f>
        <v xml:space="preserve"> </v>
      </c>
      <c r="F73" s="53" t="str">
        <f>+IF('BOLETA OFICIAL'!B70&gt;0,'BOLETA OFICIAL'!B70,+IF('BOLETA OFICIAL'!B70=0," "))</f>
        <v xml:space="preserve"> </v>
      </c>
      <c r="G73" s="45" t="str">
        <f>+IF('BOLETA OFICIAL'!P70&gt;0,'BOLETA OFICIAL'!P70,+IF('BOLETA OFICIAL'!P70=0," "))</f>
        <v xml:space="preserve"> </v>
      </c>
      <c r="H73" s="45" t="str">
        <f>+IF('BOLETA OFICIAL'!Q70&gt;0,'BOLETA OFICIAL'!Q70,+IF('BOLETA OFICIAL'!Q70=0," "))</f>
        <v xml:space="preserve"> </v>
      </c>
      <c r="I73" s="163">
        <f t="shared" ca="1" si="1"/>
        <v>0</v>
      </c>
      <c r="J73" s="164"/>
      <c r="XFD73" s="40"/>
    </row>
    <row r="74" spans="1:10 16384:16384" ht="30" customHeight="1" x14ac:dyDescent="0.35">
      <c r="A74" s="56">
        <f>+'BOLETA OFICIAL'!F71</f>
        <v>0</v>
      </c>
      <c r="B74" s="41">
        <f ca="1">+'BOLETA OFICIAL'!G71</f>
        <v>0</v>
      </c>
      <c r="C74" s="44"/>
      <c r="D74" s="53" t="str">
        <f>+IF('BOLETA OFICIAL'!C71&gt;0,'BOLETA OFICIAL'!C71,+IF('BOLETA OFICIAL'!C71=0," "))</f>
        <v xml:space="preserve"> </v>
      </c>
      <c r="E74" s="53" t="str">
        <f>+IF('BOLETA OFICIAL'!D71&gt;0,'BOLETA OFICIAL'!D71,+IF('BOLETA OFICIAL'!D71=0," "))</f>
        <v xml:space="preserve"> </v>
      </c>
      <c r="F74" s="53" t="str">
        <f>+IF('BOLETA OFICIAL'!B71&gt;0,'BOLETA OFICIAL'!B71,+IF('BOLETA OFICIAL'!B71=0," "))</f>
        <v xml:space="preserve"> </v>
      </c>
      <c r="G74" s="45" t="str">
        <f>+IF('BOLETA OFICIAL'!P71&gt;0,'BOLETA OFICIAL'!P71,+IF('BOLETA OFICIAL'!P71=0," "))</f>
        <v xml:space="preserve"> </v>
      </c>
      <c r="H74" s="45" t="str">
        <f>+IF('BOLETA OFICIAL'!Q71&gt;0,'BOLETA OFICIAL'!Q71,+IF('BOLETA OFICIAL'!Q71=0," "))</f>
        <v xml:space="preserve"> </v>
      </c>
      <c r="I74" s="163">
        <f t="shared" ca="1" si="1"/>
        <v>0</v>
      </c>
      <c r="J74" s="164"/>
      <c r="XFD74" s="40"/>
    </row>
    <row r="75" spans="1:10 16384:16384" ht="30" customHeight="1" x14ac:dyDescent="0.35">
      <c r="A75" s="56">
        <f>+'BOLETA OFICIAL'!F72</f>
        <v>0</v>
      </c>
      <c r="B75" s="41">
        <f ca="1">+'BOLETA OFICIAL'!G72</f>
        <v>0</v>
      </c>
      <c r="C75" s="44"/>
      <c r="D75" s="53" t="str">
        <f>+IF('BOLETA OFICIAL'!C72&gt;0,'BOLETA OFICIAL'!C72,+IF('BOLETA OFICIAL'!C72=0," "))</f>
        <v xml:space="preserve"> </v>
      </c>
      <c r="E75" s="53" t="str">
        <f>+IF('BOLETA OFICIAL'!D72&gt;0,'BOLETA OFICIAL'!D72,+IF('BOLETA OFICIAL'!D72=0," "))</f>
        <v xml:space="preserve"> </v>
      </c>
      <c r="F75" s="53" t="str">
        <f>+IF('BOLETA OFICIAL'!B72&gt;0,'BOLETA OFICIAL'!B72,+IF('BOLETA OFICIAL'!B72=0," "))</f>
        <v xml:space="preserve"> </v>
      </c>
      <c r="G75" s="45" t="str">
        <f>+IF('BOLETA OFICIAL'!P72&gt;0,'BOLETA OFICIAL'!P72,+IF('BOLETA OFICIAL'!P72=0," "))</f>
        <v xml:space="preserve"> </v>
      </c>
      <c r="H75" s="45" t="str">
        <f>+IF('BOLETA OFICIAL'!Q72&gt;0,'BOLETA OFICIAL'!Q72,+IF('BOLETA OFICIAL'!Q72=0," "))</f>
        <v xml:space="preserve"> </v>
      </c>
      <c r="I75" s="163">
        <f t="shared" ca="1" si="1"/>
        <v>0</v>
      </c>
      <c r="J75" s="164"/>
      <c r="XFD75" s="40"/>
    </row>
    <row r="76" spans="1:10 16384:16384" ht="30" customHeight="1" x14ac:dyDescent="0.35">
      <c r="A76" s="56">
        <f>+'BOLETA OFICIAL'!F73</f>
        <v>0</v>
      </c>
      <c r="B76" s="41">
        <f ca="1">+'BOLETA OFICIAL'!G73</f>
        <v>0</v>
      </c>
      <c r="C76" s="44"/>
      <c r="D76" s="53" t="str">
        <f>+IF('BOLETA OFICIAL'!C73&gt;0,'BOLETA OFICIAL'!C73,+IF('BOLETA OFICIAL'!C73=0," "))</f>
        <v xml:space="preserve"> </v>
      </c>
      <c r="E76" s="53" t="str">
        <f>+IF('BOLETA OFICIAL'!D73&gt;0,'BOLETA OFICIAL'!D73,+IF('BOLETA OFICIAL'!D73=0," "))</f>
        <v xml:space="preserve"> </v>
      </c>
      <c r="F76" s="53" t="str">
        <f>+IF('BOLETA OFICIAL'!B73&gt;0,'BOLETA OFICIAL'!B73,+IF('BOLETA OFICIAL'!B73=0," "))</f>
        <v xml:space="preserve"> </v>
      </c>
      <c r="G76" s="45" t="str">
        <f>+IF('BOLETA OFICIAL'!P73&gt;0,'BOLETA OFICIAL'!P73,+IF('BOLETA OFICIAL'!P73=0," "))</f>
        <v xml:space="preserve"> </v>
      </c>
      <c r="H76" s="45" t="str">
        <f>+IF('BOLETA OFICIAL'!Q73&gt;0,'BOLETA OFICIAL'!Q73,+IF('BOLETA OFICIAL'!Q73=0," "))</f>
        <v xml:space="preserve"> </v>
      </c>
      <c r="I76" s="163">
        <f t="shared" ca="1" si="1"/>
        <v>0</v>
      </c>
      <c r="J76" s="164"/>
      <c r="XFD76" s="40"/>
    </row>
    <row r="77" spans="1:10 16384:16384" ht="30" customHeight="1" x14ac:dyDescent="0.35">
      <c r="A77" s="56">
        <f>+'BOLETA OFICIAL'!F74</f>
        <v>0</v>
      </c>
      <c r="B77" s="41">
        <f ca="1">+'BOLETA OFICIAL'!G74</f>
        <v>0</v>
      </c>
      <c r="C77" s="44"/>
      <c r="D77" s="53" t="str">
        <f>+IF('BOLETA OFICIAL'!C74&gt;0,'BOLETA OFICIAL'!C74,+IF('BOLETA OFICIAL'!C74=0," "))</f>
        <v xml:space="preserve"> </v>
      </c>
      <c r="E77" s="53" t="str">
        <f>+IF('BOLETA OFICIAL'!D74&gt;0,'BOLETA OFICIAL'!D74,+IF('BOLETA OFICIAL'!D74=0," "))</f>
        <v xml:space="preserve"> </v>
      </c>
      <c r="F77" s="53" t="str">
        <f>+IF('BOLETA OFICIAL'!B74&gt;0,'BOLETA OFICIAL'!B74,+IF('BOLETA OFICIAL'!B74=0," "))</f>
        <v xml:space="preserve"> </v>
      </c>
      <c r="G77" s="45" t="str">
        <f>+IF('BOLETA OFICIAL'!P74&gt;0,'BOLETA OFICIAL'!P74,+IF('BOLETA OFICIAL'!P74=0," "))</f>
        <v xml:space="preserve"> </v>
      </c>
      <c r="H77" s="45" t="str">
        <f>+IF('BOLETA OFICIAL'!Q74&gt;0,'BOLETA OFICIAL'!Q74,+IF('BOLETA OFICIAL'!Q74=0," "))</f>
        <v xml:space="preserve"> </v>
      </c>
      <c r="I77" s="163">
        <f t="shared" ca="1" si="1"/>
        <v>0</v>
      </c>
      <c r="J77" s="164"/>
      <c r="XFD77" s="40"/>
    </row>
    <row r="78" spans="1:10 16384:16384" ht="30" customHeight="1" x14ac:dyDescent="0.35">
      <c r="A78" s="56">
        <f>+'BOLETA OFICIAL'!F75</f>
        <v>0</v>
      </c>
      <c r="B78" s="41">
        <f ca="1">+'BOLETA OFICIAL'!G75</f>
        <v>0</v>
      </c>
      <c r="C78" s="44"/>
      <c r="D78" s="53" t="str">
        <f>+IF('BOLETA OFICIAL'!C75&gt;0,'BOLETA OFICIAL'!C75,+IF('BOLETA OFICIAL'!C75=0," "))</f>
        <v xml:space="preserve"> </v>
      </c>
      <c r="E78" s="53" t="str">
        <f>+IF('BOLETA OFICIAL'!D75&gt;0,'BOLETA OFICIAL'!D75,+IF('BOLETA OFICIAL'!D75=0," "))</f>
        <v xml:space="preserve"> </v>
      </c>
      <c r="F78" s="53" t="str">
        <f>+IF('BOLETA OFICIAL'!B75&gt;0,'BOLETA OFICIAL'!B75,+IF('BOLETA OFICIAL'!B75=0," "))</f>
        <v xml:space="preserve"> </v>
      </c>
      <c r="G78" s="45" t="str">
        <f>+IF('BOLETA OFICIAL'!P75&gt;0,'BOLETA OFICIAL'!P75,+IF('BOLETA OFICIAL'!P75=0," "))</f>
        <v xml:space="preserve"> </v>
      </c>
      <c r="H78" s="45" t="str">
        <f>+IF('BOLETA OFICIAL'!Q75&gt;0,'BOLETA OFICIAL'!Q75,+IF('BOLETA OFICIAL'!Q75=0," "))</f>
        <v xml:space="preserve"> </v>
      </c>
      <c r="I78" s="163">
        <f t="shared" ca="1" si="1"/>
        <v>0</v>
      </c>
      <c r="J78" s="164"/>
      <c r="XFD78" s="40"/>
    </row>
    <row r="79" spans="1:10 16384:16384" ht="30" customHeight="1" x14ac:dyDescent="0.35">
      <c r="A79" s="56">
        <f>+'BOLETA OFICIAL'!F76</f>
        <v>0</v>
      </c>
      <c r="B79" s="41">
        <f ca="1">+'BOLETA OFICIAL'!G76</f>
        <v>0</v>
      </c>
      <c r="C79" s="44"/>
      <c r="D79" s="53" t="str">
        <f>+IF('BOLETA OFICIAL'!C76&gt;0,'BOLETA OFICIAL'!C76,+IF('BOLETA OFICIAL'!C76=0," "))</f>
        <v xml:space="preserve"> </v>
      </c>
      <c r="E79" s="53" t="str">
        <f>+IF('BOLETA OFICIAL'!D76&gt;0,'BOLETA OFICIAL'!D76,+IF('BOLETA OFICIAL'!D76=0," "))</f>
        <v xml:space="preserve"> </v>
      </c>
      <c r="F79" s="53" t="str">
        <f>+IF('BOLETA OFICIAL'!B76&gt;0,'BOLETA OFICIAL'!B76,+IF('BOLETA OFICIAL'!B76=0," "))</f>
        <v xml:space="preserve"> </v>
      </c>
      <c r="G79" s="45" t="str">
        <f>+IF('BOLETA OFICIAL'!P76&gt;0,'BOLETA OFICIAL'!P76,+IF('BOLETA OFICIAL'!P76=0," "))</f>
        <v xml:space="preserve"> </v>
      </c>
      <c r="H79" s="45" t="str">
        <f>+IF('BOLETA OFICIAL'!Q76&gt;0,'BOLETA OFICIAL'!Q76,+IF('BOLETA OFICIAL'!Q76=0," "))</f>
        <v xml:space="preserve"> </v>
      </c>
      <c r="I79" s="163">
        <f t="shared" ca="1" si="1"/>
        <v>0</v>
      </c>
      <c r="J79" s="164"/>
      <c r="XFD79" s="40"/>
    </row>
    <row r="80" spans="1:10 16384:16384" ht="30" customHeight="1" x14ac:dyDescent="0.35">
      <c r="A80" s="56">
        <f>+'BOLETA OFICIAL'!F77</f>
        <v>0</v>
      </c>
      <c r="B80" s="41">
        <f ca="1">+'BOLETA OFICIAL'!G77</f>
        <v>0</v>
      </c>
      <c r="C80" s="44"/>
      <c r="D80" s="53" t="str">
        <f>+IF('BOLETA OFICIAL'!C77&gt;0,'BOLETA OFICIAL'!C77,+IF('BOLETA OFICIAL'!C77=0," "))</f>
        <v xml:space="preserve"> </v>
      </c>
      <c r="E80" s="53" t="str">
        <f>+IF('BOLETA OFICIAL'!D77&gt;0,'BOLETA OFICIAL'!D77,+IF('BOLETA OFICIAL'!D77=0," "))</f>
        <v xml:space="preserve"> </v>
      </c>
      <c r="F80" s="53" t="str">
        <f>+IF('BOLETA OFICIAL'!B77&gt;0,'BOLETA OFICIAL'!B77,+IF('BOLETA OFICIAL'!B77=0," "))</f>
        <v xml:space="preserve"> </v>
      </c>
      <c r="G80" s="45" t="str">
        <f>+IF('BOLETA OFICIAL'!P77&gt;0,'BOLETA OFICIAL'!P77,+IF('BOLETA OFICIAL'!P77=0," "))</f>
        <v xml:space="preserve"> </v>
      </c>
      <c r="H80" s="45" t="str">
        <f>+IF('BOLETA OFICIAL'!Q77&gt;0,'BOLETA OFICIAL'!Q77,+IF('BOLETA OFICIAL'!Q77=0," "))</f>
        <v xml:space="preserve"> </v>
      </c>
      <c r="I80" s="163">
        <f t="shared" ca="1" si="1"/>
        <v>0</v>
      </c>
      <c r="J80" s="164"/>
      <c r="XFD80" s="40"/>
    </row>
    <row r="81" spans="1:10 16384:16384" ht="30" customHeight="1" x14ac:dyDescent="0.35">
      <c r="A81" s="56">
        <f>+'BOLETA OFICIAL'!F78</f>
        <v>0</v>
      </c>
      <c r="B81" s="41">
        <f ca="1">+'BOLETA OFICIAL'!G78</f>
        <v>0</v>
      </c>
      <c r="C81" s="44"/>
      <c r="D81" s="53" t="str">
        <f>+IF('BOLETA OFICIAL'!C78&gt;0,'BOLETA OFICIAL'!C78,+IF('BOLETA OFICIAL'!C78=0," "))</f>
        <v xml:space="preserve"> </v>
      </c>
      <c r="E81" s="53" t="str">
        <f>+IF('BOLETA OFICIAL'!D78&gt;0,'BOLETA OFICIAL'!D78,+IF('BOLETA OFICIAL'!D78=0," "))</f>
        <v xml:space="preserve"> </v>
      </c>
      <c r="F81" s="53" t="str">
        <f>+IF('BOLETA OFICIAL'!B78&gt;0,'BOLETA OFICIAL'!B78,+IF('BOLETA OFICIAL'!B78=0," "))</f>
        <v xml:space="preserve"> </v>
      </c>
      <c r="G81" s="45" t="str">
        <f>+IF('BOLETA OFICIAL'!P78&gt;0,'BOLETA OFICIAL'!P78,+IF('BOLETA OFICIAL'!P78=0," "))</f>
        <v xml:space="preserve"> </v>
      </c>
      <c r="H81" s="45" t="str">
        <f>+IF('BOLETA OFICIAL'!Q78&gt;0,'BOLETA OFICIAL'!Q78,+IF('BOLETA OFICIAL'!Q78=0," "))</f>
        <v xml:space="preserve"> </v>
      </c>
      <c r="I81" s="163">
        <f t="shared" ca="1" si="1"/>
        <v>0</v>
      </c>
      <c r="J81" s="164"/>
      <c r="XFD81" s="40"/>
    </row>
    <row r="82" spans="1:10 16384:16384" ht="30" customHeight="1" x14ac:dyDescent="0.35">
      <c r="A82" s="56">
        <f>+'BOLETA OFICIAL'!F79</f>
        <v>0</v>
      </c>
      <c r="B82" s="41">
        <f ca="1">+'BOLETA OFICIAL'!G79</f>
        <v>0</v>
      </c>
      <c r="C82" s="44"/>
      <c r="D82" s="53" t="str">
        <f>+IF('BOLETA OFICIAL'!C79&gt;0,'BOLETA OFICIAL'!C79,+IF('BOLETA OFICIAL'!C79=0," "))</f>
        <v xml:space="preserve"> </v>
      </c>
      <c r="E82" s="53" t="str">
        <f>+IF('BOLETA OFICIAL'!D79&gt;0,'BOLETA OFICIAL'!D79,+IF('BOLETA OFICIAL'!D79=0," "))</f>
        <v xml:space="preserve"> </v>
      </c>
      <c r="F82" s="53" t="str">
        <f>+IF('BOLETA OFICIAL'!B79&gt;0,'BOLETA OFICIAL'!B79,+IF('BOLETA OFICIAL'!B79=0," "))</f>
        <v xml:space="preserve"> </v>
      </c>
      <c r="G82" s="45" t="str">
        <f>+IF('BOLETA OFICIAL'!P79&gt;0,'BOLETA OFICIAL'!P79,+IF('BOLETA OFICIAL'!P79=0," "))</f>
        <v xml:space="preserve"> </v>
      </c>
      <c r="H82" s="45" t="str">
        <f>+IF('BOLETA OFICIAL'!Q79&gt;0,'BOLETA OFICIAL'!Q79,+IF('BOLETA OFICIAL'!Q79=0," "))</f>
        <v xml:space="preserve"> </v>
      </c>
      <c r="I82" s="163">
        <f t="shared" ca="1" si="1"/>
        <v>0</v>
      </c>
      <c r="J82" s="164"/>
      <c r="XFD82" s="40"/>
    </row>
    <row r="83" spans="1:10 16384:16384" ht="30" customHeight="1" x14ac:dyDescent="0.35">
      <c r="A83" s="56">
        <f>+'BOLETA OFICIAL'!F80</f>
        <v>0</v>
      </c>
      <c r="B83" s="41">
        <f ca="1">+'BOLETA OFICIAL'!G80</f>
        <v>0</v>
      </c>
      <c r="C83" s="44"/>
      <c r="D83" s="53" t="str">
        <f>+IF('BOLETA OFICIAL'!C80&gt;0,'BOLETA OFICIAL'!C80,+IF('BOLETA OFICIAL'!C80=0," "))</f>
        <v xml:space="preserve"> </v>
      </c>
      <c r="E83" s="53" t="str">
        <f>+IF('BOLETA OFICIAL'!D80&gt;0,'BOLETA OFICIAL'!D80,+IF('BOLETA OFICIAL'!D80=0," "))</f>
        <v xml:space="preserve"> </v>
      </c>
      <c r="F83" s="53" t="str">
        <f>+IF('BOLETA OFICIAL'!B80&gt;0,'BOLETA OFICIAL'!B80,+IF('BOLETA OFICIAL'!B80=0," "))</f>
        <v xml:space="preserve"> </v>
      </c>
      <c r="G83" s="45" t="str">
        <f>+IF('BOLETA OFICIAL'!P80&gt;0,'BOLETA OFICIAL'!P80,+IF('BOLETA OFICIAL'!P80=0," "))</f>
        <v xml:space="preserve"> </v>
      </c>
      <c r="H83" s="45" t="str">
        <f>+IF('BOLETA OFICIAL'!Q80&gt;0,'BOLETA OFICIAL'!Q80,+IF('BOLETA OFICIAL'!Q80=0," "))</f>
        <v xml:space="preserve"> </v>
      </c>
      <c r="I83" s="163">
        <f t="shared" ca="1" si="1"/>
        <v>0</v>
      </c>
      <c r="J83" s="164"/>
      <c r="XFD83" s="40"/>
    </row>
    <row r="84" spans="1:10 16384:16384" ht="30" customHeight="1" x14ac:dyDescent="0.35">
      <c r="A84" s="56">
        <f>+'BOLETA OFICIAL'!F81</f>
        <v>0</v>
      </c>
      <c r="B84" s="41">
        <f ca="1">+'BOLETA OFICIAL'!G81</f>
        <v>0</v>
      </c>
      <c r="C84" s="44"/>
      <c r="D84" s="53" t="str">
        <f>+IF('BOLETA OFICIAL'!C81&gt;0,'BOLETA OFICIAL'!C81,+IF('BOLETA OFICIAL'!C81=0," "))</f>
        <v xml:space="preserve"> </v>
      </c>
      <c r="E84" s="53" t="str">
        <f>+IF('BOLETA OFICIAL'!D81&gt;0,'BOLETA OFICIAL'!D81,+IF('BOLETA OFICIAL'!D81=0," "))</f>
        <v xml:space="preserve"> </v>
      </c>
      <c r="F84" s="53" t="str">
        <f>+IF('BOLETA OFICIAL'!B81&gt;0,'BOLETA OFICIAL'!B81,+IF('BOLETA OFICIAL'!B81=0," "))</f>
        <v xml:space="preserve"> </v>
      </c>
      <c r="G84" s="45" t="str">
        <f>+IF('BOLETA OFICIAL'!P81&gt;0,'BOLETA OFICIAL'!P81,+IF('BOLETA OFICIAL'!P81=0," "))</f>
        <v xml:space="preserve"> </v>
      </c>
      <c r="H84" s="45" t="str">
        <f>+IF('BOLETA OFICIAL'!Q81&gt;0,'BOLETA OFICIAL'!Q81,+IF('BOLETA OFICIAL'!Q81=0," "))</f>
        <v xml:space="preserve"> </v>
      </c>
      <c r="I84" s="163">
        <f t="shared" ca="1" si="1"/>
        <v>0</v>
      </c>
      <c r="J84" s="164"/>
      <c r="XFD84" s="40"/>
    </row>
    <row r="85" spans="1:10 16384:16384" ht="30" customHeight="1" x14ac:dyDescent="0.35">
      <c r="A85" s="56">
        <f>+'BOLETA OFICIAL'!F82</f>
        <v>0</v>
      </c>
      <c r="B85" s="41">
        <f ca="1">+'BOLETA OFICIAL'!G82</f>
        <v>0</v>
      </c>
      <c r="C85" s="44"/>
      <c r="D85" s="53" t="str">
        <f>+IF('BOLETA OFICIAL'!C82&gt;0,'BOLETA OFICIAL'!C82,+IF('BOLETA OFICIAL'!C82=0," "))</f>
        <v xml:space="preserve"> </v>
      </c>
      <c r="E85" s="53" t="str">
        <f>+IF('BOLETA OFICIAL'!D82&gt;0,'BOLETA OFICIAL'!D82,+IF('BOLETA OFICIAL'!D82=0," "))</f>
        <v xml:space="preserve"> </v>
      </c>
      <c r="F85" s="53" t="str">
        <f>+IF('BOLETA OFICIAL'!B82&gt;0,'BOLETA OFICIAL'!B82,+IF('BOLETA OFICIAL'!B82=0," "))</f>
        <v xml:space="preserve"> </v>
      </c>
      <c r="G85" s="45" t="str">
        <f>+IF('BOLETA OFICIAL'!P82&gt;0,'BOLETA OFICIAL'!P82,+IF('BOLETA OFICIAL'!P82=0," "))</f>
        <v xml:space="preserve"> </v>
      </c>
      <c r="H85" s="45" t="str">
        <f>+IF('BOLETA OFICIAL'!Q82&gt;0,'BOLETA OFICIAL'!Q82,+IF('BOLETA OFICIAL'!Q82=0," "))</f>
        <v xml:space="preserve"> </v>
      </c>
      <c r="I85" s="163">
        <f t="shared" ca="1" si="1"/>
        <v>0</v>
      </c>
      <c r="J85" s="164"/>
      <c r="XFD85" s="40"/>
    </row>
    <row r="86" spans="1:10 16384:16384" ht="30" customHeight="1" x14ac:dyDescent="0.35">
      <c r="A86" s="56">
        <f>+'BOLETA OFICIAL'!F83</f>
        <v>0</v>
      </c>
      <c r="B86" s="41">
        <f ca="1">+'BOLETA OFICIAL'!G83</f>
        <v>0</v>
      </c>
      <c r="C86" s="44"/>
      <c r="D86" s="53" t="str">
        <f>+IF('BOLETA OFICIAL'!C83&gt;0,'BOLETA OFICIAL'!C83,+IF('BOLETA OFICIAL'!C83=0," "))</f>
        <v xml:space="preserve"> </v>
      </c>
      <c r="E86" s="53" t="str">
        <f>+IF('BOLETA OFICIAL'!D83&gt;0,'BOLETA OFICIAL'!D83,+IF('BOLETA OFICIAL'!D83=0," "))</f>
        <v xml:space="preserve"> </v>
      </c>
      <c r="F86" s="53" t="str">
        <f>+IF('BOLETA OFICIAL'!B83&gt;0,'BOLETA OFICIAL'!B83,+IF('BOLETA OFICIAL'!B83=0," "))</f>
        <v xml:space="preserve"> </v>
      </c>
      <c r="G86" s="45" t="str">
        <f>+IF('BOLETA OFICIAL'!P83&gt;0,'BOLETA OFICIAL'!P83,+IF('BOLETA OFICIAL'!P83=0," "))</f>
        <v xml:space="preserve"> </v>
      </c>
      <c r="H86" s="45" t="str">
        <f>+IF('BOLETA OFICIAL'!Q83&gt;0,'BOLETA OFICIAL'!Q83,+IF('BOLETA OFICIAL'!Q83=0," "))</f>
        <v xml:space="preserve"> </v>
      </c>
      <c r="I86" s="163">
        <f t="shared" ca="1" si="1"/>
        <v>0</v>
      </c>
      <c r="J86" s="164"/>
      <c r="XFD86" s="40"/>
    </row>
    <row r="87" spans="1:10 16384:16384" ht="30" customHeight="1" x14ac:dyDescent="0.35">
      <c r="A87" s="56">
        <f>+'BOLETA OFICIAL'!F84</f>
        <v>0</v>
      </c>
      <c r="B87" s="41">
        <f ca="1">+'BOLETA OFICIAL'!G84</f>
        <v>0</v>
      </c>
      <c r="C87" s="44"/>
      <c r="D87" s="53" t="str">
        <f>+IF('BOLETA OFICIAL'!C84&gt;0,'BOLETA OFICIAL'!C84,+IF('BOLETA OFICIAL'!C84=0," "))</f>
        <v xml:space="preserve"> </v>
      </c>
      <c r="E87" s="53" t="str">
        <f>+IF('BOLETA OFICIAL'!D84&gt;0,'BOLETA OFICIAL'!D84,+IF('BOLETA OFICIAL'!D84=0," "))</f>
        <v xml:space="preserve"> </v>
      </c>
      <c r="F87" s="53" t="str">
        <f>+IF('BOLETA OFICIAL'!B84&gt;0,'BOLETA OFICIAL'!B84,+IF('BOLETA OFICIAL'!B84=0," "))</f>
        <v xml:space="preserve"> </v>
      </c>
      <c r="G87" s="45" t="str">
        <f>+IF('BOLETA OFICIAL'!P84&gt;0,'BOLETA OFICIAL'!P84,+IF('BOLETA OFICIAL'!P84=0," "))</f>
        <v xml:space="preserve"> </v>
      </c>
      <c r="H87" s="45" t="str">
        <f>+IF('BOLETA OFICIAL'!Q84&gt;0,'BOLETA OFICIAL'!Q84,+IF('BOLETA OFICIAL'!Q84=0," "))</f>
        <v xml:space="preserve"> </v>
      </c>
      <c r="I87" s="163">
        <f t="shared" ca="1" si="1"/>
        <v>0</v>
      </c>
      <c r="J87" s="164"/>
      <c r="XFD87" s="40"/>
    </row>
    <row r="88" spans="1:10 16384:16384" ht="30" customHeight="1" x14ac:dyDescent="0.35">
      <c r="A88" s="56">
        <f>+'BOLETA OFICIAL'!F85</f>
        <v>0</v>
      </c>
      <c r="B88" s="41">
        <f ca="1">+'BOLETA OFICIAL'!G85</f>
        <v>0</v>
      </c>
      <c r="C88" s="44"/>
      <c r="D88" s="53" t="str">
        <f>+IF('BOLETA OFICIAL'!C85&gt;0,'BOLETA OFICIAL'!C85,+IF('BOLETA OFICIAL'!C85=0," "))</f>
        <v xml:space="preserve"> </v>
      </c>
      <c r="E88" s="53" t="str">
        <f>+IF('BOLETA OFICIAL'!D85&gt;0,'BOLETA OFICIAL'!D85,+IF('BOLETA OFICIAL'!D85=0," "))</f>
        <v xml:space="preserve"> </v>
      </c>
      <c r="F88" s="53" t="str">
        <f>+IF('BOLETA OFICIAL'!B85&gt;0,'BOLETA OFICIAL'!B85,+IF('BOLETA OFICIAL'!B85=0," "))</f>
        <v xml:space="preserve"> </v>
      </c>
      <c r="G88" s="45" t="str">
        <f>+IF('BOLETA OFICIAL'!P85&gt;0,'BOLETA OFICIAL'!P85,+IF('BOLETA OFICIAL'!P85=0," "))</f>
        <v xml:space="preserve"> </v>
      </c>
      <c r="H88" s="45" t="str">
        <f>+IF('BOLETA OFICIAL'!Q85&gt;0,'BOLETA OFICIAL'!Q85,+IF('BOLETA OFICIAL'!Q85=0," "))</f>
        <v xml:space="preserve"> </v>
      </c>
      <c r="I88" s="163">
        <f t="shared" ca="1" si="1"/>
        <v>0</v>
      </c>
      <c r="J88" s="164"/>
      <c r="XFD88" s="40"/>
    </row>
    <row r="89" spans="1:10 16384:16384" ht="30" customHeight="1" x14ac:dyDescent="0.35">
      <c r="A89" s="56">
        <f>+'BOLETA OFICIAL'!F86</f>
        <v>0</v>
      </c>
      <c r="B89" s="41">
        <f ca="1">+'BOLETA OFICIAL'!G86</f>
        <v>0</v>
      </c>
      <c r="C89" s="44"/>
      <c r="D89" s="53" t="str">
        <f>+IF('BOLETA OFICIAL'!C86&gt;0,'BOLETA OFICIAL'!C86,+IF('BOLETA OFICIAL'!C86=0," "))</f>
        <v xml:space="preserve"> </v>
      </c>
      <c r="E89" s="53" t="str">
        <f>+IF('BOLETA OFICIAL'!D86&gt;0,'BOLETA OFICIAL'!D86,+IF('BOLETA OFICIAL'!D86=0," "))</f>
        <v xml:space="preserve"> </v>
      </c>
      <c r="F89" s="53" t="str">
        <f>+IF('BOLETA OFICIAL'!B86&gt;0,'BOLETA OFICIAL'!B86,+IF('BOLETA OFICIAL'!B86=0," "))</f>
        <v xml:space="preserve"> </v>
      </c>
      <c r="G89" s="45" t="str">
        <f>+IF('BOLETA OFICIAL'!P86&gt;0,'BOLETA OFICIAL'!P86,+IF('BOLETA OFICIAL'!P86=0," "))</f>
        <v xml:space="preserve"> </v>
      </c>
      <c r="H89" s="45" t="str">
        <f>+IF('BOLETA OFICIAL'!Q86&gt;0,'BOLETA OFICIAL'!Q86,+IF('BOLETA OFICIAL'!Q86=0," "))</f>
        <v xml:space="preserve"> </v>
      </c>
      <c r="I89" s="163">
        <f t="shared" ca="1" si="1"/>
        <v>0</v>
      </c>
      <c r="J89" s="164"/>
      <c r="XFD89" s="40"/>
    </row>
    <row r="90" spans="1:10 16384:16384" ht="30" customHeight="1" x14ac:dyDescent="0.35">
      <c r="A90" s="56">
        <f>+'BOLETA OFICIAL'!F87</f>
        <v>0</v>
      </c>
      <c r="B90" s="41">
        <f ca="1">+'BOLETA OFICIAL'!G87</f>
        <v>0</v>
      </c>
      <c r="C90" s="44"/>
      <c r="D90" s="53" t="str">
        <f>+IF('BOLETA OFICIAL'!C87&gt;0,'BOLETA OFICIAL'!C87,+IF('BOLETA OFICIAL'!C87=0," "))</f>
        <v xml:space="preserve"> </v>
      </c>
      <c r="E90" s="53" t="str">
        <f>+IF('BOLETA OFICIAL'!D87&gt;0,'BOLETA OFICIAL'!D87,+IF('BOLETA OFICIAL'!D87=0," "))</f>
        <v xml:space="preserve"> </v>
      </c>
      <c r="F90" s="53" t="str">
        <f>+IF('BOLETA OFICIAL'!B87&gt;0,'BOLETA OFICIAL'!B87,+IF('BOLETA OFICIAL'!B87=0," "))</f>
        <v xml:space="preserve"> </v>
      </c>
      <c r="G90" s="45" t="str">
        <f>+IF('BOLETA OFICIAL'!P87&gt;0,'BOLETA OFICIAL'!P87,+IF('BOLETA OFICIAL'!P87=0," "))</f>
        <v xml:space="preserve"> </v>
      </c>
      <c r="H90" s="45" t="str">
        <f>+IF('BOLETA OFICIAL'!Q87&gt;0,'BOLETA OFICIAL'!Q87,+IF('BOLETA OFICIAL'!Q87=0," "))</f>
        <v xml:space="preserve"> </v>
      </c>
      <c r="I90" s="163">
        <f t="shared" ca="1" si="1"/>
        <v>0</v>
      </c>
      <c r="J90" s="164"/>
      <c r="XFD90" s="40"/>
    </row>
    <row r="91" spans="1:10 16384:16384" ht="30" customHeight="1" x14ac:dyDescent="0.35">
      <c r="A91" s="56">
        <f>+'BOLETA OFICIAL'!F88</f>
        <v>0</v>
      </c>
      <c r="B91" s="41">
        <f ca="1">+'BOLETA OFICIAL'!G88</f>
        <v>0</v>
      </c>
      <c r="C91" s="44"/>
      <c r="D91" s="53" t="str">
        <f>+IF('BOLETA OFICIAL'!C88&gt;0,'BOLETA OFICIAL'!C88,+IF('BOLETA OFICIAL'!C88=0," "))</f>
        <v xml:space="preserve"> </v>
      </c>
      <c r="E91" s="53" t="str">
        <f>+IF('BOLETA OFICIAL'!D88&gt;0,'BOLETA OFICIAL'!D88,+IF('BOLETA OFICIAL'!D88=0," "))</f>
        <v xml:space="preserve"> </v>
      </c>
      <c r="F91" s="53" t="str">
        <f>+IF('BOLETA OFICIAL'!B88&gt;0,'BOLETA OFICIAL'!B88,+IF('BOLETA OFICIAL'!B88=0," "))</f>
        <v xml:space="preserve"> </v>
      </c>
      <c r="G91" s="45" t="str">
        <f>+IF('BOLETA OFICIAL'!P88&gt;0,'BOLETA OFICIAL'!P88,+IF('BOLETA OFICIAL'!P88=0," "))</f>
        <v xml:space="preserve"> </v>
      </c>
      <c r="H91" s="45" t="str">
        <f>+IF('BOLETA OFICIAL'!Q88&gt;0,'BOLETA OFICIAL'!Q88,+IF('BOLETA OFICIAL'!Q88=0," "))</f>
        <v xml:space="preserve"> </v>
      </c>
      <c r="I91" s="163">
        <f t="shared" ca="1" si="1"/>
        <v>0</v>
      </c>
      <c r="J91" s="164"/>
      <c r="XFD91" s="40"/>
    </row>
    <row r="92" spans="1:10 16384:16384" ht="30" customHeight="1" x14ac:dyDescent="0.35">
      <c r="A92" s="56">
        <f>+'BOLETA OFICIAL'!F89</f>
        <v>0</v>
      </c>
      <c r="B92" s="41">
        <f ca="1">+'BOLETA OFICIAL'!G89</f>
        <v>0</v>
      </c>
      <c r="C92" s="44"/>
      <c r="D92" s="53" t="str">
        <f>+IF('BOLETA OFICIAL'!C89&gt;0,'BOLETA OFICIAL'!C89,+IF('BOLETA OFICIAL'!C89=0," "))</f>
        <v xml:space="preserve"> </v>
      </c>
      <c r="E92" s="53" t="str">
        <f>+IF('BOLETA OFICIAL'!D89&gt;0,'BOLETA OFICIAL'!D89,+IF('BOLETA OFICIAL'!D89=0," "))</f>
        <v xml:space="preserve"> </v>
      </c>
      <c r="F92" s="53" t="str">
        <f>+IF('BOLETA OFICIAL'!B89&gt;0,'BOLETA OFICIAL'!B89,+IF('BOLETA OFICIAL'!B89=0," "))</f>
        <v xml:space="preserve"> </v>
      </c>
      <c r="G92" s="45" t="str">
        <f>+IF('BOLETA OFICIAL'!P89&gt;0,'BOLETA OFICIAL'!P89,+IF('BOLETA OFICIAL'!P89=0," "))</f>
        <v xml:space="preserve"> </v>
      </c>
      <c r="H92" s="45" t="str">
        <f>+IF('BOLETA OFICIAL'!Q89&gt;0,'BOLETA OFICIAL'!Q89,+IF('BOLETA OFICIAL'!Q89=0," "))</f>
        <v xml:space="preserve"> </v>
      </c>
      <c r="I92" s="163">
        <f t="shared" ca="1" si="1"/>
        <v>0</v>
      </c>
      <c r="J92" s="164"/>
      <c r="XFD92" s="40"/>
    </row>
    <row r="93" spans="1:10 16384:16384" ht="30" customHeight="1" x14ac:dyDescent="0.35">
      <c r="A93" s="56">
        <f>+'BOLETA OFICIAL'!F90</f>
        <v>0</v>
      </c>
      <c r="B93" s="41">
        <f ca="1">+'BOLETA OFICIAL'!G90</f>
        <v>0</v>
      </c>
      <c r="C93" s="44"/>
      <c r="D93" s="53" t="str">
        <f>+IF('BOLETA OFICIAL'!C90&gt;0,'BOLETA OFICIAL'!C90,+IF('BOLETA OFICIAL'!C90=0," "))</f>
        <v xml:space="preserve"> </v>
      </c>
      <c r="E93" s="53" t="str">
        <f>+IF('BOLETA OFICIAL'!D90&gt;0,'BOLETA OFICIAL'!D90,+IF('BOLETA OFICIAL'!D90=0," "))</f>
        <v xml:space="preserve"> </v>
      </c>
      <c r="F93" s="53" t="str">
        <f>+IF('BOLETA OFICIAL'!B90&gt;0,'BOLETA OFICIAL'!B90,+IF('BOLETA OFICIAL'!B90=0," "))</f>
        <v xml:space="preserve"> </v>
      </c>
      <c r="G93" s="45" t="str">
        <f>+IF('BOLETA OFICIAL'!P90&gt;0,'BOLETA OFICIAL'!P90,+IF('BOLETA OFICIAL'!P90=0," "))</f>
        <v xml:space="preserve"> </v>
      </c>
      <c r="H93" s="45" t="str">
        <f>+IF('BOLETA OFICIAL'!Q90&gt;0,'BOLETA OFICIAL'!Q90,+IF('BOLETA OFICIAL'!Q90=0," "))</f>
        <v xml:space="preserve"> </v>
      </c>
      <c r="I93" s="163">
        <f t="shared" ca="1" si="1"/>
        <v>0</v>
      </c>
      <c r="J93" s="164"/>
      <c r="XFD93" s="40"/>
    </row>
    <row r="94" spans="1:10 16384:16384" ht="30" customHeight="1" x14ac:dyDescent="0.35">
      <c r="A94" s="56">
        <f>+'BOLETA OFICIAL'!F91</f>
        <v>0</v>
      </c>
      <c r="B94" s="41">
        <f ca="1">+'BOLETA OFICIAL'!G91</f>
        <v>0</v>
      </c>
      <c r="C94" s="44"/>
      <c r="D94" s="53" t="str">
        <f>+IF('BOLETA OFICIAL'!C91&gt;0,'BOLETA OFICIAL'!C91,+IF('BOLETA OFICIAL'!C91=0," "))</f>
        <v xml:space="preserve"> </v>
      </c>
      <c r="E94" s="53" t="str">
        <f>+IF('BOLETA OFICIAL'!D91&gt;0,'BOLETA OFICIAL'!D91,+IF('BOLETA OFICIAL'!D91=0," "))</f>
        <v xml:space="preserve"> </v>
      </c>
      <c r="F94" s="53" t="str">
        <f>+IF('BOLETA OFICIAL'!B91&gt;0,'BOLETA OFICIAL'!B91,+IF('BOLETA OFICIAL'!B91=0," "))</f>
        <v xml:space="preserve"> </v>
      </c>
      <c r="G94" s="45" t="str">
        <f>+IF('BOLETA OFICIAL'!P91&gt;0,'BOLETA OFICIAL'!P91,+IF('BOLETA OFICIAL'!P91=0," "))</f>
        <v xml:space="preserve"> </v>
      </c>
      <c r="H94" s="45" t="str">
        <f>+IF('BOLETA OFICIAL'!Q91&gt;0,'BOLETA OFICIAL'!Q91,+IF('BOLETA OFICIAL'!Q91=0," "))</f>
        <v xml:space="preserve"> </v>
      </c>
      <c r="I94" s="163">
        <f t="shared" ca="1" si="1"/>
        <v>0</v>
      </c>
      <c r="J94" s="164"/>
      <c r="XFD94" s="40"/>
    </row>
    <row r="95" spans="1:10 16384:16384" ht="30" customHeight="1" x14ac:dyDescent="0.35">
      <c r="A95" s="56">
        <f>+'BOLETA OFICIAL'!F92</f>
        <v>0</v>
      </c>
      <c r="B95" s="41">
        <f ca="1">+'BOLETA OFICIAL'!G92</f>
        <v>0</v>
      </c>
      <c r="C95" s="44"/>
      <c r="D95" s="53" t="str">
        <f>+IF('BOLETA OFICIAL'!C92&gt;0,'BOLETA OFICIAL'!C92,+IF('BOLETA OFICIAL'!C92=0," "))</f>
        <v xml:space="preserve"> </v>
      </c>
      <c r="E95" s="53" t="str">
        <f>+IF('BOLETA OFICIAL'!D92&gt;0,'BOLETA OFICIAL'!D92,+IF('BOLETA OFICIAL'!D92=0," "))</f>
        <v xml:space="preserve"> </v>
      </c>
      <c r="F95" s="53" t="str">
        <f>+IF('BOLETA OFICIAL'!B92&gt;0,'BOLETA OFICIAL'!B92,+IF('BOLETA OFICIAL'!B92=0," "))</f>
        <v xml:space="preserve"> </v>
      </c>
      <c r="G95" s="45" t="str">
        <f>+IF('BOLETA OFICIAL'!P92&gt;0,'BOLETA OFICIAL'!P92,+IF('BOLETA OFICIAL'!P92=0," "))</f>
        <v xml:space="preserve"> </v>
      </c>
      <c r="H95" s="45" t="str">
        <f>+IF('BOLETA OFICIAL'!Q92&gt;0,'BOLETA OFICIAL'!Q92,+IF('BOLETA OFICIAL'!Q92=0," "))</f>
        <v xml:space="preserve"> </v>
      </c>
      <c r="I95" s="163">
        <f t="shared" ca="1" si="1"/>
        <v>0</v>
      </c>
      <c r="J95" s="164"/>
      <c r="XFD95" s="40"/>
    </row>
    <row r="96" spans="1:10 16384:16384" ht="30" customHeight="1" x14ac:dyDescent="0.35">
      <c r="A96" s="56">
        <f>+'BOLETA OFICIAL'!F93</f>
        <v>0</v>
      </c>
      <c r="B96" s="41">
        <f ca="1">+'BOLETA OFICIAL'!G93</f>
        <v>0</v>
      </c>
      <c r="C96" s="44"/>
      <c r="D96" s="53" t="str">
        <f>+IF('BOLETA OFICIAL'!C93&gt;0,'BOLETA OFICIAL'!C93,+IF('BOLETA OFICIAL'!C93=0," "))</f>
        <v xml:space="preserve"> </v>
      </c>
      <c r="E96" s="53" t="str">
        <f>+IF('BOLETA OFICIAL'!D93&gt;0,'BOLETA OFICIAL'!D93,+IF('BOLETA OFICIAL'!D93=0," "))</f>
        <v xml:space="preserve"> </v>
      </c>
      <c r="F96" s="53" t="str">
        <f>+IF('BOLETA OFICIAL'!B93&gt;0,'BOLETA OFICIAL'!B93,+IF('BOLETA OFICIAL'!B93=0," "))</f>
        <v xml:space="preserve"> </v>
      </c>
      <c r="G96" s="45" t="str">
        <f>+IF('BOLETA OFICIAL'!P93&gt;0,'BOLETA OFICIAL'!P93,+IF('BOLETA OFICIAL'!P93=0," "))</f>
        <v xml:space="preserve"> </v>
      </c>
      <c r="H96" s="45" t="str">
        <f>+IF('BOLETA OFICIAL'!Q93&gt;0,'BOLETA OFICIAL'!Q93,+IF('BOLETA OFICIAL'!Q93=0," "))</f>
        <v xml:space="preserve"> </v>
      </c>
      <c r="I96" s="163">
        <f t="shared" ca="1" si="1"/>
        <v>0</v>
      </c>
      <c r="J96" s="164"/>
      <c r="XFD96" s="40"/>
    </row>
    <row r="97" spans="1:10 16384:16384" ht="30" customHeight="1" x14ac:dyDescent="0.35">
      <c r="A97" s="56">
        <f>+'BOLETA OFICIAL'!F94</f>
        <v>0</v>
      </c>
      <c r="B97" s="41">
        <f ca="1">+'BOLETA OFICIAL'!G94</f>
        <v>0</v>
      </c>
      <c r="C97" s="44"/>
      <c r="D97" s="53" t="str">
        <f>+IF('BOLETA OFICIAL'!C94&gt;0,'BOLETA OFICIAL'!C94,+IF('BOLETA OFICIAL'!C94=0," "))</f>
        <v xml:space="preserve"> </v>
      </c>
      <c r="E97" s="53" t="str">
        <f>+IF('BOLETA OFICIAL'!D94&gt;0,'BOLETA OFICIAL'!D94,+IF('BOLETA OFICIAL'!D94=0," "))</f>
        <v xml:space="preserve"> </v>
      </c>
      <c r="F97" s="53" t="str">
        <f>+IF('BOLETA OFICIAL'!B94&gt;0,'BOLETA OFICIAL'!B94,+IF('BOLETA OFICIAL'!B94=0," "))</f>
        <v xml:space="preserve"> </v>
      </c>
      <c r="G97" s="45" t="str">
        <f>+IF('BOLETA OFICIAL'!P94&gt;0,'BOLETA OFICIAL'!P94,+IF('BOLETA OFICIAL'!P94=0," "))</f>
        <v xml:space="preserve"> </v>
      </c>
      <c r="H97" s="45" t="str">
        <f>+IF('BOLETA OFICIAL'!Q94&gt;0,'BOLETA OFICIAL'!Q94,+IF('BOLETA OFICIAL'!Q94=0," "))</f>
        <v xml:space="preserve"> </v>
      </c>
      <c r="I97" s="163">
        <f t="shared" ca="1" si="1"/>
        <v>0</v>
      </c>
      <c r="J97" s="164"/>
      <c r="XFD97" s="40"/>
    </row>
    <row r="98" spans="1:10 16384:16384" ht="30" customHeight="1" x14ac:dyDescent="0.35">
      <c r="A98" s="56">
        <f>+'BOLETA OFICIAL'!F95</f>
        <v>0</v>
      </c>
      <c r="B98" s="41">
        <f ca="1">+'BOLETA OFICIAL'!G95</f>
        <v>0</v>
      </c>
      <c r="C98" s="44"/>
      <c r="D98" s="53" t="str">
        <f>+IF('BOLETA OFICIAL'!C95&gt;0,'BOLETA OFICIAL'!C95,+IF('BOLETA OFICIAL'!C95=0," "))</f>
        <v xml:space="preserve"> </v>
      </c>
      <c r="E98" s="53" t="str">
        <f>+IF('BOLETA OFICIAL'!D95&gt;0,'BOLETA OFICIAL'!D95,+IF('BOLETA OFICIAL'!D95=0," "))</f>
        <v xml:space="preserve"> </v>
      </c>
      <c r="F98" s="53" t="str">
        <f>+IF('BOLETA OFICIAL'!B95&gt;0,'BOLETA OFICIAL'!B95,+IF('BOLETA OFICIAL'!B95=0," "))</f>
        <v xml:space="preserve"> </v>
      </c>
      <c r="G98" s="45" t="str">
        <f>+IF('BOLETA OFICIAL'!P95&gt;0,'BOLETA OFICIAL'!P95,+IF('BOLETA OFICIAL'!P95=0," "))</f>
        <v xml:space="preserve"> </v>
      </c>
      <c r="H98" s="45" t="str">
        <f>+IF('BOLETA OFICIAL'!Q95&gt;0,'BOLETA OFICIAL'!Q95,+IF('BOLETA OFICIAL'!Q95=0," "))</f>
        <v xml:space="preserve"> </v>
      </c>
      <c r="I98" s="163">
        <f t="shared" ca="1" si="1"/>
        <v>0</v>
      </c>
      <c r="J98" s="164"/>
      <c r="XFD98" s="40"/>
    </row>
    <row r="99" spans="1:10 16384:16384" ht="30" customHeight="1" x14ac:dyDescent="0.35">
      <c r="A99" s="56">
        <f>+'BOLETA OFICIAL'!F96</f>
        <v>0</v>
      </c>
      <c r="B99" s="41">
        <f ca="1">+'BOLETA OFICIAL'!G96</f>
        <v>0</v>
      </c>
      <c r="C99" s="44"/>
      <c r="D99" s="53" t="str">
        <f>+IF('BOLETA OFICIAL'!C96&gt;0,'BOLETA OFICIAL'!C96,+IF('BOLETA OFICIAL'!C96=0," "))</f>
        <v xml:space="preserve"> </v>
      </c>
      <c r="E99" s="53" t="str">
        <f>+IF('BOLETA OFICIAL'!D96&gt;0,'BOLETA OFICIAL'!D96,+IF('BOLETA OFICIAL'!D96=0," "))</f>
        <v xml:space="preserve"> </v>
      </c>
      <c r="F99" s="53" t="str">
        <f>+IF('BOLETA OFICIAL'!B96&gt;0,'BOLETA OFICIAL'!B96,+IF('BOLETA OFICIAL'!B96=0," "))</f>
        <v xml:space="preserve"> </v>
      </c>
      <c r="G99" s="45" t="str">
        <f>+IF('BOLETA OFICIAL'!P96&gt;0,'BOLETA OFICIAL'!P96,+IF('BOLETA OFICIAL'!P96=0," "))</f>
        <v xml:space="preserve"> </v>
      </c>
      <c r="H99" s="45" t="str">
        <f>+IF('BOLETA OFICIAL'!Q96&gt;0,'BOLETA OFICIAL'!Q96,+IF('BOLETA OFICIAL'!Q96=0," "))</f>
        <v xml:space="preserve"> </v>
      </c>
      <c r="I99" s="163">
        <f t="shared" ca="1" si="1"/>
        <v>0</v>
      </c>
      <c r="J99" s="164"/>
      <c r="XFD99" s="40"/>
    </row>
    <row r="100" spans="1:10 16384:16384" ht="30" customHeight="1" x14ac:dyDescent="0.35">
      <c r="A100" s="56">
        <f>+'BOLETA OFICIAL'!F97</f>
        <v>0</v>
      </c>
      <c r="B100" s="41">
        <f ca="1">+'BOLETA OFICIAL'!G97</f>
        <v>0</v>
      </c>
      <c r="C100" s="44"/>
      <c r="D100" s="53" t="str">
        <f>+IF('BOLETA OFICIAL'!C97&gt;0,'BOLETA OFICIAL'!C97,+IF('BOLETA OFICIAL'!C97=0," "))</f>
        <v xml:space="preserve"> </v>
      </c>
      <c r="E100" s="53" t="str">
        <f>+IF('BOLETA OFICIAL'!D97&gt;0,'BOLETA OFICIAL'!D97,+IF('BOLETA OFICIAL'!D97=0," "))</f>
        <v xml:space="preserve"> </v>
      </c>
      <c r="F100" s="53" t="str">
        <f>+IF('BOLETA OFICIAL'!B97&gt;0,'BOLETA OFICIAL'!B97,+IF('BOLETA OFICIAL'!B97=0," "))</f>
        <v xml:space="preserve"> </v>
      </c>
      <c r="G100" s="45" t="str">
        <f>+IF('BOLETA OFICIAL'!P97&gt;0,'BOLETA OFICIAL'!P97,+IF('BOLETA OFICIAL'!P97=0," "))</f>
        <v xml:space="preserve"> </v>
      </c>
      <c r="H100" s="45" t="str">
        <f>+IF('BOLETA OFICIAL'!Q97&gt;0,'BOLETA OFICIAL'!Q97,+IF('BOLETA OFICIAL'!Q97=0," "))</f>
        <v xml:space="preserve"> </v>
      </c>
      <c r="I100" s="163">
        <f t="shared" ca="1" si="1"/>
        <v>0</v>
      </c>
      <c r="J100" s="164"/>
      <c r="XFD100" s="40"/>
    </row>
    <row r="101" spans="1:10 16384:16384" ht="30" customHeight="1" x14ac:dyDescent="0.35">
      <c r="A101" s="56">
        <f>+'BOLETA OFICIAL'!F98</f>
        <v>0</v>
      </c>
      <c r="B101" s="41">
        <f ca="1">+'BOLETA OFICIAL'!G98</f>
        <v>0</v>
      </c>
      <c r="C101" s="44"/>
      <c r="D101" s="53" t="str">
        <f>+IF('BOLETA OFICIAL'!C98&gt;0,'BOLETA OFICIAL'!C98,+IF('BOLETA OFICIAL'!C98=0," "))</f>
        <v xml:space="preserve"> </v>
      </c>
      <c r="E101" s="53" t="str">
        <f>+IF('BOLETA OFICIAL'!D98&gt;0,'BOLETA OFICIAL'!D98,+IF('BOLETA OFICIAL'!D98=0," "))</f>
        <v xml:space="preserve"> </v>
      </c>
      <c r="F101" s="53" t="str">
        <f>+IF('BOLETA OFICIAL'!B98&gt;0,'BOLETA OFICIAL'!B98,+IF('BOLETA OFICIAL'!B98=0," "))</f>
        <v xml:space="preserve"> </v>
      </c>
      <c r="G101" s="45" t="str">
        <f>+IF('BOLETA OFICIAL'!P98&gt;0,'BOLETA OFICIAL'!P98,+IF('BOLETA OFICIAL'!P98=0," "))</f>
        <v xml:space="preserve"> </v>
      </c>
      <c r="H101" s="45" t="str">
        <f>+IF('BOLETA OFICIAL'!Q98&gt;0,'BOLETA OFICIAL'!Q98,+IF('BOLETA OFICIAL'!Q98=0," "))</f>
        <v xml:space="preserve"> </v>
      </c>
      <c r="I101" s="163">
        <f t="shared" ca="1" si="1"/>
        <v>0</v>
      </c>
      <c r="J101" s="164"/>
      <c r="XFD101" s="40"/>
    </row>
    <row r="102" spans="1:10 16384:16384" ht="30" customHeight="1" x14ac:dyDescent="0.35">
      <c r="A102" s="56">
        <f>+'BOLETA OFICIAL'!F99</f>
        <v>0</v>
      </c>
      <c r="B102" s="41">
        <f ca="1">+'BOLETA OFICIAL'!G99</f>
        <v>0</v>
      </c>
      <c r="C102" s="44"/>
      <c r="D102" s="53" t="str">
        <f>+IF('BOLETA OFICIAL'!C99&gt;0,'BOLETA OFICIAL'!C99,+IF('BOLETA OFICIAL'!C99=0," "))</f>
        <v xml:space="preserve"> </v>
      </c>
      <c r="E102" s="53" t="str">
        <f>+IF('BOLETA OFICIAL'!D99&gt;0,'BOLETA OFICIAL'!D99,+IF('BOLETA OFICIAL'!D99=0," "))</f>
        <v xml:space="preserve"> </v>
      </c>
      <c r="F102" s="53" t="str">
        <f>+IF('BOLETA OFICIAL'!B99&gt;0,'BOLETA OFICIAL'!B99,+IF('BOLETA OFICIAL'!B99=0," "))</f>
        <v xml:space="preserve"> </v>
      </c>
      <c r="G102" s="45" t="str">
        <f>+IF('BOLETA OFICIAL'!P99&gt;0,'BOLETA OFICIAL'!P99,+IF('BOLETA OFICIAL'!P99=0," "))</f>
        <v xml:space="preserve"> </v>
      </c>
      <c r="H102" s="45" t="str">
        <f>+IF('BOLETA OFICIAL'!Q99&gt;0,'BOLETA OFICIAL'!Q99,+IF('BOLETA OFICIAL'!Q99=0," "))</f>
        <v xml:space="preserve"> </v>
      </c>
      <c r="I102" s="163">
        <f t="shared" ca="1" si="1"/>
        <v>0</v>
      </c>
      <c r="J102" s="164"/>
      <c r="XFD102" s="40"/>
    </row>
    <row r="103" spans="1:10 16384:16384" ht="30" customHeight="1" x14ac:dyDescent="0.35">
      <c r="A103" s="56">
        <f>+'BOLETA OFICIAL'!F100</f>
        <v>0</v>
      </c>
      <c r="B103" s="41">
        <f ca="1">+'BOLETA OFICIAL'!G100</f>
        <v>0</v>
      </c>
      <c r="C103" s="44"/>
      <c r="D103" s="53" t="str">
        <f>+IF('BOLETA OFICIAL'!C100&gt;0,'BOLETA OFICIAL'!C100,+IF('BOLETA OFICIAL'!C100=0," "))</f>
        <v xml:space="preserve"> </v>
      </c>
      <c r="E103" s="53" t="str">
        <f>+IF('BOLETA OFICIAL'!D100&gt;0,'BOLETA OFICIAL'!D100,+IF('BOLETA OFICIAL'!D100=0," "))</f>
        <v xml:space="preserve"> </v>
      </c>
      <c r="F103" s="53" t="str">
        <f>+IF('BOLETA OFICIAL'!B100&gt;0,'BOLETA OFICIAL'!B100,+IF('BOLETA OFICIAL'!B100=0," "))</f>
        <v xml:space="preserve"> </v>
      </c>
      <c r="G103" s="45" t="str">
        <f>+IF('BOLETA OFICIAL'!P100&gt;0,'BOLETA OFICIAL'!P100,+IF('BOLETA OFICIAL'!P100=0," "))</f>
        <v xml:space="preserve"> </v>
      </c>
      <c r="H103" s="45" t="str">
        <f>+IF('BOLETA OFICIAL'!Q100&gt;0,'BOLETA OFICIAL'!Q100,+IF('BOLETA OFICIAL'!Q100=0," "))</f>
        <v xml:space="preserve"> </v>
      </c>
      <c r="I103" s="163">
        <f t="shared" ca="1" si="1"/>
        <v>0</v>
      </c>
      <c r="J103" s="164"/>
      <c r="XFD103" s="40"/>
    </row>
    <row r="104" spans="1:10 16384:16384" ht="30" customHeight="1" x14ac:dyDescent="0.35">
      <c r="A104" s="56">
        <f>+'BOLETA OFICIAL'!F101</f>
        <v>0</v>
      </c>
      <c r="B104" s="41">
        <f ca="1">+'BOLETA OFICIAL'!G101</f>
        <v>0</v>
      </c>
      <c r="C104" s="44"/>
      <c r="D104" s="53" t="str">
        <f>+IF('BOLETA OFICIAL'!C101&gt;0,'BOLETA OFICIAL'!C101,+IF('BOLETA OFICIAL'!C101=0," "))</f>
        <v xml:space="preserve"> </v>
      </c>
      <c r="E104" s="53" t="str">
        <f>+IF('BOLETA OFICIAL'!D101&gt;0,'BOLETA OFICIAL'!D101,+IF('BOLETA OFICIAL'!D101=0," "))</f>
        <v xml:space="preserve"> </v>
      </c>
      <c r="F104" s="53" t="str">
        <f>+IF('BOLETA OFICIAL'!B101&gt;0,'BOLETA OFICIAL'!B101,+IF('BOLETA OFICIAL'!B101=0," "))</f>
        <v xml:space="preserve"> </v>
      </c>
      <c r="G104" s="45" t="str">
        <f>+IF('BOLETA OFICIAL'!P101&gt;0,'BOLETA OFICIAL'!P101,+IF('BOLETA OFICIAL'!P101=0," "))</f>
        <v xml:space="preserve"> </v>
      </c>
      <c r="H104" s="45" t="str">
        <f>+IF('BOLETA OFICIAL'!Q101&gt;0,'BOLETA OFICIAL'!Q101,+IF('BOLETA OFICIAL'!Q101=0," "))</f>
        <v xml:space="preserve"> </v>
      </c>
      <c r="I104" s="163">
        <f t="shared" ca="1" si="1"/>
        <v>0</v>
      </c>
      <c r="J104" s="164"/>
      <c r="XFD104" s="40"/>
    </row>
    <row r="105" spans="1:10 16384:16384" ht="30" customHeight="1" x14ac:dyDescent="0.35">
      <c r="A105" s="56">
        <f>+'BOLETA OFICIAL'!F102</f>
        <v>0</v>
      </c>
      <c r="B105" s="41">
        <f ca="1">+'BOLETA OFICIAL'!G102</f>
        <v>0</v>
      </c>
      <c r="C105" s="44"/>
      <c r="D105" s="53" t="str">
        <f>+IF('BOLETA OFICIAL'!C102&gt;0,'BOLETA OFICIAL'!C102,+IF('BOLETA OFICIAL'!C102=0," "))</f>
        <v xml:space="preserve"> </v>
      </c>
      <c r="E105" s="53" t="str">
        <f>+IF('BOLETA OFICIAL'!D102&gt;0,'BOLETA OFICIAL'!D102,+IF('BOLETA OFICIAL'!D102=0," "))</f>
        <v xml:space="preserve"> </v>
      </c>
      <c r="F105" s="53" t="str">
        <f>+IF('BOLETA OFICIAL'!B102&gt;0,'BOLETA OFICIAL'!B102,+IF('BOLETA OFICIAL'!B102=0," "))</f>
        <v xml:space="preserve"> </v>
      </c>
      <c r="G105" s="45" t="str">
        <f>+IF('BOLETA OFICIAL'!P102&gt;0,'BOLETA OFICIAL'!P102,+IF('BOLETA OFICIAL'!P102=0," "))</f>
        <v xml:space="preserve"> </v>
      </c>
      <c r="H105" s="45" t="str">
        <f>+IF('BOLETA OFICIAL'!Q102&gt;0,'BOLETA OFICIAL'!Q102,+IF('BOLETA OFICIAL'!Q102=0," "))</f>
        <v xml:space="preserve"> </v>
      </c>
      <c r="I105" s="163">
        <f t="shared" ca="1" si="1"/>
        <v>0</v>
      </c>
      <c r="J105" s="164"/>
      <c r="XFD105" s="40"/>
    </row>
    <row r="106" spans="1:10 16384:16384" ht="30" customHeight="1" x14ac:dyDescent="0.35">
      <c r="A106" s="56">
        <f>+'BOLETA OFICIAL'!F103</f>
        <v>0</v>
      </c>
      <c r="B106" s="41">
        <f ca="1">+'BOLETA OFICIAL'!G103</f>
        <v>0</v>
      </c>
      <c r="C106" s="44"/>
      <c r="D106" s="53" t="str">
        <f>+IF('BOLETA OFICIAL'!C103&gt;0,'BOLETA OFICIAL'!C103,+IF('BOLETA OFICIAL'!C103=0," "))</f>
        <v xml:space="preserve"> </v>
      </c>
      <c r="E106" s="53" t="str">
        <f>+IF('BOLETA OFICIAL'!D103&gt;0,'BOLETA OFICIAL'!D103,+IF('BOLETA OFICIAL'!D103=0," "))</f>
        <v xml:space="preserve"> </v>
      </c>
      <c r="F106" s="53" t="str">
        <f>+IF('BOLETA OFICIAL'!B103&gt;0,'BOLETA OFICIAL'!B103,+IF('BOLETA OFICIAL'!B103=0," "))</f>
        <v xml:space="preserve"> </v>
      </c>
      <c r="G106" s="45" t="str">
        <f>+IF('BOLETA OFICIAL'!P103&gt;0,'BOLETA OFICIAL'!P103,+IF('BOLETA OFICIAL'!P103=0," "))</f>
        <v xml:space="preserve"> </v>
      </c>
      <c r="H106" s="45" t="str">
        <f>+IF('BOLETA OFICIAL'!Q103&gt;0,'BOLETA OFICIAL'!Q103,+IF('BOLETA OFICIAL'!Q103=0," "))</f>
        <v xml:space="preserve"> </v>
      </c>
      <c r="I106" s="163">
        <f t="shared" ca="1" si="1"/>
        <v>0</v>
      </c>
      <c r="J106" s="164"/>
      <c r="XFD106" s="40"/>
    </row>
    <row r="107" spans="1:10 16384:16384" ht="30" customHeight="1" x14ac:dyDescent="0.35">
      <c r="A107" s="56">
        <f>+'BOLETA OFICIAL'!F104</f>
        <v>0</v>
      </c>
      <c r="B107" s="41">
        <f ca="1">+'BOLETA OFICIAL'!G104</f>
        <v>0</v>
      </c>
      <c r="C107" s="44"/>
      <c r="D107" s="53" t="str">
        <f>+IF('BOLETA OFICIAL'!C104&gt;0,'BOLETA OFICIAL'!C104,+IF('BOLETA OFICIAL'!C104=0," "))</f>
        <v xml:space="preserve"> </v>
      </c>
      <c r="E107" s="53" t="str">
        <f>+IF('BOLETA OFICIAL'!D104&gt;0,'BOLETA OFICIAL'!D104,+IF('BOLETA OFICIAL'!D104=0," "))</f>
        <v xml:space="preserve"> </v>
      </c>
      <c r="F107" s="53" t="str">
        <f>+IF('BOLETA OFICIAL'!B104&gt;0,'BOLETA OFICIAL'!B104,+IF('BOLETA OFICIAL'!B104=0," "))</f>
        <v xml:space="preserve"> </v>
      </c>
      <c r="G107" s="45" t="str">
        <f>+IF('BOLETA OFICIAL'!P104&gt;0,'BOLETA OFICIAL'!P104,+IF('BOLETA OFICIAL'!P104=0," "))</f>
        <v xml:space="preserve"> </v>
      </c>
      <c r="H107" s="45" t="str">
        <f>+IF('BOLETA OFICIAL'!Q104&gt;0,'BOLETA OFICIAL'!Q104,+IF('BOLETA OFICIAL'!Q104=0," "))</f>
        <v xml:space="preserve"> </v>
      </c>
      <c r="I107" s="163">
        <f t="shared" ca="1" si="1"/>
        <v>0</v>
      </c>
      <c r="J107" s="164"/>
      <c r="XFD107" s="40"/>
    </row>
    <row r="108" spans="1:10 16384:16384" ht="30" customHeight="1" x14ac:dyDescent="0.35">
      <c r="A108" s="56">
        <f>+'BOLETA OFICIAL'!F105</f>
        <v>0</v>
      </c>
      <c r="B108" s="41">
        <f ca="1">+'BOLETA OFICIAL'!G105</f>
        <v>0</v>
      </c>
      <c r="C108" s="44"/>
      <c r="D108" s="53" t="str">
        <f>+IF('BOLETA OFICIAL'!C105&gt;0,'BOLETA OFICIAL'!C105,+IF('BOLETA OFICIAL'!C105=0," "))</f>
        <v xml:space="preserve"> </v>
      </c>
      <c r="E108" s="53" t="str">
        <f>+IF('BOLETA OFICIAL'!D105&gt;0,'BOLETA OFICIAL'!D105,+IF('BOLETA OFICIAL'!D105=0," "))</f>
        <v xml:space="preserve"> </v>
      </c>
      <c r="F108" s="53" t="str">
        <f>+IF('BOLETA OFICIAL'!B105&gt;0,'BOLETA OFICIAL'!B105,+IF('BOLETA OFICIAL'!B105=0," "))</f>
        <v xml:space="preserve"> </v>
      </c>
      <c r="G108" s="45" t="str">
        <f>+IF('BOLETA OFICIAL'!P105&gt;0,'BOLETA OFICIAL'!P105,+IF('BOLETA OFICIAL'!P105=0," "))</f>
        <v xml:space="preserve"> </v>
      </c>
      <c r="H108" s="45" t="str">
        <f>+IF('BOLETA OFICIAL'!Q105&gt;0,'BOLETA OFICIAL'!Q105,+IF('BOLETA OFICIAL'!Q105=0," "))</f>
        <v xml:space="preserve"> </v>
      </c>
      <c r="I108" s="163">
        <f t="shared" ca="1" si="1"/>
        <v>0</v>
      </c>
      <c r="J108" s="164"/>
      <c r="XFD108" s="40"/>
    </row>
    <row r="109" spans="1:10 16384:16384" ht="30" customHeight="1" x14ac:dyDescent="0.35">
      <c r="A109" s="56">
        <f>+'BOLETA OFICIAL'!F106</f>
        <v>0</v>
      </c>
      <c r="B109" s="41">
        <f ca="1">+'BOLETA OFICIAL'!G106</f>
        <v>0</v>
      </c>
      <c r="C109" s="44"/>
      <c r="D109" s="53" t="str">
        <f>+IF('BOLETA OFICIAL'!C106&gt;0,'BOLETA OFICIAL'!C106,+IF('BOLETA OFICIAL'!C106=0," "))</f>
        <v xml:space="preserve"> </v>
      </c>
      <c r="E109" s="53" t="str">
        <f>+IF('BOLETA OFICIAL'!D106&gt;0,'BOLETA OFICIAL'!D106,+IF('BOLETA OFICIAL'!D106=0," "))</f>
        <v xml:space="preserve"> </v>
      </c>
      <c r="F109" s="53" t="str">
        <f>+IF('BOLETA OFICIAL'!B106&gt;0,'BOLETA OFICIAL'!B106,+IF('BOLETA OFICIAL'!B106=0," "))</f>
        <v xml:space="preserve"> </v>
      </c>
      <c r="G109" s="45" t="str">
        <f>+IF('BOLETA OFICIAL'!P106&gt;0,'BOLETA OFICIAL'!P106,+IF('BOLETA OFICIAL'!P106=0," "))</f>
        <v xml:space="preserve"> </v>
      </c>
      <c r="H109" s="45" t="str">
        <f>+IF('BOLETA OFICIAL'!Q106&gt;0,'BOLETA OFICIAL'!Q106,+IF('BOLETA OFICIAL'!Q106=0," "))</f>
        <v xml:space="preserve"> </v>
      </c>
      <c r="I109" s="163">
        <f t="shared" ca="1" si="1"/>
        <v>0</v>
      </c>
      <c r="J109" s="164"/>
      <c r="XFD109" s="40"/>
    </row>
    <row r="110" spans="1:10 16384:16384" ht="30" customHeight="1" x14ac:dyDescent="0.35">
      <c r="A110" s="56">
        <f>+'BOLETA OFICIAL'!F107</f>
        <v>0</v>
      </c>
      <c r="B110" s="41">
        <f ca="1">+'BOLETA OFICIAL'!G107</f>
        <v>0</v>
      </c>
      <c r="C110" s="44"/>
      <c r="D110" s="53" t="str">
        <f>+IF('BOLETA OFICIAL'!C107&gt;0,'BOLETA OFICIAL'!C107,+IF('BOLETA OFICIAL'!C107=0," "))</f>
        <v xml:space="preserve"> </v>
      </c>
      <c r="E110" s="53" t="str">
        <f>+IF('BOLETA OFICIAL'!D107&gt;0,'BOLETA OFICIAL'!D107,+IF('BOLETA OFICIAL'!D107=0," "))</f>
        <v xml:space="preserve"> </v>
      </c>
      <c r="F110" s="53" t="str">
        <f>+IF('BOLETA OFICIAL'!B107&gt;0,'BOLETA OFICIAL'!B107,+IF('BOLETA OFICIAL'!B107=0," "))</f>
        <v xml:space="preserve"> </v>
      </c>
      <c r="G110" s="45" t="str">
        <f>+IF('BOLETA OFICIAL'!P107&gt;0,'BOLETA OFICIAL'!P107,+IF('BOLETA OFICIAL'!P107=0," "))</f>
        <v xml:space="preserve"> </v>
      </c>
      <c r="H110" s="45" t="str">
        <f>+IF('BOLETA OFICIAL'!Q107&gt;0,'BOLETA OFICIAL'!Q107,+IF('BOLETA OFICIAL'!Q107=0," "))</f>
        <v xml:space="preserve"> </v>
      </c>
      <c r="I110" s="163">
        <f t="shared" ca="1" si="1"/>
        <v>0</v>
      </c>
      <c r="J110" s="164"/>
      <c r="XFD110" s="40"/>
    </row>
    <row r="111" spans="1:10 16384:16384" ht="30" customHeight="1" x14ac:dyDescent="0.35">
      <c r="A111" s="56">
        <f>+'BOLETA OFICIAL'!F108</f>
        <v>0</v>
      </c>
      <c r="B111" s="41">
        <f ca="1">+'BOLETA OFICIAL'!G108</f>
        <v>0</v>
      </c>
      <c r="C111" s="44"/>
      <c r="D111" s="53" t="str">
        <f>+IF('BOLETA OFICIAL'!C108&gt;0,'BOLETA OFICIAL'!C108,+IF('BOLETA OFICIAL'!C108=0," "))</f>
        <v xml:space="preserve"> </v>
      </c>
      <c r="E111" s="53" t="str">
        <f>+IF('BOLETA OFICIAL'!D108&gt;0,'BOLETA OFICIAL'!D108,+IF('BOLETA OFICIAL'!D108=0," "))</f>
        <v xml:space="preserve"> </v>
      </c>
      <c r="F111" s="53" t="str">
        <f>+IF('BOLETA OFICIAL'!B108&gt;0,'BOLETA OFICIAL'!B108,+IF('BOLETA OFICIAL'!B108=0," "))</f>
        <v xml:space="preserve"> </v>
      </c>
      <c r="G111" s="45" t="str">
        <f>+IF('BOLETA OFICIAL'!P108&gt;0,'BOLETA OFICIAL'!P108,+IF('BOLETA OFICIAL'!P108=0," "))</f>
        <v xml:space="preserve"> </v>
      </c>
      <c r="H111" s="45" t="str">
        <f>+IF('BOLETA OFICIAL'!Q108&gt;0,'BOLETA OFICIAL'!Q108,+IF('BOLETA OFICIAL'!Q108=0," "))</f>
        <v xml:space="preserve"> </v>
      </c>
      <c r="I111" s="163">
        <f t="shared" ca="1" si="1"/>
        <v>0</v>
      </c>
      <c r="J111" s="164"/>
      <c r="XFD111" s="40"/>
    </row>
    <row r="112" spans="1:10 16384:16384" ht="30" customHeight="1" x14ac:dyDescent="0.35">
      <c r="A112" s="56">
        <f>+'BOLETA OFICIAL'!F109</f>
        <v>0</v>
      </c>
      <c r="B112" s="41">
        <f ca="1">+'BOLETA OFICIAL'!G109</f>
        <v>0</v>
      </c>
      <c r="C112" s="44"/>
      <c r="D112" s="53" t="str">
        <f>+IF('BOLETA OFICIAL'!C109&gt;0,'BOLETA OFICIAL'!C109,+IF('BOLETA OFICIAL'!C109=0," "))</f>
        <v xml:space="preserve"> </v>
      </c>
      <c r="E112" s="53" t="str">
        <f>+IF('BOLETA OFICIAL'!D109&gt;0,'BOLETA OFICIAL'!D109,+IF('BOLETA OFICIAL'!D109=0," "))</f>
        <v xml:space="preserve"> </v>
      </c>
      <c r="F112" s="53" t="str">
        <f>+IF('BOLETA OFICIAL'!B109&gt;0,'BOLETA OFICIAL'!B109,+IF('BOLETA OFICIAL'!B109=0," "))</f>
        <v xml:space="preserve"> </v>
      </c>
      <c r="G112" s="45" t="str">
        <f>+IF('BOLETA OFICIAL'!P109&gt;0,'BOLETA OFICIAL'!P109,+IF('BOLETA OFICIAL'!P109=0," "))</f>
        <v xml:space="preserve"> </v>
      </c>
      <c r="H112" s="45" t="str">
        <f>+IF('BOLETA OFICIAL'!Q109&gt;0,'BOLETA OFICIAL'!Q109,+IF('BOLETA OFICIAL'!Q109=0," "))</f>
        <v xml:space="preserve"> </v>
      </c>
      <c r="I112" s="163">
        <f t="shared" ca="1" si="1"/>
        <v>0</v>
      </c>
      <c r="J112" s="164"/>
      <c r="XFD112" s="40"/>
    </row>
    <row r="113" spans="1:10 16384:16384" ht="30" customHeight="1" x14ac:dyDescent="0.35">
      <c r="A113" s="56">
        <f>+'BOLETA OFICIAL'!F110</f>
        <v>0</v>
      </c>
      <c r="B113" s="41">
        <f ca="1">+'BOLETA OFICIAL'!G110</f>
        <v>0</v>
      </c>
      <c r="C113" s="44"/>
      <c r="D113" s="53" t="str">
        <f>+IF('BOLETA OFICIAL'!C110&gt;0,'BOLETA OFICIAL'!C110,+IF('BOLETA OFICIAL'!C110=0," "))</f>
        <v xml:space="preserve"> </v>
      </c>
      <c r="E113" s="53" t="str">
        <f>+IF('BOLETA OFICIAL'!D110&gt;0,'BOLETA OFICIAL'!D110,+IF('BOLETA OFICIAL'!D110=0," "))</f>
        <v xml:space="preserve"> </v>
      </c>
      <c r="F113" s="53" t="str">
        <f>+IF('BOLETA OFICIAL'!B110&gt;0,'BOLETA OFICIAL'!B110,+IF('BOLETA OFICIAL'!B110=0," "))</f>
        <v xml:space="preserve"> </v>
      </c>
      <c r="G113" s="45" t="str">
        <f>+IF('BOLETA OFICIAL'!P110&gt;0,'BOLETA OFICIAL'!P110,+IF('BOLETA OFICIAL'!P110=0," "))</f>
        <v xml:space="preserve"> </v>
      </c>
      <c r="H113" s="45" t="str">
        <f>+IF('BOLETA OFICIAL'!Q110&gt;0,'BOLETA OFICIAL'!Q110,+IF('BOLETA OFICIAL'!Q110=0," "))</f>
        <v xml:space="preserve"> </v>
      </c>
      <c r="I113" s="163">
        <f t="shared" ca="1" si="1"/>
        <v>0</v>
      </c>
      <c r="J113" s="164"/>
      <c r="XFD113" s="40"/>
    </row>
    <row r="114" spans="1:10 16384:16384" ht="30" customHeight="1" x14ac:dyDescent="0.35">
      <c r="A114" s="56">
        <f>+'BOLETA OFICIAL'!F111</f>
        <v>0</v>
      </c>
      <c r="B114" s="41">
        <f ca="1">+'BOLETA OFICIAL'!G111</f>
        <v>0</v>
      </c>
      <c r="C114" s="44"/>
      <c r="D114" s="53" t="str">
        <f>+IF('BOLETA OFICIAL'!C111&gt;0,'BOLETA OFICIAL'!C111,+IF('BOLETA OFICIAL'!C111=0," "))</f>
        <v xml:space="preserve"> </v>
      </c>
      <c r="E114" s="53" t="str">
        <f>+IF('BOLETA OFICIAL'!D111&gt;0,'BOLETA OFICIAL'!D111,+IF('BOLETA OFICIAL'!D111=0," "))</f>
        <v xml:space="preserve"> </v>
      </c>
      <c r="F114" s="53" t="str">
        <f>+IF('BOLETA OFICIAL'!B111&gt;0,'BOLETA OFICIAL'!B111,+IF('BOLETA OFICIAL'!B111=0," "))</f>
        <v xml:space="preserve"> </v>
      </c>
      <c r="G114" s="45" t="str">
        <f>+IF('BOLETA OFICIAL'!P111&gt;0,'BOLETA OFICIAL'!P111,+IF('BOLETA OFICIAL'!P111=0," "))</f>
        <v xml:space="preserve"> </v>
      </c>
      <c r="H114" s="45" t="str">
        <f>+IF('BOLETA OFICIAL'!Q111&gt;0,'BOLETA OFICIAL'!Q111,+IF('BOLETA OFICIAL'!Q111=0," "))</f>
        <v xml:space="preserve"> </v>
      </c>
      <c r="I114" s="163">
        <f t="shared" ca="1" si="1"/>
        <v>0</v>
      </c>
      <c r="J114" s="164"/>
      <c r="XFD114" s="40"/>
    </row>
    <row r="115" spans="1:10 16384:16384" ht="30" customHeight="1" x14ac:dyDescent="0.35">
      <c r="A115" s="56">
        <f>+'BOLETA OFICIAL'!F112</f>
        <v>0</v>
      </c>
      <c r="B115" s="41">
        <f ca="1">+'BOLETA OFICIAL'!G112</f>
        <v>0</v>
      </c>
      <c r="C115" s="44"/>
      <c r="D115" s="53" t="str">
        <f>+IF('BOLETA OFICIAL'!C112&gt;0,'BOLETA OFICIAL'!C112,+IF('BOLETA OFICIAL'!C112=0," "))</f>
        <v xml:space="preserve"> </v>
      </c>
      <c r="E115" s="53" t="str">
        <f>+IF('BOLETA OFICIAL'!D112&gt;0,'BOLETA OFICIAL'!D112,+IF('BOLETA OFICIAL'!D112=0," "))</f>
        <v xml:space="preserve"> </v>
      </c>
      <c r="F115" s="53" t="str">
        <f>+IF('BOLETA OFICIAL'!B112&gt;0,'BOLETA OFICIAL'!B112,+IF('BOLETA OFICIAL'!B112=0," "))</f>
        <v xml:space="preserve"> </v>
      </c>
      <c r="G115" s="45" t="str">
        <f>+IF('BOLETA OFICIAL'!P112&gt;0,'BOLETA OFICIAL'!P112,+IF('BOLETA OFICIAL'!P112=0," "))</f>
        <v xml:space="preserve"> </v>
      </c>
      <c r="H115" s="45" t="str">
        <f>+IF('BOLETA OFICIAL'!Q112&gt;0,'BOLETA OFICIAL'!Q112,+IF('BOLETA OFICIAL'!Q112=0," "))</f>
        <v xml:space="preserve"> </v>
      </c>
      <c r="I115" s="163">
        <f t="shared" ca="1" si="1"/>
        <v>0</v>
      </c>
      <c r="J115" s="164"/>
      <c r="XFD115" s="40"/>
    </row>
    <row r="116" spans="1:10 16384:16384" ht="30" customHeight="1" x14ac:dyDescent="0.35">
      <c r="A116" s="56">
        <f>+'BOLETA OFICIAL'!F113</f>
        <v>0</v>
      </c>
      <c r="B116" s="41">
        <f ca="1">+'BOLETA OFICIAL'!G113</f>
        <v>0</v>
      </c>
      <c r="C116" s="44"/>
      <c r="D116" s="53" t="str">
        <f>+IF('BOLETA OFICIAL'!C113&gt;0,'BOLETA OFICIAL'!C113,+IF('BOLETA OFICIAL'!C113=0," "))</f>
        <v xml:space="preserve"> </v>
      </c>
      <c r="E116" s="53" t="str">
        <f>+IF('BOLETA OFICIAL'!D113&gt;0,'BOLETA OFICIAL'!D113,+IF('BOLETA OFICIAL'!D113=0," "))</f>
        <v xml:space="preserve"> </v>
      </c>
      <c r="F116" s="53" t="str">
        <f>+IF('BOLETA OFICIAL'!B113&gt;0,'BOLETA OFICIAL'!B113,+IF('BOLETA OFICIAL'!B113=0," "))</f>
        <v xml:space="preserve"> </v>
      </c>
      <c r="G116" s="45" t="str">
        <f>+IF('BOLETA OFICIAL'!P113&gt;0,'BOLETA OFICIAL'!P113,+IF('BOLETA OFICIAL'!P113=0," "))</f>
        <v xml:space="preserve"> </v>
      </c>
      <c r="H116" s="45" t="str">
        <f>+IF('BOLETA OFICIAL'!Q113&gt;0,'BOLETA OFICIAL'!Q113,+IF('BOLETA OFICIAL'!Q113=0," "))</f>
        <v xml:space="preserve"> </v>
      </c>
      <c r="I116" s="163">
        <f t="shared" ca="1" si="1"/>
        <v>0</v>
      </c>
      <c r="J116" s="164"/>
      <c r="XFD116" s="40"/>
    </row>
    <row r="117" spans="1:10 16384:16384" ht="30" customHeight="1" x14ac:dyDescent="0.35">
      <c r="A117" s="56">
        <f>+'BOLETA OFICIAL'!F114</f>
        <v>0</v>
      </c>
      <c r="B117" s="41">
        <f ca="1">+'BOLETA OFICIAL'!G114</f>
        <v>0</v>
      </c>
      <c r="C117" s="44"/>
      <c r="D117" s="53" t="str">
        <f>+IF('BOLETA OFICIAL'!C114&gt;0,'BOLETA OFICIAL'!C114,+IF('BOLETA OFICIAL'!C114=0," "))</f>
        <v xml:space="preserve"> </v>
      </c>
      <c r="E117" s="53" t="str">
        <f>+IF('BOLETA OFICIAL'!D114&gt;0,'BOLETA OFICIAL'!D114,+IF('BOLETA OFICIAL'!D114=0," "))</f>
        <v xml:space="preserve"> </v>
      </c>
      <c r="F117" s="53" t="str">
        <f>+IF('BOLETA OFICIAL'!B114&gt;0,'BOLETA OFICIAL'!B114,+IF('BOLETA OFICIAL'!B114=0," "))</f>
        <v xml:space="preserve"> </v>
      </c>
      <c r="G117" s="45" t="str">
        <f>+IF('BOLETA OFICIAL'!P114&gt;0,'BOLETA OFICIAL'!P114,+IF('BOLETA OFICIAL'!P114=0," "))</f>
        <v xml:space="preserve"> </v>
      </c>
      <c r="H117" s="45" t="str">
        <f>+IF('BOLETA OFICIAL'!Q114&gt;0,'BOLETA OFICIAL'!Q114,+IF('BOLETA OFICIAL'!Q114=0," "))</f>
        <v xml:space="preserve"> </v>
      </c>
      <c r="I117" s="163">
        <f t="shared" ca="1" si="1"/>
        <v>0</v>
      </c>
      <c r="J117" s="164"/>
      <c r="XFD117" s="40"/>
    </row>
    <row r="118" spans="1:10 16384:16384" ht="30" customHeight="1" x14ac:dyDescent="0.35">
      <c r="A118" s="56">
        <f>+'BOLETA OFICIAL'!F115</f>
        <v>0</v>
      </c>
      <c r="B118" s="41">
        <f ca="1">+'BOLETA OFICIAL'!G115</f>
        <v>0</v>
      </c>
      <c r="C118" s="44"/>
      <c r="D118" s="53" t="str">
        <f>+IF('BOLETA OFICIAL'!C115&gt;0,'BOLETA OFICIAL'!C115,+IF('BOLETA OFICIAL'!C115=0," "))</f>
        <v xml:space="preserve"> </v>
      </c>
      <c r="E118" s="53" t="str">
        <f>+IF('BOLETA OFICIAL'!D115&gt;0,'BOLETA OFICIAL'!D115,+IF('BOLETA OFICIAL'!D115=0," "))</f>
        <v xml:space="preserve"> </v>
      </c>
      <c r="F118" s="53" t="str">
        <f>+IF('BOLETA OFICIAL'!B115&gt;0,'BOLETA OFICIAL'!B115,+IF('BOLETA OFICIAL'!B115=0," "))</f>
        <v xml:space="preserve"> </v>
      </c>
      <c r="G118" s="45" t="str">
        <f>+IF('BOLETA OFICIAL'!P115&gt;0,'BOLETA OFICIAL'!P115,+IF('BOLETA OFICIAL'!P115=0," "))</f>
        <v xml:space="preserve"> </v>
      </c>
      <c r="H118" s="45" t="str">
        <f>+IF('BOLETA OFICIAL'!Q115&gt;0,'BOLETA OFICIAL'!Q115,+IF('BOLETA OFICIAL'!Q115=0," "))</f>
        <v xml:space="preserve"> </v>
      </c>
      <c r="I118" s="163">
        <f t="shared" ca="1" si="1"/>
        <v>0</v>
      </c>
      <c r="J118" s="164"/>
      <c r="XFD118" s="40"/>
    </row>
    <row r="119" spans="1:10 16384:16384" ht="30" customHeight="1" x14ac:dyDescent="0.35">
      <c r="A119" s="56">
        <f>+'BOLETA OFICIAL'!F116</f>
        <v>0</v>
      </c>
      <c r="B119" s="41">
        <f ca="1">+'BOLETA OFICIAL'!G116</f>
        <v>0</v>
      </c>
      <c r="C119" s="44"/>
      <c r="D119" s="53" t="str">
        <f>+IF('BOLETA OFICIAL'!C116&gt;0,'BOLETA OFICIAL'!C116,+IF('BOLETA OFICIAL'!C116=0," "))</f>
        <v xml:space="preserve"> </v>
      </c>
      <c r="E119" s="53" t="str">
        <f>+IF('BOLETA OFICIAL'!D116&gt;0,'BOLETA OFICIAL'!D116,+IF('BOLETA OFICIAL'!D116=0," "))</f>
        <v xml:space="preserve"> </v>
      </c>
      <c r="F119" s="53" t="str">
        <f>+IF('BOLETA OFICIAL'!B116&gt;0,'BOLETA OFICIAL'!B116,+IF('BOLETA OFICIAL'!B116=0," "))</f>
        <v xml:space="preserve"> </v>
      </c>
      <c r="G119" s="45" t="str">
        <f>+IF('BOLETA OFICIAL'!P116&gt;0,'BOLETA OFICIAL'!P116,+IF('BOLETA OFICIAL'!P116=0," "))</f>
        <v xml:space="preserve"> </v>
      </c>
      <c r="H119" s="45" t="str">
        <f>+IF('BOLETA OFICIAL'!Q116&gt;0,'BOLETA OFICIAL'!Q116,+IF('BOLETA OFICIAL'!Q116=0," "))</f>
        <v xml:space="preserve"> </v>
      </c>
      <c r="I119" s="163">
        <f t="shared" ca="1" si="1"/>
        <v>0</v>
      </c>
      <c r="J119" s="164"/>
      <c r="XFD119" s="40"/>
    </row>
    <row r="120" spans="1:10 16384:16384" ht="30" customHeight="1" x14ac:dyDescent="0.35">
      <c r="A120" s="56">
        <f>+'BOLETA OFICIAL'!F117</f>
        <v>0</v>
      </c>
      <c r="B120" s="41">
        <f ca="1">+'BOLETA OFICIAL'!G117</f>
        <v>0</v>
      </c>
      <c r="C120" s="44"/>
      <c r="D120" s="53" t="str">
        <f>+IF('BOLETA OFICIAL'!C117&gt;0,'BOLETA OFICIAL'!C117,+IF('BOLETA OFICIAL'!C117=0," "))</f>
        <v xml:space="preserve"> </v>
      </c>
      <c r="E120" s="53" t="str">
        <f>+IF('BOLETA OFICIAL'!D117&gt;0,'BOLETA OFICIAL'!D117,+IF('BOLETA OFICIAL'!D117=0," "))</f>
        <v xml:space="preserve"> </v>
      </c>
      <c r="F120" s="53" t="str">
        <f>+IF('BOLETA OFICIAL'!B117&gt;0,'BOLETA OFICIAL'!B117,+IF('BOLETA OFICIAL'!B117=0," "))</f>
        <v xml:space="preserve"> </v>
      </c>
      <c r="G120" s="45" t="str">
        <f>+IF('BOLETA OFICIAL'!P117&gt;0,'BOLETA OFICIAL'!P117,+IF('BOLETA OFICIAL'!P117=0," "))</f>
        <v xml:space="preserve"> </v>
      </c>
      <c r="H120" s="45" t="str">
        <f>+IF('BOLETA OFICIAL'!Q117&gt;0,'BOLETA OFICIAL'!Q117,+IF('BOLETA OFICIAL'!Q117=0," "))</f>
        <v xml:space="preserve"> </v>
      </c>
      <c r="I120" s="163">
        <f t="shared" ca="1" si="1"/>
        <v>0</v>
      </c>
      <c r="J120" s="164"/>
      <c r="XFD120" s="40"/>
    </row>
    <row r="121" spans="1:10 16384:16384" ht="30" customHeight="1" x14ac:dyDescent="0.35">
      <c r="A121" s="56">
        <f>+'BOLETA OFICIAL'!F118</f>
        <v>0</v>
      </c>
      <c r="B121" s="41">
        <f ca="1">+'BOLETA OFICIAL'!G118</f>
        <v>0</v>
      </c>
      <c r="C121" s="44"/>
      <c r="D121" s="53" t="str">
        <f>+IF('BOLETA OFICIAL'!C118&gt;0,'BOLETA OFICIAL'!C118,+IF('BOLETA OFICIAL'!C118=0," "))</f>
        <v xml:space="preserve"> </v>
      </c>
      <c r="E121" s="53" t="str">
        <f>+IF('BOLETA OFICIAL'!D118&gt;0,'BOLETA OFICIAL'!D118,+IF('BOLETA OFICIAL'!D118=0," "))</f>
        <v xml:space="preserve"> </v>
      </c>
      <c r="F121" s="53" t="str">
        <f>+IF('BOLETA OFICIAL'!B118&gt;0,'BOLETA OFICIAL'!B118,+IF('BOLETA OFICIAL'!B118=0," "))</f>
        <v xml:space="preserve"> </v>
      </c>
      <c r="G121" s="45" t="str">
        <f>+IF('BOLETA OFICIAL'!P118&gt;0,'BOLETA OFICIAL'!P118,+IF('BOLETA OFICIAL'!P118=0," "))</f>
        <v xml:space="preserve"> </v>
      </c>
      <c r="H121" s="45" t="str">
        <f>+IF('BOLETA OFICIAL'!Q118&gt;0,'BOLETA OFICIAL'!Q118,+IF('BOLETA OFICIAL'!Q118=0," "))</f>
        <v xml:space="preserve"> </v>
      </c>
      <c r="I121" s="163">
        <f t="shared" ca="1" si="1"/>
        <v>0</v>
      </c>
      <c r="J121" s="164"/>
      <c r="XFD121" s="40"/>
    </row>
    <row r="122" spans="1:10 16384:16384" ht="30" customHeight="1" x14ac:dyDescent="0.35">
      <c r="A122" s="56">
        <f>+'BOLETA OFICIAL'!F119</f>
        <v>0</v>
      </c>
      <c r="B122" s="41">
        <f ca="1">+'BOLETA OFICIAL'!G119</f>
        <v>0</v>
      </c>
      <c r="C122" s="44"/>
      <c r="D122" s="53" t="str">
        <f>+IF('BOLETA OFICIAL'!C119&gt;0,'BOLETA OFICIAL'!C119,+IF('BOLETA OFICIAL'!C119=0," "))</f>
        <v xml:space="preserve"> </v>
      </c>
      <c r="E122" s="53" t="str">
        <f>+IF('BOLETA OFICIAL'!D119&gt;0,'BOLETA OFICIAL'!D119,+IF('BOLETA OFICIAL'!D119=0," "))</f>
        <v xml:space="preserve"> </v>
      </c>
      <c r="F122" s="53" t="str">
        <f>+IF('BOLETA OFICIAL'!B119&gt;0,'BOLETA OFICIAL'!B119,+IF('BOLETA OFICIAL'!B119=0," "))</f>
        <v xml:space="preserve"> </v>
      </c>
      <c r="G122" s="45" t="str">
        <f>+IF('BOLETA OFICIAL'!P119&gt;0,'BOLETA OFICIAL'!P119,+IF('BOLETA OFICIAL'!P119=0," "))</f>
        <v xml:space="preserve"> </v>
      </c>
      <c r="H122" s="45" t="str">
        <f>+IF('BOLETA OFICIAL'!Q119&gt;0,'BOLETA OFICIAL'!Q119,+IF('BOLETA OFICIAL'!Q119=0," "))</f>
        <v xml:space="preserve"> </v>
      </c>
      <c r="I122" s="163">
        <f t="shared" ca="1" si="1"/>
        <v>0</v>
      </c>
      <c r="J122" s="164"/>
      <c r="XFD122" s="40"/>
    </row>
    <row r="123" spans="1:10 16384:16384" ht="30" customHeight="1" x14ac:dyDescent="0.35">
      <c r="A123" s="56">
        <f>+'BOLETA OFICIAL'!F120</f>
        <v>0</v>
      </c>
      <c r="B123" s="41">
        <f ca="1">+'BOLETA OFICIAL'!G120</f>
        <v>0</v>
      </c>
      <c r="C123" s="44"/>
      <c r="D123" s="53" t="str">
        <f>+IF('BOLETA OFICIAL'!C120&gt;0,'BOLETA OFICIAL'!C120,+IF('BOLETA OFICIAL'!C120=0," "))</f>
        <v xml:space="preserve"> </v>
      </c>
      <c r="E123" s="53" t="str">
        <f>+IF('BOLETA OFICIAL'!D120&gt;0,'BOLETA OFICIAL'!D120,+IF('BOLETA OFICIAL'!D120=0," "))</f>
        <v xml:space="preserve"> </v>
      </c>
      <c r="F123" s="53" t="str">
        <f>+IF('BOLETA OFICIAL'!B120&gt;0,'BOLETA OFICIAL'!B120,+IF('BOLETA OFICIAL'!B120=0," "))</f>
        <v xml:space="preserve"> </v>
      </c>
      <c r="G123" s="45" t="str">
        <f>+IF('BOLETA OFICIAL'!P120&gt;0,'BOLETA OFICIAL'!P120,+IF('BOLETA OFICIAL'!P120=0," "))</f>
        <v xml:space="preserve"> </v>
      </c>
      <c r="H123" s="45" t="str">
        <f>+IF('BOLETA OFICIAL'!Q120&gt;0,'BOLETA OFICIAL'!Q120,+IF('BOLETA OFICIAL'!Q120=0," "))</f>
        <v xml:space="preserve"> </v>
      </c>
      <c r="I123" s="163">
        <f t="shared" ca="1" si="1"/>
        <v>0</v>
      </c>
      <c r="J123" s="164"/>
      <c r="XFD123" s="40"/>
    </row>
    <row r="124" spans="1:10 16384:16384" ht="30" customHeight="1" x14ac:dyDescent="0.35">
      <c r="A124" s="56">
        <f>+'BOLETA OFICIAL'!F121</f>
        <v>0</v>
      </c>
      <c r="B124" s="41">
        <f ca="1">+'BOLETA OFICIAL'!G121</f>
        <v>0</v>
      </c>
      <c r="C124" s="44"/>
      <c r="D124" s="53" t="str">
        <f>+IF('BOLETA OFICIAL'!C121&gt;0,'BOLETA OFICIAL'!C121,+IF('BOLETA OFICIAL'!C121=0," "))</f>
        <v xml:space="preserve"> </v>
      </c>
      <c r="E124" s="53" t="str">
        <f>+IF('BOLETA OFICIAL'!D121&gt;0,'BOLETA OFICIAL'!D121,+IF('BOLETA OFICIAL'!D121=0," "))</f>
        <v xml:space="preserve"> </v>
      </c>
      <c r="F124" s="53" t="str">
        <f>+IF('BOLETA OFICIAL'!B121&gt;0,'BOLETA OFICIAL'!B121,+IF('BOLETA OFICIAL'!B121=0," "))</f>
        <v xml:space="preserve"> </v>
      </c>
      <c r="G124" s="45" t="str">
        <f>+IF('BOLETA OFICIAL'!P121&gt;0,'BOLETA OFICIAL'!P121,+IF('BOLETA OFICIAL'!P121=0," "))</f>
        <v xml:space="preserve"> </v>
      </c>
      <c r="H124" s="45" t="str">
        <f>+IF('BOLETA OFICIAL'!Q121&gt;0,'BOLETA OFICIAL'!Q121,+IF('BOLETA OFICIAL'!Q121=0," "))</f>
        <v xml:space="preserve"> </v>
      </c>
      <c r="I124" s="163">
        <f t="shared" ca="1" si="1"/>
        <v>0</v>
      </c>
      <c r="J124" s="164"/>
      <c r="XFD124" s="40"/>
    </row>
    <row r="125" spans="1:10 16384:16384" ht="30" customHeight="1" x14ac:dyDescent="0.35">
      <c r="A125" s="56">
        <f>+'BOLETA OFICIAL'!F122</f>
        <v>0</v>
      </c>
      <c r="B125" s="41">
        <f ca="1">+'BOLETA OFICIAL'!G122</f>
        <v>0</v>
      </c>
      <c r="C125" s="44"/>
      <c r="D125" s="53" t="str">
        <f>+IF('BOLETA OFICIAL'!C122&gt;0,'BOLETA OFICIAL'!C122,+IF('BOLETA OFICIAL'!C122=0," "))</f>
        <v xml:space="preserve"> </v>
      </c>
      <c r="E125" s="53" t="str">
        <f>+IF('BOLETA OFICIAL'!D122&gt;0,'BOLETA OFICIAL'!D122,+IF('BOLETA OFICIAL'!D122=0," "))</f>
        <v xml:space="preserve"> </v>
      </c>
      <c r="F125" s="53" t="str">
        <f>+IF('BOLETA OFICIAL'!B122&gt;0,'BOLETA OFICIAL'!B122,+IF('BOLETA OFICIAL'!B122=0," "))</f>
        <v xml:space="preserve"> </v>
      </c>
      <c r="G125" s="45" t="str">
        <f>+IF('BOLETA OFICIAL'!P122&gt;0,'BOLETA OFICIAL'!P122,+IF('BOLETA OFICIAL'!P122=0," "))</f>
        <v xml:space="preserve"> </v>
      </c>
      <c r="H125" s="45" t="str">
        <f>+IF('BOLETA OFICIAL'!Q122&gt;0,'BOLETA OFICIAL'!Q122,+IF('BOLETA OFICIAL'!Q122=0," "))</f>
        <v xml:space="preserve"> </v>
      </c>
      <c r="I125" s="163">
        <f t="shared" ca="1" si="1"/>
        <v>0</v>
      </c>
      <c r="J125" s="164"/>
      <c r="XFD125" s="40"/>
    </row>
    <row r="126" spans="1:10 16384:16384" ht="30" customHeight="1" x14ac:dyDescent="0.35">
      <c r="A126" s="56">
        <f>+'BOLETA OFICIAL'!F123</f>
        <v>0</v>
      </c>
      <c r="B126" s="41">
        <f ca="1">+'BOLETA OFICIAL'!G123</f>
        <v>0</v>
      </c>
      <c r="C126" s="44"/>
      <c r="D126" s="53" t="str">
        <f>+IF('BOLETA OFICIAL'!C123&gt;0,'BOLETA OFICIAL'!C123,+IF('BOLETA OFICIAL'!C123=0," "))</f>
        <v xml:space="preserve"> </v>
      </c>
      <c r="E126" s="53" t="str">
        <f>+IF('BOLETA OFICIAL'!D123&gt;0,'BOLETA OFICIAL'!D123,+IF('BOLETA OFICIAL'!D123=0," "))</f>
        <v xml:space="preserve"> </v>
      </c>
      <c r="F126" s="53" t="str">
        <f>+IF('BOLETA OFICIAL'!B123&gt;0,'BOLETA OFICIAL'!B123,+IF('BOLETA OFICIAL'!B123=0," "))</f>
        <v xml:space="preserve"> </v>
      </c>
      <c r="G126" s="45" t="str">
        <f>+IF('BOLETA OFICIAL'!P123&gt;0,'BOLETA OFICIAL'!P123,+IF('BOLETA OFICIAL'!P123=0," "))</f>
        <v xml:space="preserve"> </v>
      </c>
      <c r="H126" s="45" t="str">
        <f>+IF('BOLETA OFICIAL'!Q123&gt;0,'BOLETA OFICIAL'!Q123,+IF('BOLETA OFICIAL'!Q123=0," "))</f>
        <v xml:space="preserve"> </v>
      </c>
      <c r="I126" s="163">
        <f t="shared" ca="1" si="1"/>
        <v>0</v>
      </c>
      <c r="J126" s="164"/>
      <c r="XFD126" s="40"/>
    </row>
    <row r="127" spans="1:10 16384:16384" ht="30" customHeight="1" x14ac:dyDescent="0.35">
      <c r="A127" s="56">
        <f>+'BOLETA OFICIAL'!F124</f>
        <v>0</v>
      </c>
      <c r="B127" s="41">
        <f ca="1">+'BOLETA OFICIAL'!G124</f>
        <v>0</v>
      </c>
      <c r="C127" s="44"/>
      <c r="D127" s="53" t="str">
        <f>+IF('BOLETA OFICIAL'!C124&gt;0,'BOLETA OFICIAL'!C124,+IF('BOLETA OFICIAL'!C124=0," "))</f>
        <v xml:space="preserve"> </v>
      </c>
      <c r="E127" s="53" t="str">
        <f>+IF('BOLETA OFICIAL'!D124&gt;0,'BOLETA OFICIAL'!D124,+IF('BOLETA OFICIAL'!D124=0," "))</f>
        <v xml:space="preserve"> </v>
      </c>
      <c r="F127" s="53" t="str">
        <f>+IF('BOLETA OFICIAL'!B124&gt;0,'BOLETA OFICIAL'!B124,+IF('BOLETA OFICIAL'!B124=0," "))</f>
        <v xml:space="preserve"> </v>
      </c>
      <c r="G127" s="45" t="str">
        <f>+IF('BOLETA OFICIAL'!P124&gt;0,'BOLETA OFICIAL'!P124,+IF('BOLETA OFICIAL'!P124=0," "))</f>
        <v xml:space="preserve"> </v>
      </c>
      <c r="H127" s="45" t="str">
        <f>+IF('BOLETA OFICIAL'!Q124&gt;0,'BOLETA OFICIAL'!Q124,+IF('BOLETA OFICIAL'!Q124=0," "))</f>
        <v xml:space="preserve"> </v>
      </c>
      <c r="I127" s="163">
        <f t="shared" ca="1" si="1"/>
        <v>0</v>
      </c>
      <c r="J127" s="164"/>
      <c r="XFD127" s="40"/>
    </row>
    <row r="128" spans="1:10 16384:16384" ht="30" customHeight="1" x14ac:dyDescent="0.35">
      <c r="A128" s="56">
        <f>+'BOLETA OFICIAL'!F125</f>
        <v>0</v>
      </c>
      <c r="B128" s="41">
        <f ca="1">+'BOLETA OFICIAL'!G125</f>
        <v>0</v>
      </c>
      <c r="C128" s="44"/>
      <c r="D128" s="53" t="str">
        <f>+IF('BOLETA OFICIAL'!C125&gt;0,'BOLETA OFICIAL'!C125,+IF('BOLETA OFICIAL'!C125=0," "))</f>
        <v xml:space="preserve"> </v>
      </c>
      <c r="E128" s="53" t="str">
        <f>+IF('BOLETA OFICIAL'!D125&gt;0,'BOLETA OFICIAL'!D125,+IF('BOLETA OFICIAL'!D125=0," "))</f>
        <v xml:space="preserve"> </v>
      </c>
      <c r="F128" s="53" t="str">
        <f>+IF('BOLETA OFICIAL'!B125&gt;0,'BOLETA OFICIAL'!B125,+IF('BOLETA OFICIAL'!B125=0," "))</f>
        <v xml:space="preserve"> </v>
      </c>
      <c r="G128" s="45" t="str">
        <f>+IF('BOLETA OFICIAL'!P125&gt;0,'BOLETA OFICIAL'!P125,+IF('BOLETA OFICIAL'!P125=0," "))</f>
        <v xml:space="preserve"> </v>
      </c>
      <c r="H128" s="45" t="str">
        <f>+IF('BOLETA OFICIAL'!Q125&gt;0,'BOLETA OFICIAL'!Q125,+IF('BOLETA OFICIAL'!Q125=0," "))</f>
        <v xml:space="preserve"> </v>
      </c>
      <c r="I128" s="163">
        <f t="shared" ca="1" si="1"/>
        <v>0</v>
      </c>
      <c r="J128" s="164"/>
      <c r="XFD128" s="40"/>
    </row>
    <row r="129" spans="1:10 16384:16384" ht="30" customHeight="1" x14ac:dyDescent="0.35">
      <c r="A129" s="56">
        <f>+'BOLETA OFICIAL'!F126</f>
        <v>0</v>
      </c>
      <c r="B129" s="41">
        <f ca="1">+'BOLETA OFICIAL'!G126</f>
        <v>0</v>
      </c>
      <c r="C129" s="44"/>
      <c r="D129" s="53" t="str">
        <f>+IF('BOLETA OFICIAL'!C126&gt;0,'BOLETA OFICIAL'!C126,+IF('BOLETA OFICIAL'!C126=0," "))</f>
        <v xml:space="preserve"> </v>
      </c>
      <c r="E129" s="53" t="str">
        <f>+IF('BOLETA OFICIAL'!D126&gt;0,'BOLETA OFICIAL'!D126,+IF('BOLETA OFICIAL'!D126=0," "))</f>
        <v xml:space="preserve"> </v>
      </c>
      <c r="F129" s="53" t="str">
        <f>+IF('BOLETA OFICIAL'!B126&gt;0,'BOLETA OFICIAL'!B126,+IF('BOLETA OFICIAL'!B126=0," "))</f>
        <v xml:space="preserve"> </v>
      </c>
      <c r="G129" s="45" t="str">
        <f>+IF('BOLETA OFICIAL'!P126&gt;0,'BOLETA OFICIAL'!P126,+IF('BOLETA OFICIAL'!P126=0," "))</f>
        <v xml:space="preserve"> </v>
      </c>
      <c r="H129" s="45" t="str">
        <f>+IF('BOLETA OFICIAL'!Q126&gt;0,'BOLETA OFICIAL'!Q126,+IF('BOLETA OFICIAL'!Q126=0," "))</f>
        <v xml:space="preserve"> </v>
      </c>
      <c r="I129" s="163">
        <f t="shared" ca="1" si="1"/>
        <v>0</v>
      </c>
      <c r="J129" s="164"/>
      <c r="XFD129" s="40"/>
    </row>
    <row r="130" spans="1:10 16384:16384" ht="30" customHeight="1" x14ac:dyDescent="0.35">
      <c r="A130" s="56">
        <f>+'BOLETA OFICIAL'!F127</f>
        <v>0</v>
      </c>
      <c r="B130" s="41">
        <f ca="1">+'BOLETA OFICIAL'!G127</f>
        <v>0</v>
      </c>
      <c r="C130" s="44"/>
      <c r="D130" s="53" t="str">
        <f>+IF('BOLETA OFICIAL'!C127&gt;0,'BOLETA OFICIAL'!C127,+IF('BOLETA OFICIAL'!C127=0," "))</f>
        <v xml:space="preserve"> </v>
      </c>
      <c r="E130" s="53" t="str">
        <f>+IF('BOLETA OFICIAL'!D127&gt;0,'BOLETA OFICIAL'!D127,+IF('BOLETA OFICIAL'!D127=0," "))</f>
        <v xml:space="preserve"> </v>
      </c>
      <c r="F130" s="53" t="str">
        <f>+IF('BOLETA OFICIAL'!B127&gt;0,'BOLETA OFICIAL'!B127,+IF('BOLETA OFICIAL'!B127=0," "))</f>
        <v xml:space="preserve"> </v>
      </c>
      <c r="G130" s="45" t="str">
        <f>+IF('BOLETA OFICIAL'!P127&gt;0,'BOLETA OFICIAL'!P127,+IF('BOLETA OFICIAL'!P127=0," "))</f>
        <v xml:space="preserve"> </v>
      </c>
      <c r="H130" s="45" t="str">
        <f>+IF('BOLETA OFICIAL'!Q127&gt;0,'BOLETA OFICIAL'!Q127,+IF('BOLETA OFICIAL'!Q127=0," "))</f>
        <v xml:space="preserve"> </v>
      </c>
      <c r="I130" s="163">
        <f t="shared" ca="1" si="1"/>
        <v>0</v>
      </c>
      <c r="J130" s="164"/>
      <c r="XFD130" s="40"/>
    </row>
    <row r="131" spans="1:10 16384:16384" ht="30" customHeight="1" x14ac:dyDescent="0.35">
      <c r="A131" s="56">
        <f>+'BOLETA OFICIAL'!F128</f>
        <v>0</v>
      </c>
      <c r="B131" s="41">
        <f ca="1">+'BOLETA OFICIAL'!G128</f>
        <v>0</v>
      </c>
      <c r="C131" s="44"/>
      <c r="D131" s="53" t="str">
        <f>+IF('BOLETA OFICIAL'!C128&gt;0,'BOLETA OFICIAL'!C128,+IF('BOLETA OFICIAL'!C128=0," "))</f>
        <v xml:space="preserve"> </v>
      </c>
      <c r="E131" s="53" t="str">
        <f>+IF('BOLETA OFICIAL'!D128&gt;0,'BOLETA OFICIAL'!D128,+IF('BOLETA OFICIAL'!D128=0," "))</f>
        <v xml:space="preserve"> </v>
      </c>
      <c r="F131" s="53" t="str">
        <f>+IF('BOLETA OFICIAL'!B128&gt;0,'BOLETA OFICIAL'!B128,+IF('BOLETA OFICIAL'!B128=0," "))</f>
        <v xml:space="preserve"> </v>
      </c>
      <c r="G131" s="45" t="str">
        <f>+IF('BOLETA OFICIAL'!P128&gt;0,'BOLETA OFICIAL'!P128,+IF('BOLETA OFICIAL'!P128=0," "))</f>
        <v xml:space="preserve"> </v>
      </c>
      <c r="H131" s="45" t="str">
        <f>+IF('BOLETA OFICIAL'!Q128&gt;0,'BOLETA OFICIAL'!Q128,+IF('BOLETA OFICIAL'!Q128=0," "))</f>
        <v xml:space="preserve"> </v>
      </c>
      <c r="I131" s="163">
        <f t="shared" ca="1" si="1"/>
        <v>0</v>
      </c>
      <c r="J131" s="164"/>
      <c r="XFD131" s="40"/>
    </row>
    <row r="132" spans="1:10 16384:16384" ht="30" customHeight="1" x14ac:dyDescent="0.35">
      <c r="A132" s="56">
        <f>+'BOLETA OFICIAL'!F129</f>
        <v>0</v>
      </c>
      <c r="B132" s="41">
        <f ca="1">+'BOLETA OFICIAL'!G129</f>
        <v>0</v>
      </c>
      <c r="C132" s="44"/>
      <c r="D132" s="53" t="str">
        <f>+IF('BOLETA OFICIAL'!C129&gt;0,'BOLETA OFICIAL'!C129,+IF('BOLETA OFICIAL'!C129=0," "))</f>
        <v xml:space="preserve"> </v>
      </c>
      <c r="E132" s="53" t="str">
        <f>+IF('BOLETA OFICIAL'!D129&gt;0,'BOLETA OFICIAL'!D129,+IF('BOLETA OFICIAL'!D129=0," "))</f>
        <v xml:space="preserve"> </v>
      </c>
      <c r="F132" s="53" t="str">
        <f>+IF('BOLETA OFICIAL'!B129&gt;0,'BOLETA OFICIAL'!B129,+IF('BOLETA OFICIAL'!B129=0," "))</f>
        <v xml:space="preserve"> </v>
      </c>
      <c r="G132" s="45" t="str">
        <f>+IF('BOLETA OFICIAL'!P129&gt;0,'BOLETA OFICIAL'!P129,+IF('BOLETA OFICIAL'!P129=0," "))</f>
        <v xml:space="preserve"> </v>
      </c>
      <c r="H132" s="45" t="str">
        <f>+IF('BOLETA OFICIAL'!Q129&gt;0,'BOLETA OFICIAL'!Q129,+IF('BOLETA OFICIAL'!Q129=0," "))</f>
        <v xml:space="preserve"> </v>
      </c>
      <c r="I132" s="163">
        <f t="shared" ca="1" si="1"/>
        <v>0</v>
      </c>
      <c r="J132" s="164"/>
      <c r="XFD132" s="40"/>
    </row>
    <row r="133" spans="1:10 16384:16384" ht="30" customHeight="1" x14ac:dyDescent="0.35">
      <c r="A133" s="56">
        <f>+'BOLETA OFICIAL'!F130</f>
        <v>0</v>
      </c>
      <c r="B133" s="41">
        <f ca="1">+'BOLETA OFICIAL'!G130</f>
        <v>0</v>
      </c>
      <c r="C133" s="44"/>
      <c r="D133" s="53" t="str">
        <f>+IF('BOLETA OFICIAL'!C130&gt;0,'BOLETA OFICIAL'!C130,+IF('BOLETA OFICIAL'!C130=0," "))</f>
        <v xml:space="preserve"> </v>
      </c>
      <c r="E133" s="53" t="str">
        <f>+IF('BOLETA OFICIAL'!D130&gt;0,'BOLETA OFICIAL'!D130,+IF('BOLETA OFICIAL'!D130=0," "))</f>
        <v xml:space="preserve"> </v>
      </c>
      <c r="F133" s="53" t="str">
        <f>+IF('BOLETA OFICIAL'!B130&gt;0,'BOLETA OFICIAL'!B130,+IF('BOLETA OFICIAL'!B130=0," "))</f>
        <v xml:space="preserve"> </v>
      </c>
      <c r="G133" s="45" t="str">
        <f>+IF('BOLETA OFICIAL'!P130&gt;0,'BOLETA OFICIAL'!P130,+IF('BOLETA OFICIAL'!P130=0," "))</f>
        <v xml:space="preserve"> </v>
      </c>
      <c r="H133" s="45" t="str">
        <f>+IF('BOLETA OFICIAL'!Q130&gt;0,'BOLETA OFICIAL'!Q130,+IF('BOLETA OFICIAL'!Q130=0," "))</f>
        <v xml:space="preserve"> </v>
      </c>
      <c r="I133" s="163">
        <f t="shared" ca="1" si="1"/>
        <v>0</v>
      </c>
      <c r="J133" s="164"/>
      <c r="XFD133" s="40"/>
    </row>
    <row r="134" spans="1:10 16384:16384" ht="30" customHeight="1" x14ac:dyDescent="0.35">
      <c r="A134" s="56">
        <f>+'BOLETA OFICIAL'!F131</f>
        <v>0</v>
      </c>
      <c r="B134" s="41">
        <f ca="1">+'BOLETA OFICIAL'!G131</f>
        <v>0</v>
      </c>
      <c r="C134" s="44"/>
      <c r="D134" s="53" t="str">
        <f>+IF('BOLETA OFICIAL'!C131&gt;0,'BOLETA OFICIAL'!C131,+IF('BOLETA OFICIAL'!C131=0," "))</f>
        <v xml:space="preserve"> </v>
      </c>
      <c r="E134" s="53" t="str">
        <f>+IF('BOLETA OFICIAL'!D131&gt;0,'BOLETA OFICIAL'!D131,+IF('BOLETA OFICIAL'!D131=0," "))</f>
        <v xml:space="preserve"> </v>
      </c>
      <c r="F134" s="53" t="str">
        <f>+IF('BOLETA OFICIAL'!B131&gt;0,'BOLETA OFICIAL'!B131,+IF('BOLETA OFICIAL'!B131=0," "))</f>
        <v xml:space="preserve"> </v>
      </c>
      <c r="G134" s="45" t="str">
        <f>+IF('BOLETA OFICIAL'!P131&gt;0,'BOLETA OFICIAL'!P131,+IF('BOLETA OFICIAL'!P131=0," "))</f>
        <v xml:space="preserve"> </v>
      </c>
      <c r="H134" s="45" t="str">
        <f>+IF('BOLETA OFICIAL'!Q131&gt;0,'BOLETA OFICIAL'!Q131,+IF('BOLETA OFICIAL'!Q131=0," "))</f>
        <v xml:space="preserve"> </v>
      </c>
      <c r="I134" s="163">
        <f t="shared" ca="1" si="1"/>
        <v>0</v>
      </c>
      <c r="J134" s="164"/>
      <c r="XFD134" s="40"/>
    </row>
    <row r="135" spans="1:10 16384:16384" ht="30" customHeight="1" x14ac:dyDescent="0.35">
      <c r="A135" s="56">
        <f>+'BOLETA OFICIAL'!F132</f>
        <v>0</v>
      </c>
      <c r="B135" s="41">
        <f ca="1">+'BOLETA OFICIAL'!G132</f>
        <v>0</v>
      </c>
      <c r="C135" s="44"/>
      <c r="D135" s="53" t="str">
        <f>+IF('BOLETA OFICIAL'!C132&gt;0,'BOLETA OFICIAL'!C132,+IF('BOLETA OFICIAL'!C132=0," "))</f>
        <v xml:space="preserve"> </v>
      </c>
      <c r="E135" s="53" t="str">
        <f>+IF('BOLETA OFICIAL'!D132&gt;0,'BOLETA OFICIAL'!D132,+IF('BOLETA OFICIAL'!D132=0," "))</f>
        <v xml:space="preserve"> </v>
      </c>
      <c r="F135" s="53" t="str">
        <f>+IF('BOLETA OFICIAL'!B132&gt;0,'BOLETA OFICIAL'!B132,+IF('BOLETA OFICIAL'!B132=0," "))</f>
        <v xml:space="preserve"> </v>
      </c>
      <c r="G135" s="45" t="str">
        <f>+IF('BOLETA OFICIAL'!P132&gt;0,'BOLETA OFICIAL'!P132,+IF('BOLETA OFICIAL'!P132=0," "))</f>
        <v xml:space="preserve"> </v>
      </c>
      <c r="H135" s="45" t="str">
        <f>+IF('BOLETA OFICIAL'!Q132&gt;0,'BOLETA OFICIAL'!Q132,+IF('BOLETA OFICIAL'!Q132=0," "))</f>
        <v xml:space="preserve"> </v>
      </c>
      <c r="I135" s="163">
        <f t="shared" ca="1" si="1"/>
        <v>0</v>
      </c>
      <c r="J135" s="164"/>
      <c r="XFD135" s="40"/>
    </row>
    <row r="136" spans="1:10 16384:16384" ht="30" customHeight="1" x14ac:dyDescent="0.35">
      <c r="A136" s="56">
        <f>+'BOLETA OFICIAL'!F133</f>
        <v>0</v>
      </c>
      <c r="B136" s="41">
        <f ca="1">+'BOLETA OFICIAL'!G133</f>
        <v>0</v>
      </c>
      <c r="C136" s="44"/>
      <c r="D136" s="53" t="str">
        <f>+IF('BOLETA OFICIAL'!C133&gt;0,'BOLETA OFICIAL'!C133,+IF('BOLETA OFICIAL'!C133=0," "))</f>
        <v xml:space="preserve"> </v>
      </c>
      <c r="E136" s="53" t="str">
        <f>+IF('BOLETA OFICIAL'!D133&gt;0,'BOLETA OFICIAL'!D133,+IF('BOLETA OFICIAL'!D133=0," "))</f>
        <v xml:space="preserve"> </v>
      </c>
      <c r="F136" s="53" t="str">
        <f>+IF('BOLETA OFICIAL'!B133&gt;0,'BOLETA OFICIAL'!B133,+IF('BOLETA OFICIAL'!B133=0," "))</f>
        <v xml:space="preserve"> </v>
      </c>
      <c r="G136" s="45" t="str">
        <f>+IF('BOLETA OFICIAL'!P133&gt;0,'BOLETA OFICIAL'!P133,+IF('BOLETA OFICIAL'!P133=0," "))</f>
        <v xml:space="preserve"> </v>
      </c>
      <c r="H136" s="45" t="str">
        <f>+IF('BOLETA OFICIAL'!Q133&gt;0,'BOLETA OFICIAL'!Q133,+IF('BOLETA OFICIAL'!Q133=0," "))</f>
        <v xml:space="preserve"> </v>
      </c>
      <c r="I136" s="163">
        <f t="shared" ref="I136:I199" ca="1" si="2">+A136*B136*C136</f>
        <v>0</v>
      </c>
      <c r="J136" s="164"/>
      <c r="XFD136" s="40"/>
    </row>
    <row r="137" spans="1:10 16384:16384" ht="30" customHeight="1" x14ac:dyDescent="0.35">
      <c r="A137" s="56">
        <f>+'BOLETA OFICIAL'!F134</f>
        <v>0</v>
      </c>
      <c r="B137" s="41">
        <f ca="1">+'BOLETA OFICIAL'!G134</f>
        <v>0</v>
      </c>
      <c r="C137" s="44"/>
      <c r="D137" s="53" t="str">
        <f>+IF('BOLETA OFICIAL'!C134&gt;0,'BOLETA OFICIAL'!C134,+IF('BOLETA OFICIAL'!C134=0," "))</f>
        <v xml:space="preserve"> </v>
      </c>
      <c r="E137" s="53" t="str">
        <f>+IF('BOLETA OFICIAL'!D134&gt;0,'BOLETA OFICIAL'!D134,+IF('BOLETA OFICIAL'!D134=0," "))</f>
        <v xml:space="preserve"> </v>
      </c>
      <c r="F137" s="53" t="str">
        <f>+IF('BOLETA OFICIAL'!B134&gt;0,'BOLETA OFICIAL'!B134,+IF('BOLETA OFICIAL'!B134=0," "))</f>
        <v xml:space="preserve"> </v>
      </c>
      <c r="G137" s="45" t="str">
        <f>+IF('BOLETA OFICIAL'!P134&gt;0,'BOLETA OFICIAL'!P134,+IF('BOLETA OFICIAL'!P134=0," "))</f>
        <v xml:space="preserve"> </v>
      </c>
      <c r="H137" s="45" t="str">
        <f>+IF('BOLETA OFICIAL'!Q134&gt;0,'BOLETA OFICIAL'!Q134,+IF('BOLETA OFICIAL'!Q134=0," "))</f>
        <v xml:space="preserve"> </v>
      </c>
      <c r="I137" s="163">
        <f t="shared" ca="1" si="2"/>
        <v>0</v>
      </c>
      <c r="J137" s="164"/>
      <c r="XFD137" s="40"/>
    </row>
    <row r="138" spans="1:10 16384:16384" ht="30" customHeight="1" x14ac:dyDescent="0.35">
      <c r="A138" s="56">
        <f>+'BOLETA OFICIAL'!F135</f>
        <v>0</v>
      </c>
      <c r="B138" s="41">
        <f ca="1">+'BOLETA OFICIAL'!G135</f>
        <v>0</v>
      </c>
      <c r="C138" s="44"/>
      <c r="D138" s="53" t="str">
        <f>+IF('BOLETA OFICIAL'!C135&gt;0,'BOLETA OFICIAL'!C135,+IF('BOLETA OFICIAL'!C135=0," "))</f>
        <v xml:space="preserve"> </v>
      </c>
      <c r="E138" s="53" t="str">
        <f>+IF('BOLETA OFICIAL'!D135&gt;0,'BOLETA OFICIAL'!D135,+IF('BOLETA OFICIAL'!D135=0," "))</f>
        <v xml:space="preserve"> </v>
      </c>
      <c r="F138" s="53" t="str">
        <f>+IF('BOLETA OFICIAL'!B135&gt;0,'BOLETA OFICIAL'!B135,+IF('BOLETA OFICIAL'!B135=0," "))</f>
        <v xml:space="preserve"> </v>
      </c>
      <c r="G138" s="45" t="str">
        <f>+IF('BOLETA OFICIAL'!P135&gt;0,'BOLETA OFICIAL'!P135,+IF('BOLETA OFICIAL'!P135=0," "))</f>
        <v xml:space="preserve"> </v>
      </c>
      <c r="H138" s="45" t="str">
        <f>+IF('BOLETA OFICIAL'!Q135&gt;0,'BOLETA OFICIAL'!Q135,+IF('BOLETA OFICIAL'!Q135=0," "))</f>
        <v xml:space="preserve"> </v>
      </c>
      <c r="I138" s="163">
        <f t="shared" ca="1" si="2"/>
        <v>0</v>
      </c>
      <c r="J138" s="164"/>
      <c r="XFD138" s="40"/>
    </row>
    <row r="139" spans="1:10 16384:16384" ht="30" customHeight="1" x14ac:dyDescent="0.35">
      <c r="A139" s="56">
        <f>+'BOLETA OFICIAL'!F136</f>
        <v>0</v>
      </c>
      <c r="B139" s="41">
        <f ca="1">+'BOLETA OFICIAL'!G136</f>
        <v>0</v>
      </c>
      <c r="C139" s="44"/>
      <c r="D139" s="53" t="str">
        <f>+IF('BOLETA OFICIAL'!C136&gt;0,'BOLETA OFICIAL'!C136,+IF('BOLETA OFICIAL'!C136=0," "))</f>
        <v xml:space="preserve"> </v>
      </c>
      <c r="E139" s="53" t="str">
        <f>+IF('BOLETA OFICIAL'!D136&gt;0,'BOLETA OFICIAL'!D136,+IF('BOLETA OFICIAL'!D136=0," "))</f>
        <v xml:space="preserve"> </v>
      </c>
      <c r="F139" s="53" t="str">
        <f>+IF('BOLETA OFICIAL'!B136&gt;0,'BOLETA OFICIAL'!B136,+IF('BOLETA OFICIAL'!B136=0," "))</f>
        <v xml:space="preserve"> </v>
      </c>
      <c r="G139" s="45" t="str">
        <f>+IF('BOLETA OFICIAL'!P136&gt;0,'BOLETA OFICIAL'!P136,+IF('BOLETA OFICIAL'!P136=0," "))</f>
        <v xml:space="preserve"> </v>
      </c>
      <c r="H139" s="45" t="str">
        <f>+IF('BOLETA OFICIAL'!Q136&gt;0,'BOLETA OFICIAL'!Q136,+IF('BOLETA OFICIAL'!Q136=0," "))</f>
        <v xml:space="preserve"> </v>
      </c>
      <c r="I139" s="163">
        <f t="shared" ca="1" si="2"/>
        <v>0</v>
      </c>
      <c r="J139" s="164"/>
      <c r="XFD139" s="40"/>
    </row>
    <row r="140" spans="1:10 16384:16384" ht="30" customHeight="1" x14ac:dyDescent="0.35">
      <c r="A140" s="56">
        <f>+'BOLETA OFICIAL'!F137</f>
        <v>0</v>
      </c>
      <c r="B140" s="41">
        <f ca="1">+'BOLETA OFICIAL'!G137</f>
        <v>0</v>
      </c>
      <c r="C140" s="44"/>
      <c r="D140" s="53" t="str">
        <f>+IF('BOLETA OFICIAL'!C137&gt;0,'BOLETA OFICIAL'!C137,+IF('BOLETA OFICIAL'!C137=0," "))</f>
        <v xml:space="preserve"> </v>
      </c>
      <c r="E140" s="53" t="str">
        <f>+IF('BOLETA OFICIAL'!D137&gt;0,'BOLETA OFICIAL'!D137,+IF('BOLETA OFICIAL'!D137=0," "))</f>
        <v xml:space="preserve"> </v>
      </c>
      <c r="F140" s="53" t="str">
        <f>+IF('BOLETA OFICIAL'!B137&gt;0,'BOLETA OFICIAL'!B137,+IF('BOLETA OFICIAL'!B137=0," "))</f>
        <v xml:space="preserve"> </v>
      </c>
      <c r="G140" s="45" t="str">
        <f>+IF('BOLETA OFICIAL'!P137&gt;0,'BOLETA OFICIAL'!P137,+IF('BOLETA OFICIAL'!P137=0," "))</f>
        <v xml:space="preserve"> </v>
      </c>
      <c r="H140" s="45" t="str">
        <f>+IF('BOLETA OFICIAL'!Q137&gt;0,'BOLETA OFICIAL'!Q137,+IF('BOLETA OFICIAL'!Q137=0," "))</f>
        <v xml:space="preserve"> </v>
      </c>
      <c r="I140" s="163">
        <f t="shared" ca="1" si="2"/>
        <v>0</v>
      </c>
      <c r="J140" s="164"/>
      <c r="XFD140" s="40"/>
    </row>
    <row r="141" spans="1:10 16384:16384" ht="30" customHeight="1" x14ac:dyDescent="0.35">
      <c r="A141" s="56">
        <f>+'BOLETA OFICIAL'!F138</f>
        <v>0</v>
      </c>
      <c r="B141" s="41">
        <f ca="1">+'BOLETA OFICIAL'!G138</f>
        <v>0</v>
      </c>
      <c r="C141" s="44"/>
      <c r="D141" s="53" t="str">
        <f>+IF('BOLETA OFICIAL'!C138&gt;0,'BOLETA OFICIAL'!C138,+IF('BOLETA OFICIAL'!C138=0," "))</f>
        <v xml:space="preserve"> </v>
      </c>
      <c r="E141" s="53" t="str">
        <f>+IF('BOLETA OFICIAL'!D138&gt;0,'BOLETA OFICIAL'!D138,+IF('BOLETA OFICIAL'!D138=0," "))</f>
        <v xml:space="preserve"> </v>
      </c>
      <c r="F141" s="53" t="str">
        <f>+IF('BOLETA OFICIAL'!B138&gt;0,'BOLETA OFICIAL'!B138,+IF('BOLETA OFICIAL'!B138=0," "))</f>
        <v xml:space="preserve"> </v>
      </c>
      <c r="G141" s="45" t="str">
        <f>+IF('BOLETA OFICIAL'!P138&gt;0,'BOLETA OFICIAL'!P138,+IF('BOLETA OFICIAL'!P138=0," "))</f>
        <v xml:space="preserve"> </v>
      </c>
      <c r="H141" s="45" t="str">
        <f>+IF('BOLETA OFICIAL'!Q138&gt;0,'BOLETA OFICIAL'!Q138,+IF('BOLETA OFICIAL'!Q138=0," "))</f>
        <v xml:space="preserve"> </v>
      </c>
      <c r="I141" s="163">
        <f t="shared" ca="1" si="2"/>
        <v>0</v>
      </c>
      <c r="J141" s="164"/>
      <c r="XFD141" s="40"/>
    </row>
    <row r="142" spans="1:10 16384:16384" ht="30" customHeight="1" x14ac:dyDescent="0.35">
      <c r="A142" s="56">
        <f>+'BOLETA OFICIAL'!F139</f>
        <v>0</v>
      </c>
      <c r="B142" s="41">
        <f ca="1">+'BOLETA OFICIAL'!G139</f>
        <v>0</v>
      </c>
      <c r="C142" s="44"/>
      <c r="D142" s="53" t="str">
        <f>+IF('BOLETA OFICIAL'!C139&gt;0,'BOLETA OFICIAL'!C139,+IF('BOLETA OFICIAL'!C139=0," "))</f>
        <v xml:space="preserve"> </v>
      </c>
      <c r="E142" s="53" t="str">
        <f>+IF('BOLETA OFICIAL'!D139&gt;0,'BOLETA OFICIAL'!D139,+IF('BOLETA OFICIAL'!D139=0," "))</f>
        <v xml:space="preserve"> </v>
      </c>
      <c r="F142" s="53" t="str">
        <f>+IF('BOLETA OFICIAL'!B139&gt;0,'BOLETA OFICIAL'!B139,+IF('BOLETA OFICIAL'!B139=0," "))</f>
        <v xml:space="preserve"> </v>
      </c>
      <c r="G142" s="45" t="str">
        <f>+IF('BOLETA OFICIAL'!P139&gt;0,'BOLETA OFICIAL'!P139,+IF('BOLETA OFICIAL'!P139=0," "))</f>
        <v xml:space="preserve"> </v>
      </c>
      <c r="H142" s="45" t="str">
        <f>+IF('BOLETA OFICIAL'!Q139&gt;0,'BOLETA OFICIAL'!Q139,+IF('BOLETA OFICIAL'!Q139=0," "))</f>
        <v xml:space="preserve"> </v>
      </c>
      <c r="I142" s="163">
        <f t="shared" ca="1" si="2"/>
        <v>0</v>
      </c>
      <c r="J142" s="164"/>
      <c r="XFD142" s="40"/>
    </row>
    <row r="143" spans="1:10 16384:16384" ht="30" customHeight="1" x14ac:dyDescent="0.35">
      <c r="A143" s="56">
        <f>+'BOLETA OFICIAL'!F140</f>
        <v>0</v>
      </c>
      <c r="B143" s="41">
        <f ca="1">+'BOLETA OFICIAL'!G140</f>
        <v>0</v>
      </c>
      <c r="C143" s="44"/>
      <c r="D143" s="53" t="str">
        <f>+IF('BOLETA OFICIAL'!C140&gt;0,'BOLETA OFICIAL'!C140,+IF('BOLETA OFICIAL'!C140=0," "))</f>
        <v xml:space="preserve"> </v>
      </c>
      <c r="E143" s="53" t="str">
        <f>+IF('BOLETA OFICIAL'!D140&gt;0,'BOLETA OFICIAL'!D140,+IF('BOLETA OFICIAL'!D140=0," "))</f>
        <v xml:space="preserve"> </v>
      </c>
      <c r="F143" s="53" t="str">
        <f>+IF('BOLETA OFICIAL'!B140&gt;0,'BOLETA OFICIAL'!B140,+IF('BOLETA OFICIAL'!B140=0," "))</f>
        <v xml:space="preserve"> </v>
      </c>
      <c r="G143" s="45" t="str">
        <f>+IF('BOLETA OFICIAL'!P140&gt;0,'BOLETA OFICIAL'!P140,+IF('BOLETA OFICIAL'!P140=0," "))</f>
        <v xml:space="preserve"> </v>
      </c>
      <c r="H143" s="45" t="str">
        <f>+IF('BOLETA OFICIAL'!Q140&gt;0,'BOLETA OFICIAL'!Q140,+IF('BOLETA OFICIAL'!Q140=0," "))</f>
        <v xml:space="preserve"> </v>
      </c>
      <c r="I143" s="163">
        <f t="shared" ca="1" si="2"/>
        <v>0</v>
      </c>
      <c r="J143" s="164"/>
      <c r="XFD143" s="40"/>
    </row>
    <row r="144" spans="1:10 16384:16384" ht="30" customHeight="1" x14ac:dyDescent="0.35">
      <c r="A144" s="56">
        <f>+'BOLETA OFICIAL'!F141</f>
        <v>0</v>
      </c>
      <c r="B144" s="41">
        <f ca="1">+'BOLETA OFICIAL'!G141</f>
        <v>0</v>
      </c>
      <c r="C144" s="44"/>
      <c r="D144" s="53" t="str">
        <f>+IF('BOLETA OFICIAL'!C141&gt;0,'BOLETA OFICIAL'!C141,+IF('BOLETA OFICIAL'!C141=0," "))</f>
        <v xml:space="preserve"> </v>
      </c>
      <c r="E144" s="53" t="str">
        <f>+IF('BOLETA OFICIAL'!D141&gt;0,'BOLETA OFICIAL'!D141,+IF('BOLETA OFICIAL'!D141=0," "))</f>
        <v xml:space="preserve"> </v>
      </c>
      <c r="F144" s="53" t="str">
        <f>+IF('BOLETA OFICIAL'!B141&gt;0,'BOLETA OFICIAL'!B141,+IF('BOLETA OFICIAL'!B141=0," "))</f>
        <v xml:space="preserve"> </v>
      </c>
      <c r="G144" s="45" t="str">
        <f>+IF('BOLETA OFICIAL'!P141&gt;0,'BOLETA OFICIAL'!P141,+IF('BOLETA OFICIAL'!P141=0," "))</f>
        <v xml:space="preserve"> </v>
      </c>
      <c r="H144" s="45" t="str">
        <f>+IF('BOLETA OFICIAL'!Q141&gt;0,'BOLETA OFICIAL'!Q141,+IF('BOLETA OFICIAL'!Q141=0," "))</f>
        <v xml:space="preserve"> </v>
      </c>
      <c r="I144" s="163">
        <f t="shared" ca="1" si="2"/>
        <v>0</v>
      </c>
      <c r="J144" s="164"/>
      <c r="XFD144" s="40"/>
    </row>
    <row r="145" spans="1:10 16384:16384" ht="30" customHeight="1" x14ac:dyDescent="0.35">
      <c r="A145" s="56">
        <f>+'BOLETA OFICIAL'!F142</f>
        <v>0</v>
      </c>
      <c r="B145" s="41">
        <f ca="1">+'BOLETA OFICIAL'!G142</f>
        <v>0</v>
      </c>
      <c r="C145" s="44"/>
      <c r="D145" s="53" t="str">
        <f>+IF('BOLETA OFICIAL'!C142&gt;0,'BOLETA OFICIAL'!C142,+IF('BOLETA OFICIAL'!C142=0," "))</f>
        <v xml:space="preserve"> </v>
      </c>
      <c r="E145" s="53" t="str">
        <f>+IF('BOLETA OFICIAL'!D142&gt;0,'BOLETA OFICIAL'!D142,+IF('BOLETA OFICIAL'!D142=0," "))</f>
        <v xml:space="preserve"> </v>
      </c>
      <c r="F145" s="53" t="str">
        <f>+IF('BOLETA OFICIAL'!B142&gt;0,'BOLETA OFICIAL'!B142,+IF('BOLETA OFICIAL'!B142=0," "))</f>
        <v xml:space="preserve"> </v>
      </c>
      <c r="G145" s="45" t="str">
        <f>+IF('BOLETA OFICIAL'!P142&gt;0,'BOLETA OFICIAL'!P142,+IF('BOLETA OFICIAL'!P142=0," "))</f>
        <v xml:space="preserve"> </v>
      </c>
      <c r="H145" s="45" t="str">
        <f>+IF('BOLETA OFICIAL'!Q142&gt;0,'BOLETA OFICIAL'!Q142,+IF('BOLETA OFICIAL'!Q142=0," "))</f>
        <v xml:space="preserve"> </v>
      </c>
      <c r="I145" s="163">
        <f t="shared" ca="1" si="2"/>
        <v>0</v>
      </c>
      <c r="J145" s="164"/>
      <c r="XFD145" s="40"/>
    </row>
    <row r="146" spans="1:10 16384:16384" ht="30" customHeight="1" x14ac:dyDescent="0.35">
      <c r="A146" s="56">
        <f>+'BOLETA OFICIAL'!F143</f>
        <v>0</v>
      </c>
      <c r="B146" s="41">
        <f ca="1">+'BOLETA OFICIAL'!G143</f>
        <v>0</v>
      </c>
      <c r="C146" s="44"/>
      <c r="D146" s="53" t="str">
        <f>+IF('BOLETA OFICIAL'!C143&gt;0,'BOLETA OFICIAL'!C143,+IF('BOLETA OFICIAL'!C143=0," "))</f>
        <v xml:space="preserve"> </v>
      </c>
      <c r="E146" s="53" t="str">
        <f>+IF('BOLETA OFICIAL'!D143&gt;0,'BOLETA OFICIAL'!D143,+IF('BOLETA OFICIAL'!D143=0," "))</f>
        <v xml:space="preserve"> </v>
      </c>
      <c r="F146" s="53" t="str">
        <f>+IF('BOLETA OFICIAL'!B143&gt;0,'BOLETA OFICIAL'!B143,+IF('BOLETA OFICIAL'!B143=0," "))</f>
        <v xml:space="preserve"> </v>
      </c>
      <c r="G146" s="45" t="str">
        <f>+IF('BOLETA OFICIAL'!P143&gt;0,'BOLETA OFICIAL'!P143,+IF('BOLETA OFICIAL'!P143=0," "))</f>
        <v xml:space="preserve"> </v>
      </c>
      <c r="H146" s="45" t="str">
        <f>+IF('BOLETA OFICIAL'!Q143&gt;0,'BOLETA OFICIAL'!Q143,+IF('BOLETA OFICIAL'!Q143=0," "))</f>
        <v xml:space="preserve"> </v>
      </c>
      <c r="I146" s="163">
        <f t="shared" ca="1" si="2"/>
        <v>0</v>
      </c>
      <c r="J146" s="164"/>
      <c r="XFD146" s="40"/>
    </row>
    <row r="147" spans="1:10 16384:16384" ht="30" customHeight="1" x14ac:dyDescent="0.35">
      <c r="A147" s="56">
        <f>+'BOLETA OFICIAL'!F144</f>
        <v>0</v>
      </c>
      <c r="B147" s="41">
        <f ca="1">+'BOLETA OFICIAL'!G144</f>
        <v>0</v>
      </c>
      <c r="C147" s="44"/>
      <c r="D147" s="53" t="str">
        <f>+IF('BOLETA OFICIAL'!C144&gt;0,'BOLETA OFICIAL'!C144,+IF('BOLETA OFICIAL'!C144=0," "))</f>
        <v xml:space="preserve"> </v>
      </c>
      <c r="E147" s="53" t="str">
        <f>+IF('BOLETA OFICIAL'!D144&gt;0,'BOLETA OFICIAL'!D144,+IF('BOLETA OFICIAL'!D144=0," "))</f>
        <v xml:space="preserve"> </v>
      </c>
      <c r="F147" s="53" t="str">
        <f>+IF('BOLETA OFICIAL'!B144&gt;0,'BOLETA OFICIAL'!B144,+IF('BOLETA OFICIAL'!B144=0," "))</f>
        <v xml:space="preserve"> </v>
      </c>
      <c r="G147" s="45" t="str">
        <f>+IF('BOLETA OFICIAL'!P144&gt;0,'BOLETA OFICIAL'!P144,+IF('BOLETA OFICIAL'!P144=0," "))</f>
        <v xml:space="preserve"> </v>
      </c>
      <c r="H147" s="45" t="str">
        <f>+IF('BOLETA OFICIAL'!Q144&gt;0,'BOLETA OFICIAL'!Q144,+IF('BOLETA OFICIAL'!Q144=0," "))</f>
        <v xml:space="preserve"> </v>
      </c>
      <c r="I147" s="163">
        <f t="shared" ca="1" si="2"/>
        <v>0</v>
      </c>
      <c r="J147" s="164"/>
      <c r="XFD147" s="40"/>
    </row>
    <row r="148" spans="1:10 16384:16384" ht="30" customHeight="1" x14ac:dyDescent="0.35">
      <c r="A148" s="56">
        <f>+'BOLETA OFICIAL'!F145</f>
        <v>0</v>
      </c>
      <c r="B148" s="41">
        <f ca="1">+'BOLETA OFICIAL'!G145</f>
        <v>0</v>
      </c>
      <c r="C148" s="44"/>
      <c r="D148" s="53" t="str">
        <f>+IF('BOLETA OFICIAL'!C145&gt;0,'BOLETA OFICIAL'!C145,+IF('BOLETA OFICIAL'!C145=0," "))</f>
        <v xml:space="preserve"> </v>
      </c>
      <c r="E148" s="53" t="str">
        <f>+IF('BOLETA OFICIAL'!D145&gt;0,'BOLETA OFICIAL'!D145,+IF('BOLETA OFICIAL'!D145=0," "))</f>
        <v xml:space="preserve"> </v>
      </c>
      <c r="F148" s="53" t="str">
        <f>+IF('BOLETA OFICIAL'!B145&gt;0,'BOLETA OFICIAL'!B145,+IF('BOLETA OFICIAL'!B145=0," "))</f>
        <v xml:space="preserve"> </v>
      </c>
      <c r="G148" s="45" t="str">
        <f>+IF('BOLETA OFICIAL'!P145&gt;0,'BOLETA OFICIAL'!P145,+IF('BOLETA OFICIAL'!P145=0," "))</f>
        <v xml:space="preserve"> </v>
      </c>
      <c r="H148" s="45" t="str">
        <f>+IF('BOLETA OFICIAL'!Q145&gt;0,'BOLETA OFICIAL'!Q145,+IF('BOLETA OFICIAL'!Q145=0," "))</f>
        <v xml:space="preserve"> </v>
      </c>
      <c r="I148" s="163">
        <f t="shared" ca="1" si="2"/>
        <v>0</v>
      </c>
      <c r="J148" s="164"/>
      <c r="XFD148" s="40"/>
    </row>
    <row r="149" spans="1:10 16384:16384" ht="30" customHeight="1" x14ac:dyDescent="0.35">
      <c r="A149" s="56">
        <f>+'BOLETA OFICIAL'!F146</f>
        <v>0</v>
      </c>
      <c r="B149" s="41">
        <f ca="1">+'BOLETA OFICIAL'!G146</f>
        <v>0</v>
      </c>
      <c r="C149" s="44"/>
      <c r="D149" s="53" t="str">
        <f>+IF('BOLETA OFICIAL'!C146&gt;0,'BOLETA OFICIAL'!C146,+IF('BOLETA OFICIAL'!C146=0," "))</f>
        <v xml:space="preserve"> </v>
      </c>
      <c r="E149" s="53" t="str">
        <f>+IF('BOLETA OFICIAL'!D146&gt;0,'BOLETA OFICIAL'!D146,+IF('BOLETA OFICIAL'!D146=0," "))</f>
        <v xml:space="preserve"> </v>
      </c>
      <c r="F149" s="53" t="str">
        <f>+IF('BOLETA OFICIAL'!B146&gt;0,'BOLETA OFICIAL'!B146,+IF('BOLETA OFICIAL'!B146=0," "))</f>
        <v xml:space="preserve"> </v>
      </c>
      <c r="G149" s="45" t="str">
        <f>+IF('BOLETA OFICIAL'!P146&gt;0,'BOLETA OFICIAL'!P146,+IF('BOLETA OFICIAL'!P146=0," "))</f>
        <v xml:space="preserve"> </v>
      </c>
      <c r="H149" s="45" t="str">
        <f>+IF('BOLETA OFICIAL'!Q146&gt;0,'BOLETA OFICIAL'!Q146,+IF('BOLETA OFICIAL'!Q146=0," "))</f>
        <v xml:space="preserve"> </v>
      </c>
      <c r="I149" s="163">
        <f t="shared" ca="1" si="2"/>
        <v>0</v>
      </c>
      <c r="J149" s="164"/>
      <c r="XFD149" s="40"/>
    </row>
    <row r="150" spans="1:10 16384:16384" ht="30" customHeight="1" x14ac:dyDescent="0.35">
      <c r="A150" s="56">
        <f>+'BOLETA OFICIAL'!F147</f>
        <v>0</v>
      </c>
      <c r="B150" s="41">
        <f ca="1">+'BOLETA OFICIAL'!G147</f>
        <v>0</v>
      </c>
      <c r="C150" s="44"/>
      <c r="D150" s="53" t="str">
        <f>+IF('BOLETA OFICIAL'!C147&gt;0,'BOLETA OFICIAL'!C147,+IF('BOLETA OFICIAL'!C147=0," "))</f>
        <v xml:space="preserve"> </v>
      </c>
      <c r="E150" s="53" t="str">
        <f>+IF('BOLETA OFICIAL'!D147&gt;0,'BOLETA OFICIAL'!D147,+IF('BOLETA OFICIAL'!D147=0," "))</f>
        <v xml:space="preserve"> </v>
      </c>
      <c r="F150" s="53" t="str">
        <f>+IF('BOLETA OFICIAL'!B147&gt;0,'BOLETA OFICIAL'!B147,+IF('BOLETA OFICIAL'!B147=0," "))</f>
        <v xml:space="preserve"> </v>
      </c>
      <c r="G150" s="45" t="str">
        <f>+IF('BOLETA OFICIAL'!P147&gt;0,'BOLETA OFICIAL'!P147,+IF('BOLETA OFICIAL'!P147=0," "))</f>
        <v xml:space="preserve"> </v>
      </c>
      <c r="H150" s="45" t="str">
        <f>+IF('BOLETA OFICIAL'!Q147&gt;0,'BOLETA OFICIAL'!Q147,+IF('BOLETA OFICIAL'!Q147=0," "))</f>
        <v xml:space="preserve"> </v>
      </c>
      <c r="I150" s="163">
        <f t="shared" ca="1" si="2"/>
        <v>0</v>
      </c>
      <c r="J150" s="164"/>
      <c r="XFD150" s="40"/>
    </row>
    <row r="151" spans="1:10 16384:16384" ht="30" customHeight="1" x14ac:dyDescent="0.35">
      <c r="A151" s="56">
        <f>+'BOLETA OFICIAL'!F148</f>
        <v>0</v>
      </c>
      <c r="B151" s="41">
        <f ca="1">+'BOLETA OFICIAL'!G148</f>
        <v>0</v>
      </c>
      <c r="C151" s="44"/>
      <c r="D151" s="53" t="str">
        <f>+IF('BOLETA OFICIAL'!C148&gt;0,'BOLETA OFICIAL'!C148,+IF('BOLETA OFICIAL'!C148=0," "))</f>
        <v xml:space="preserve"> </v>
      </c>
      <c r="E151" s="53" t="str">
        <f>+IF('BOLETA OFICIAL'!D148&gt;0,'BOLETA OFICIAL'!D148,+IF('BOLETA OFICIAL'!D148=0," "))</f>
        <v xml:space="preserve"> </v>
      </c>
      <c r="F151" s="53" t="str">
        <f>+IF('BOLETA OFICIAL'!B148&gt;0,'BOLETA OFICIAL'!B148,+IF('BOLETA OFICIAL'!B148=0," "))</f>
        <v xml:space="preserve"> </v>
      </c>
      <c r="G151" s="45" t="str">
        <f>+IF('BOLETA OFICIAL'!P148&gt;0,'BOLETA OFICIAL'!P148,+IF('BOLETA OFICIAL'!P148=0," "))</f>
        <v xml:space="preserve"> </v>
      </c>
      <c r="H151" s="45" t="str">
        <f>+IF('BOLETA OFICIAL'!Q148&gt;0,'BOLETA OFICIAL'!Q148,+IF('BOLETA OFICIAL'!Q148=0," "))</f>
        <v xml:space="preserve"> </v>
      </c>
      <c r="I151" s="163">
        <f t="shared" ca="1" si="2"/>
        <v>0</v>
      </c>
      <c r="J151" s="164"/>
      <c r="XFD151" s="40"/>
    </row>
    <row r="152" spans="1:10 16384:16384" ht="30" customHeight="1" x14ac:dyDescent="0.35">
      <c r="A152" s="56">
        <f>+'BOLETA OFICIAL'!F149</f>
        <v>0</v>
      </c>
      <c r="B152" s="41">
        <f ca="1">+'BOLETA OFICIAL'!G149</f>
        <v>0</v>
      </c>
      <c r="C152" s="44"/>
      <c r="D152" s="53" t="str">
        <f>+IF('BOLETA OFICIAL'!C149&gt;0,'BOLETA OFICIAL'!C149,+IF('BOLETA OFICIAL'!C149=0," "))</f>
        <v xml:space="preserve"> </v>
      </c>
      <c r="E152" s="53" t="str">
        <f>+IF('BOLETA OFICIAL'!D149&gt;0,'BOLETA OFICIAL'!D149,+IF('BOLETA OFICIAL'!D149=0," "))</f>
        <v xml:space="preserve"> </v>
      </c>
      <c r="F152" s="53" t="str">
        <f>+IF('BOLETA OFICIAL'!B149&gt;0,'BOLETA OFICIAL'!B149,+IF('BOLETA OFICIAL'!B149=0," "))</f>
        <v xml:space="preserve"> </v>
      </c>
      <c r="G152" s="45" t="str">
        <f>+IF('BOLETA OFICIAL'!P149&gt;0,'BOLETA OFICIAL'!P149,+IF('BOLETA OFICIAL'!P149=0," "))</f>
        <v xml:space="preserve"> </v>
      </c>
      <c r="H152" s="45" t="str">
        <f>+IF('BOLETA OFICIAL'!Q149&gt;0,'BOLETA OFICIAL'!Q149,+IF('BOLETA OFICIAL'!Q149=0," "))</f>
        <v xml:space="preserve"> </v>
      </c>
      <c r="I152" s="163">
        <f t="shared" ca="1" si="2"/>
        <v>0</v>
      </c>
      <c r="J152" s="164"/>
      <c r="XFD152" s="40"/>
    </row>
    <row r="153" spans="1:10 16384:16384" ht="30" customHeight="1" x14ac:dyDescent="0.35">
      <c r="A153" s="56">
        <f>+'BOLETA OFICIAL'!F150</f>
        <v>0</v>
      </c>
      <c r="B153" s="41">
        <f ca="1">+'BOLETA OFICIAL'!G150</f>
        <v>0</v>
      </c>
      <c r="C153" s="44"/>
      <c r="D153" s="53" t="str">
        <f>+IF('BOLETA OFICIAL'!C150&gt;0,'BOLETA OFICIAL'!C150,+IF('BOLETA OFICIAL'!C150=0," "))</f>
        <v xml:space="preserve"> </v>
      </c>
      <c r="E153" s="53" t="str">
        <f>+IF('BOLETA OFICIAL'!D150&gt;0,'BOLETA OFICIAL'!D150,+IF('BOLETA OFICIAL'!D150=0," "))</f>
        <v xml:space="preserve"> </v>
      </c>
      <c r="F153" s="53" t="str">
        <f>+IF('BOLETA OFICIAL'!B150&gt;0,'BOLETA OFICIAL'!B150,+IF('BOLETA OFICIAL'!B150=0," "))</f>
        <v xml:space="preserve"> </v>
      </c>
      <c r="G153" s="45" t="str">
        <f>+IF('BOLETA OFICIAL'!P150&gt;0,'BOLETA OFICIAL'!P150,+IF('BOLETA OFICIAL'!P150=0," "))</f>
        <v xml:space="preserve"> </v>
      </c>
      <c r="H153" s="45" t="str">
        <f>+IF('BOLETA OFICIAL'!Q150&gt;0,'BOLETA OFICIAL'!Q150,+IF('BOLETA OFICIAL'!Q150=0," "))</f>
        <v xml:space="preserve"> </v>
      </c>
      <c r="I153" s="163">
        <f t="shared" ca="1" si="2"/>
        <v>0</v>
      </c>
      <c r="J153" s="164"/>
      <c r="XFD153" s="40"/>
    </row>
    <row r="154" spans="1:10 16384:16384" ht="30" customHeight="1" x14ac:dyDescent="0.35">
      <c r="A154" s="56">
        <f>+'BOLETA OFICIAL'!F151</f>
        <v>0</v>
      </c>
      <c r="B154" s="41">
        <f ca="1">+'BOLETA OFICIAL'!G151</f>
        <v>0</v>
      </c>
      <c r="C154" s="44"/>
      <c r="D154" s="53" t="str">
        <f>+IF('BOLETA OFICIAL'!C151&gt;0,'BOLETA OFICIAL'!C151,+IF('BOLETA OFICIAL'!C151=0," "))</f>
        <v xml:space="preserve"> </v>
      </c>
      <c r="E154" s="53" t="str">
        <f>+IF('BOLETA OFICIAL'!D151&gt;0,'BOLETA OFICIAL'!D151,+IF('BOLETA OFICIAL'!D151=0," "))</f>
        <v xml:space="preserve"> </v>
      </c>
      <c r="F154" s="53" t="str">
        <f>+IF('BOLETA OFICIAL'!B151&gt;0,'BOLETA OFICIAL'!B151,+IF('BOLETA OFICIAL'!B151=0," "))</f>
        <v xml:space="preserve"> </v>
      </c>
      <c r="G154" s="45" t="str">
        <f>+IF('BOLETA OFICIAL'!P151&gt;0,'BOLETA OFICIAL'!P151,+IF('BOLETA OFICIAL'!P151=0," "))</f>
        <v xml:space="preserve"> </v>
      </c>
      <c r="H154" s="45" t="str">
        <f>+IF('BOLETA OFICIAL'!Q151&gt;0,'BOLETA OFICIAL'!Q151,+IF('BOLETA OFICIAL'!Q151=0," "))</f>
        <v xml:space="preserve"> </v>
      </c>
      <c r="I154" s="163">
        <f t="shared" ca="1" si="2"/>
        <v>0</v>
      </c>
      <c r="J154" s="164"/>
      <c r="XFD154" s="40"/>
    </row>
    <row r="155" spans="1:10 16384:16384" ht="30" customHeight="1" x14ac:dyDescent="0.35">
      <c r="A155" s="56">
        <f>+'BOLETA OFICIAL'!F152</f>
        <v>0</v>
      </c>
      <c r="B155" s="41">
        <f ca="1">+'BOLETA OFICIAL'!G152</f>
        <v>0</v>
      </c>
      <c r="C155" s="44"/>
      <c r="D155" s="53" t="str">
        <f>+IF('BOLETA OFICIAL'!C152&gt;0,'BOLETA OFICIAL'!C152,+IF('BOLETA OFICIAL'!C152=0," "))</f>
        <v xml:space="preserve"> </v>
      </c>
      <c r="E155" s="53" t="str">
        <f>+IF('BOLETA OFICIAL'!D152&gt;0,'BOLETA OFICIAL'!D152,+IF('BOLETA OFICIAL'!D152=0," "))</f>
        <v xml:space="preserve"> </v>
      </c>
      <c r="F155" s="53" t="str">
        <f>+IF('BOLETA OFICIAL'!B152&gt;0,'BOLETA OFICIAL'!B152,+IF('BOLETA OFICIAL'!B152=0," "))</f>
        <v xml:space="preserve"> </v>
      </c>
      <c r="G155" s="45" t="str">
        <f>+IF('BOLETA OFICIAL'!P152&gt;0,'BOLETA OFICIAL'!P152,+IF('BOLETA OFICIAL'!P152=0," "))</f>
        <v xml:space="preserve"> </v>
      </c>
      <c r="H155" s="45" t="str">
        <f>+IF('BOLETA OFICIAL'!Q152&gt;0,'BOLETA OFICIAL'!Q152,+IF('BOLETA OFICIAL'!Q152=0," "))</f>
        <v xml:space="preserve"> </v>
      </c>
      <c r="I155" s="163">
        <f t="shared" ca="1" si="2"/>
        <v>0</v>
      </c>
      <c r="J155" s="164"/>
      <c r="XFD155" s="40"/>
    </row>
    <row r="156" spans="1:10 16384:16384" ht="30" customHeight="1" x14ac:dyDescent="0.35">
      <c r="A156" s="56">
        <f>+'BOLETA OFICIAL'!F153</f>
        <v>0</v>
      </c>
      <c r="B156" s="41">
        <f ca="1">+'BOLETA OFICIAL'!G153</f>
        <v>0</v>
      </c>
      <c r="C156" s="44"/>
      <c r="D156" s="53" t="str">
        <f>+IF('BOLETA OFICIAL'!C153&gt;0,'BOLETA OFICIAL'!C153,+IF('BOLETA OFICIAL'!C153=0," "))</f>
        <v xml:space="preserve"> </v>
      </c>
      <c r="E156" s="53" t="str">
        <f>+IF('BOLETA OFICIAL'!D153&gt;0,'BOLETA OFICIAL'!D153,+IF('BOLETA OFICIAL'!D153=0," "))</f>
        <v xml:space="preserve"> </v>
      </c>
      <c r="F156" s="53" t="str">
        <f>+IF('BOLETA OFICIAL'!B153&gt;0,'BOLETA OFICIAL'!B153,+IF('BOLETA OFICIAL'!B153=0," "))</f>
        <v xml:space="preserve"> </v>
      </c>
      <c r="G156" s="45" t="str">
        <f>+IF('BOLETA OFICIAL'!P153&gt;0,'BOLETA OFICIAL'!P153,+IF('BOLETA OFICIAL'!P153=0," "))</f>
        <v xml:space="preserve"> </v>
      </c>
      <c r="H156" s="45" t="str">
        <f>+IF('BOLETA OFICIAL'!Q153&gt;0,'BOLETA OFICIAL'!Q153,+IF('BOLETA OFICIAL'!Q153=0," "))</f>
        <v xml:space="preserve"> </v>
      </c>
      <c r="I156" s="163">
        <f t="shared" ca="1" si="2"/>
        <v>0</v>
      </c>
      <c r="J156" s="164"/>
      <c r="XFD156" s="40"/>
    </row>
    <row r="157" spans="1:10 16384:16384" ht="30" customHeight="1" x14ac:dyDescent="0.35">
      <c r="A157" s="56">
        <f>+'BOLETA OFICIAL'!F154</f>
        <v>0</v>
      </c>
      <c r="B157" s="41">
        <f ca="1">+'BOLETA OFICIAL'!G154</f>
        <v>0</v>
      </c>
      <c r="C157" s="44"/>
      <c r="D157" s="53" t="str">
        <f>+IF('BOLETA OFICIAL'!C154&gt;0,'BOLETA OFICIAL'!C154,+IF('BOLETA OFICIAL'!C154=0," "))</f>
        <v xml:space="preserve"> </v>
      </c>
      <c r="E157" s="53" t="str">
        <f>+IF('BOLETA OFICIAL'!D154&gt;0,'BOLETA OFICIAL'!D154,+IF('BOLETA OFICIAL'!D154=0," "))</f>
        <v xml:space="preserve"> </v>
      </c>
      <c r="F157" s="53" t="str">
        <f>+IF('BOLETA OFICIAL'!B154&gt;0,'BOLETA OFICIAL'!B154,+IF('BOLETA OFICIAL'!B154=0," "))</f>
        <v xml:space="preserve"> </v>
      </c>
      <c r="G157" s="45" t="str">
        <f>+IF('BOLETA OFICIAL'!P154&gt;0,'BOLETA OFICIAL'!P154,+IF('BOLETA OFICIAL'!P154=0," "))</f>
        <v xml:space="preserve"> </v>
      </c>
      <c r="H157" s="45" t="str">
        <f>+IF('BOLETA OFICIAL'!Q154&gt;0,'BOLETA OFICIAL'!Q154,+IF('BOLETA OFICIAL'!Q154=0," "))</f>
        <v xml:space="preserve"> </v>
      </c>
      <c r="I157" s="163">
        <f t="shared" ca="1" si="2"/>
        <v>0</v>
      </c>
      <c r="J157" s="164"/>
      <c r="XFD157" s="40"/>
    </row>
    <row r="158" spans="1:10 16384:16384" ht="30" customHeight="1" x14ac:dyDescent="0.35">
      <c r="A158" s="56">
        <f>+'BOLETA OFICIAL'!F155</f>
        <v>0</v>
      </c>
      <c r="B158" s="41">
        <f ca="1">+'BOLETA OFICIAL'!G155</f>
        <v>0</v>
      </c>
      <c r="C158" s="44"/>
      <c r="D158" s="53" t="str">
        <f>+IF('BOLETA OFICIAL'!C155&gt;0,'BOLETA OFICIAL'!C155,+IF('BOLETA OFICIAL'!C155=0," "))</f>
        <v xml:space="preserve"> </v>
      </c>
      <c r="E158" s="53" t="str">
        <f>+IF('BOLETA OFICIAL'!D155&gt;0,'BOLETA OFICIAL'!D155,+IF('BOLETA OFICIAL'!D155=0," "))</f>
        <v xml:space="preserve"> </v>
      </c>
      <c r="F158" s="53" t="str">
        <f>+IF('BOLETA OFICIAL'!B155&gt;0,'BOLETA OFICIAL'!B155,+IF('BOLETA OFICIAL'!B155=0," "))</f>
        <v xml:space="preserve"> </v>
      </c>
      <c r="G158" s="45" t="str">
        <f>+IF('BOLETA OFICIAL'!P155&gt;0,'BOLETA OFICIAL'!P155,+IF('BOLETA OFICIAL'!P155=0," "))</f>
        <v xml:space="preserve"> </v>
      </c>
      <c r="H158" s="45" t="str">
        <f>+IF('BOLETA OFICIAL'!Q155&gt;0,'BOLETA OFICIAL'!Q155,+IF('BOLETA OFICIAL'!Q155=0," "))</f>
        <v xml:space="preserve"> </v>
      </c>
      <c r="I158" s="163">
        <f t="shared" ca="1" si="2"/>
        <v>0</v>
      </c>
      <c r="J158" s="164"/>
      <c r="XFD158" s="40"/>
    </row>
    <row r="159" spans="1:10 16384:16384" ht="30" customHeight="1" x14ac:dyDescent="0.35">
      <c r="A159" s="56">
        <f>+'BOLETA OFICIAL'!F156</f>
        <v>0</v>
      </c>
      <c r="B159" s="41">
        <f ca="1">+'BOLETA OFICIAL'!G156</f>
        <v>0</v>
      </c>
      <c r="C159" s="44"/>
      <c r="D159" s="53" t="str">
        <f>+IF('BOLETA OFICIAL'!C156&gt;0,'BOLETA OFICIAL'!C156,+IF('BOLETA OFICIAL'!C156=0," "))</f>
        <v xml:space="preserve"> </v>
      </c>
      <c r="E159" s="53" t="str">
        <f>+IF('BOLETA OFICIAL'!D156&gt;0,'BOLETA OFICIAL'!D156,+IF('BOLETA OFICIAL'!D156=0," "))</f>
        <v xml:space="preserve"> </v>
      </c>
      <c r="F159" s="53" t="str">
        <f>+IF('BOLETA OFICIAL'!B156&gt;0,'BOLETA OFICIAL'!B156,+IF('BOLETA OFICIAL'!B156=0," "))</f>
        <v xml:space="preserve"> </v>
      </c>
      <c r="G159" s="45" t="str">
        <f>+IF('BOLETA OFICIAL'!P156&gt;0,'BOLETA OFICIAL'!P156,+IF('BOLETA OFICIAL'!P156=0," "))</f>
        <v xml:space="preserve"> </v>
      </c>
      <c r="H159" s="45" t="str">
        <f>+IF('BOLETA OFICIAL'!Q156&gt;0,'BOLETA OFICIAL'!Q156,+IF('BOLETA OFICIAL'!Q156=0," "))</f>
        <v xml:space="preserve"> </v>
      </c>
      <c r="I159" s="163">
        <f t="shared" ca="1" si="2"/>
        <v>0</v>
      </c>
      <c r="J159" s="164"/>
      <c r="XFD159" s="40"/>
    </row>
    <row r="160" spans="1:10 16384:16384" ht="30" customHeight="1" x14ac:dyDescent="0.35">
      <c r="A160" s="56">
        <f>+'BOLETA OFICIAL'!F157</f>
        <v>0</v>
      </c>
      <c r="B160" s="41">
        <f ca="1">+'BOLETA OFICIAL'!G157</f>
        <v>0</v>
      </c>
      <c r="C160" s="44"/>
      <c r="D160" s="53" t="str">
        <f>+IF('BOLETA OFICIAL'!C157&gt;0,'BOLETA OFICIAL'!C157,+IF('BOLETA OFICIAL'!C157=0," "))</f>
        <v xml:space="preserve"> </v>
      </c>
      <c r="E160" s="53" t="str">
        <f>+IF('BOLETA OFICIAL'!D157&gt;0,'BOLETA OFICIAL'!D157,+IF('BOLETA OFICIAL'!D157=0," "))</f>
        <v xml:space="preserve"> </v>
      </c>
      <c r="F160" s="53" t="str">
        <f>+IF('BOLETA OFICIAL'!B157&gt;0,'BOLETA OFICIAL'!B157,+IF('BOLETA OFICIAL'!B157=0," "))</f>
        <v xml:space="preserve"> </v>
      </c>
      <c r="G160" s="45" t="str">
        <f>+IF('BOLETA OFICIAL'!P157&gt;0,'BOLETA OFICIAL'!P157,+IF('BOLETA OFICIAL'!P157=0," "))</f>
        <v xml:space="preserve"> </v>
      </c>
      <c r="H160" s="45" t="str">
        <f>+IF('BOLETA OFICIAL'!Q157&gt;0,'BOLETA OFICIAL'!Q157,+IF('BOLETA OFICIAL'!Q157=0," "))</f>
        <v xml:space="preserve"> </v>
      </c>
      <c r="I160" s="163">
        <f t="shared" ca="1" si="2"/>
        <v>0</v>
      </c>
      <c r="J160" s="164"/>
      <c r="XFD160" s="40"/>
    </row>
    <row r="161" spans="1:10 16384:16384" ht="30" customHeight="1" x14ac:dyDescent="0.35">
      <c r="A161" s="56">
        <f>+'BOLETA OFICIAL'!F158</f>
        <v>0</v>
      </c>
      <c r="B161" s="41">
        <f ca="1">+'BOLETA OFICIAL'!G158</f>
        <v>0</v>
      </c>
      <c r="C161" s="44"/>
      <c r="D161" s="53" t="str">
        <f>+IF('BOLETA OFICIAL'!C158&gt;0,'BOLETA OFICIAL'!C158,+IF('BOLETA OFICIAL'!C158=0," "))</f>
        <v xml:space="preserve"> </v>
      </c>
      <c r="E161" s="53" t="str">
        <f>+IF('BOLETA OFICIAL'!D158&gt;0,'BOLETA OFICIAL'!D158,+IF('BOLETA OFICIAL'!D158=0," "))</f>
        <v xml:space="preserve"> </v>
      </c>
      <c r="F161" s="53" t="str">
        <f>+IF('BOLETA OFICIAL'!B158&gt;0,'BOLETA OFICIAL'!B158,+IF('BOLETA OFICIAL'!B158=0," "))</f>
        <v xml:space="preserve"> </v>
      </c>
      <c r="G161" s="45" t="str">
        <f>+IF('BOLETA OFICIAL'!P158&gt;0,'BOLETA OFICIAL'!P158,+IF('BOLETA OFICIAL'!P158=0," "))</f>
        <v xml:space="preserve"> </v>
      </c>
      <c r="H161" s="45" t="str">
        <f>+IF('BOLETA OFICIAL'!Q158&gt;0,'BOLETA OFICIAL'!Q158,+IF('BOLETA OFICIAL'!Q158=0," "))</f>
        <v xml:space="preserve"> </v>
      </c>
      <c r="I161" s="163">
        <f t="shared" ca="1" si="2"/>
        <v>0</v>
      </c>
      <c r="J161" s="164"/>
      <c r="XFD161" s="40"/>
    </row>
    <row r="162" spans="1:10 16384:16384" ht="30" customHeight="1" x14ac:dyDescent="0.35">
      <c r="A162" s="56">
        <f>+'BOLETA OFICIAL'!F159</f>
        <v>0</v>
      </c>
      <c r="B162" s="41">
        <f ca="1">+'BOLETA OFICIAL'!G159</f>
        <v>0</v>
      </c>
      <c r="C162" s="44"/>
      <c r="D162" s="53" t="str">
        <f>+IF('BOLETA OFICIAL'!C159&gt;0,'BOLETA OFICIAL'!C159,+IF('BOLETA OFICIAL'!C159=0," "))</f>
        <v xml:space="preserve"> </v>
      </c>
      <c r="E162" s="53" t="str">
        <f>+IF('BOLETA OFICIAL'!D159&gt;0,'BOLETA OFICIAL'!D159,+IF('BOLETA OFICIAL'!D159=0," "))</f>
        <v xml:space="preserve"> </v>
      </c>
      <c r="F162" s="53" t="str">
        <f>+IF('BOLETA OFICIAL'!B159&gt;0,'BOLETA OFICIAL'!B159,+IF('BOLETA OFICIAL'!B159=0," "))</f>
        <v xml:space="preserve"> </v>
      </c>
      <c r="G162" s="45" t="str">
        <f>+IF('BOLETA OFICIAL'!P159&gt;0,'BOLETA OFICIAL'!P159,+IF('BOLETA OFICIAL'!P159=0," "))</f>
        <v xml:space="preserve"> </v>
      </c>
      <c r="H162" s="45" t="str">
        <f>+IF('BOLETA OFICIAL'!Q159&gt;0,'BOLETA OFICIAL'!Q159,+IF('BOLETA OFICIAL'!Q159=0," "))</f>
        <v xml:space="preserve"> </v>
      </c>
      <c r="I162" s="163">
        <f t="shared" ca="1" si="2"/>
        <v>0</v>
      </c>
      <c r="J162" s="164"/>
      <c r="XFD162" s="40"/>
    </row>
    <row r="163" spans="1:10 16384:16384" ht="30" customHeight="1" x14ac:dyDescent="0.35">
      <c r="A163" s="56">
        <f>+'BOLETA OFICIAL'!F160</f>
        <v>0</v>
      </c>
      <c r="B163" s="41">
        <f ca="1">+'BOLETA OFICIAL'!G160</f>
        <v>0</v>
      </c>
      <c r="C163" s="44"/>
      <c r="D163" s="53" t="str">
        <f>+IF('BOLETA OFICIAL'!C160&gt;0,'BOLETA OFICIAL'!C160,+IF('BOLETA OFICIAL'!C160=0," "))</f>
        <v xml:space="preserve"> </v>
      </c>
      <c r="E163" s="53" t="str">
        <f>+IF('BOLETA OFICIAL'!D160&gt;0,'BOLETA OFICIAL'!D160,+IF('BOLETA OFICIAL'!D160=0," "))</f>
        <v xml:space="preserve"> </v>
      </c>
      <c r="F163" s="53" t="str">
        <f>+IF('BOLETA OFICIAL'!B160&gt;0,'BOLETA OFICIAL'!B160,+IF('BOLETA OFICIAL'!B160=0," "))</f>
        <v xml:space="preserve"> </v>
      </c>
      <c r="G163" s="45" t="str">
        <f>+IF('BOLETA OFICIAL'!P160&gt;0,'BOLETA OFICIAL'!P160,+IF('BOLETA OFICIAL'!P160=0," "))</f>
        <v xml:space="preserve"> </v>
      </c>
      <c r="H163" s="45" t="str">
        <f>+IF('BOLETA OFICIAL'!Q160&gt;0,'BOLETA OFICIAL'!Q160,+IF('BOLETA OFICIAL'!Q160=0," "))</f>
        <v xml:space="preserve"> </v>
      </c>
      <c r="I163" s="163">
        <f t="shared" ca="1" si="2"/>
        <v>0</v>
      </c>
      <c r="J163" s="164"/>
      <c r="XFD163" s="40"/>
    </row>
    <row r="164" spans="1:10 16384:16384" ht="30" customHeight="1" x14ac:dyDescent="0.35">
      <c r="A164" s="56">
        <f>+'BOLETA OFICIAL'!F161</f>
        <v>0</v>
      </c>
      <c r="B164" s="41">
        <f ca="1">+'BOLETA OFICIAL'!G161</f>
        <v>0</v>
      </c>
      <c r="C164" s="44"/>
      <c r="D164" s="53" t="str">
        <f>+IF('BOLETA OFICIAL'!C161&gt;0,'BOLETA OFICIAL'!C161,+IF('BOLETA OFICIAL'!C161=0," "))</f>
        <v xml:space="preserve"> </v>
      </c>
      <c r="E164" s="53" t="str">
        <f>+IF('BOLETA OFICIAL'!D161&gt;0,'BOLETA OFICIAL'!D161,+IF('BOLETA OFICIAL'!D161=0," "))</f>
        <v xml:space="preserve"> </v>
      </c>
      <c r="F164" s="53" t="str">
        <f>+IF('BOLETA OFICIAL'!B161&gt;0,'BOLETA OFICIAL'!B161,+IF('BOLETA OFICIAL'!B161=0," "))</f>
        <v xml:space="preserve"> </v>
      </c>
      <c r="G164" s="45" t="str">
        <f>+IF('BOLETA OFICIAL'!P161&gt;0,'BOLETA OFICIAL'!P161,+IF('BOLETA OFICIAL'!P161=0," "))</f>
        <v xml:space="preserve"> </v>
      </c>
      <c r="H164" s="45" t="str">
        <f>+IF('BOLETA OFICIAL'!Q161&gt;0,'BOLETA OFICIAL'!Q161,+IF('BOLETA OFICIAL'!Q161=0," "))</f>
        <v xml:space="preserve"> </v>
      </c>
      <c r="I164" s="163">
        <f t="shared" ca="1" si="2"/>
        <v>0</v>
      </c>
      <c r="J164" s="164"/>
      <c r="XFD164" s="40"/>
    </row>
    <row r="165" spans="1:10 16384:16384" ht="30" customHeight="1" x14ac:dyDescent="0.35">
      <c r="A165" s="56">
        <f>+'BOLETA OFICIAL'!F162</f>
        <v>0</v>
      </c>
      <c r="B165" s="41">
        <f ca="1">+'BOLETA OFICIAL'!G162</f>
        <v>0</v>
      </c>
      <c r="C165" s="44"/>
      <c r="D165" s="53" t="str">
        <f>+IF('BOLETA OFICIAL'!C162&gt;0,'BOLETA OFICIAL'!C162,+IF('BOLETA OFICIAL'!C162=0," "))</f>
        <v xml:space="preserve"> </v>
      </c>
      <c r="E165" s="53" t="str">
        <f>+IF('BOLETA OFICIAL'!D162&gt;0,'BOLETA OFICIAL'!D162,+IF('BOLETA OFICIAL'!D162=0," "))</f>
        <v xml:space="preserve"> </v>
      </c>
      <c r="F165" s="53" t="str">
        <f>+IF('BOLETA OFICIAL'!B162&gt;0,'BOLETA OFICIAL'!B162,+IF('BOLETA OFICIAL'!B162=0," "))</f>
        <v xml:space="preserve"> </v>
      </c>
      <c r="G165" s="45" t="str">
        <f>+IF('BOLETA OFICIAL'!P162&gt;0,'BOLETA OFICIAL'!P162,+IF('BOLETA OFICIAL'!P162=0," "))</f>
        <v xml:space="preserve"> </v>
      </c>
      <c r="H165" s="45" t="str">
        <f>+IF('BOLETA OFICIAL'!Q162&gt;0,'BOLETA OFICIAL'!Q162,+IF('BOLETA OFICIAL'!Q162=0," "))</f>
        <v xml:space="preserve"> </v>
      </c>
      <c r="I165" s="163">
        <f t="shared" ca="1" si="2"/>
        <v>0</v>
      </c>
      <c r="J165" s="164"/>
      <c r="XFD165" s="40"/>
    </row>
    <row r="166" spans="1:10 16384:16384" ht="30" customHeight="1" x14ac:dyDescent="0.35">
      <c r="A166" s="56">
        <f>+'BOLETA OFICIAL'!F163</f>
        <v>0</v>
      </c>
      <c r="B166" s="41">
        <f ca="1">+'BOLETA OFICIAL'!G163</f>
        <v>0</v>
      </c>
      <c r="C166" s="44"/>
      <c r="D166" s="53" t="str">
        <f>+IF('BOLETA OFICIAL'!C163&gt;0,'BOLETA OFICIAL'!C163,+IF('BOLETA OFICIAL'!C163=0," "))</f>
        <v xml:space="preserve"> </v>
      </c>
      <c r="E166" s="53" t="str">
        <f>+IF('BOLETA OFICIAL'!D163&gt;0,'BOLETA OFICIAL'!D163,+IF('BOLETA OFICIAL'!D163=0," "))</f>
        <v xml:space="preserve"> </v>
      </c>
      <c r="F166" s="53" t="str">
        <f>+IF('BOLETA OFICIAL'!B163&gt;0,'BOLETA OFICIAL'!B163,+IF('BOLETA OFICIAL'!B163=0," "))</f>
        <v xml:space="preserve"> </v>
      </c>
      <c r="G166" s="45" t="str">
        <f>+IF('BOLETA OFICIAL'!P163&gt;0,'BOLETA OFICIAL'!P163,+IF('BOLETA OFICIAL'!P163=0," "))</f>
        <v xml:space="preserve"> </v>
      </c>
      <c r="H166" s="45" t="str">
        <f>+IF('BOLETA OFICIAL'!Q163&gt;0,'BOLETA OFICIAL'!Q163,+IF('BOLETA OFICIAL'!Q163=0," "))</f>
        <v xml:space="preserve"> </v>
      </c>
      <c r="I166" s="163">
        <f t="shared" ca="1" si="2"/>
        <v>0</v>
      </c>
      <c r="J166" s="164"/>
      <c r="XFD166" s="40"/>
    </row>
    <row r="167" spans="1:10 16384:16384" ht="30" customHeight="1" x14ac:dyDescent="0.35">
      <c r="A167" s="56">
        <f>+'BOLETA OFICIAL'!F164</f>
        <v>0</v>
      </c>
      <c r="B167" s="41">
        <f ca="1">+'BOLETA OFICIAL'!G164</f>
        <v>0</v>
      </c>
      <c r="C167" s="44"/>
      <c r="D167" s="53" t="str">
        <f>+IF('BOLETA OFICIAL'!C164&gt;0,'BOLETA OFICIAL'!C164,+IF('BOLETA OFICIAL'!C164=0," "))</f>
        <v xml:space="preserve"> </v>
      </c>
      <c r="E167" s="53" t="str">
        <f>+IF('BOLETA OFICIAL'!D164&gt;0,'BOLETA OFICIAL'!D164,+IF('BOLETA OFICIAL'!D164=0," "))</f>
        <v xml:space="preserve"> </v>
      </c>
      <c r="F167" s="53" t="str">
        <f>+IF('BOLETA OFICIAL'!B164&gt;0,'BOLETA OFICIAL'!B164,+IF('BOLETA OFICIAL'!B164=0," "))</f>
        <v xml:space="preserve"> </v>
      </c>
      <c r="G167" s="45" t="str">
        <f>+IF('BOLETA OFICIAL'!P164&gt;0,'BOLETA OFICIAL'!P164,+IF('BOLETA OFICIAL'!P164=0," "))</f>
        <v xml:space="preserve"> </v>
      </c>
      <c r="H167" s="45" t="str">
        <f>+IF('BOLETA OFICIAL'!Q164&gt;0,'BOLETA OFICIAL'!Q164,+IF('BOLETA OFICIAL'!Q164=0," "))</f>
        <v xml:space="preserve"> </v>
      </c>
      <c r="I167" s="163">
        <f t="shared" ca="1" si="2"/>
        <v>0</v>
      </c>
      <c r="J167" s="164"/>
      <c r="XFD167" s="40"/>
    </row>
    <row r="168" spans="1:10 16384:16384" ht="30" customHeight="1" x14ac:dyDescent="0.35">
      <c r="A168" s="56">
        <f>+'BOLETA OFICIAL'!F165</f>
        <v>0</v>
      </c>
      <c r="B168" s="41">
        <f ca="1">+'BOLETA OFICIAL'!G165</f>
        <v>0</v>
      </c>
      <c r="C168" s="44"/>
      <c r="D168" s="53" t="str">
        <f>+IF('BOLETA OFICIAL'!C165&gt;0,'BOLETA OFICIAL'!C165,+IF('BOLETA OFICIAL'!C165=0," "))</f>
        <v xml:space="preserve"> </v>
      </c>
      <c r="E168" s="53" t="str">
        <f>+IF('BOLETA OFICIAL'!D165&gt;0,'BOLETA OFICIAL'!D165,+IF('BOLETA OFICIAL'!D165=0," "))</f>
        <v xml:space="preserve"> </v>
      </c>
      <c r="F168" s="53" t="str">
        <f>+IF('BOLETA OFICIAL'!B165&gt;0,'BOLETA OFICIAL'!B165,+IF('BOLETA OFICIAL'!B165=0," "))</f>
        <v xml:space="preserve"> </v>
      </c>
      <c r="G168" s="45" t="str">
        <f>+IF('BOLETA OFICIAL'!P165&gt;0,'BOLETA OFICIAL'!P165,+IF('BOLETA OFICIAL'!P165=0," "))</f>
        <v xml:space="preserve"> </v>
      </c>
      <c r="H168" s="45" t="str">
        <f>+IF('BOLETA OFICIAL'!Q165&gt;0,'BOLETA OFICIAL'!Q165,+IF('BOLETA OFICIAL'!Q165=0," "))</f>
        <v xml:space="preserve"> </v>
      </c>
      <c r="I168" s="163">
        <f t="shared" ca="1" si="2"/>
        <v>0</v>
      </c>
      <c r="J168" s="164"/>
      <c r="XFD168" s="40"/>
    </row>
    <row r="169" spans="1:10 16384:16384" ht="30" customHeight="1" x14ac:dyDescent="0.35">
      <c r="A169" s="56">
        <f>+'BOLETA OFICIAL'!F166</f>
        <v>0</v>
      </c>
      <c r="B169" s="41">
        <f ca="1">+'BOLETA OFICIAL'!G166</f>
        <v>0</v>
      </c>
      <c r="C169" s="44"/>
      <c r="D169" s="53" t="str">
        <f>+IF('BOLETA OFICIAL'!C166&gt;0,'BOLETA OFICIAL'!C166,+IF('BOLETA OFICIAL'!C166=0," "))</f>
        <v xml:space="preserve"> </v>
      </c>
      <c r="E169" s="53" t="str">
        <f>+IF('BOLETA OFICIAL'!D166&gt;0,'BOLETA OFICIAL'!D166,+IF('BOLETA OFICIAL'!D166=0," "))</f>
        <v xml:space="preserve"> </v>
      </c>
      <c r="F169" s="53" t="str">
        <f>+IF('BOLETA OFICIAL'!B166&gt;0,'BOLETA OFICIAL'!B166,+IF('BOLETA OFICIAL'!B166=0," "))</f>
        <v xml:space="preserve"> </v>
      </c>
      <c r="G169" s="45" t="str">
        <f>+IF('BOLETA OFICIAL'!P166&gt;0,'BOLETA OFICIAL'!P166,+IF('BOLETA OFICIAL'!P166=0," "))</f>
        <v xml:space="preserve"> </v>
      </c>
      <c r="H169" s="45" t="str">
        <f>+IF('BOLETA OFICIAL'!Q166&gt;0,'BOLETA OFICIAL'!Q166,+IF('BOLETA OFICIAL'!Q166=0," "))</f>
        <v xml:space="preserve"> </v>
      </c>
      <c r="I169" s="163">
        <f t="shared" ca="1" si="2"/>
        <v>0</v>
      </c>
      <c r="J169" s="164"/>
      <c r="XFD169" s="40"/>
    </row>
    <row r="170" spans="1:10 16384:16384" ht="30" customHeight="1" x14ac:dyDescent="0.35">
      <c r="A170" s="56">
        <f>+'BOLETA OFICIAL'!F167</f>
        <v>0</v>
      </c>
      <c r="B170" s="41">
        <f ca="1">+'BOLETA OFICIAL'!G167</f>
        <v>0</v>
      </c>
      <c r="C170" s="44"/>
      <c r="D170" s="53" t="str">
        <f>+IF('BOLETA OFICIAL'!C167&gt;0,'BOLETA OFICIAL'!C167,+IF('BOLETA OFICIAL'!C167=0," "))</f>
        <v xml:space="preserve"> </v>
      </c>
      <c r="E170" s="53" t="str">
        <f>+IF('BOLETA OFICIAL'!D167&gt;0,'BOLETA OFICIAL'!D167,+IF('BOLETA OFICIAL'!D167=0," "))</f>
        <v xml:space="preserve"> </v>
      </c>
      <c r="F170" s="53" t="str">
        <f>+IF('BOLETA OFICIAL'!B167&gt;0,'BOLETA OFICIAL'!B167,+IF('BOLETA OFICIAL'!B167=0," "))</f>
        <v xml:space="preserve"> </v>
      </c>
      <c r="G170" s="45" t="str">
        <f>+IF('BOLETA OFICIAL'!P167&gt;0,'BOLETA OFICIAL'!P167,+IF('BOLETA OFICIAL'!P167=0," "))</f>
        <v xml:space="preserve"> </v>
      </c>
      <c r="H170" s="45" t="str">
        <f>+IF('BOLETA OFICIAL'!Q167&gt;0,'BOLETA OFICIAL'!Q167,+IF('BOLETA OFICIAL'!Q167=0," "))</f>
        <v xml:space="preserve"> </v>
      </c>
      <c r="I170" s="163">
        <f t="shared" ca="1" si="2"/>
        <v>0</v>
      </c>
      <c r="J170" s="164"/>
      <c r="XFD170" s="40"/>
    </row>
    <row r="171" spans="1:10 16384:16384" ht="30" customHeight="1" x14ac:dyDescent="0.35">
      <c r="A171" s="56">
        <f>+'BOLETA OFICIAL'!F168</f>
        <v>0</v>
      </c>
      <c r="B171" s="41">
        <f ca="1">+'BOLETA OFICIAL'!G168</f>
        <v>0</v>
      </c>
      <c r="C171" s="44"/>
      <c r="D171" s="53" t="str">
        <f>+IF('BOLETA OFICIAL'!C168&gt;0,'BOLETA OFICIAL'!C168,+IF('BOLETA OFICIAL'!C168=0," "))</f>
        <v xml:space="preserve"> </v>
      </c>
      <c r="E171" s="53" t="str">
        <f>+IF('BOLETA OFICIAL'!D168&gt;0,'BOLETA OFICIAL'!D168,+IF('BOLETA OFICIAL'!D168=0," "))</f>
        <v xml:space="preserve"> </v>
      </c>
      <c r="F171" s="53" t="str">
        <f>+IF('BOLETA OFICIAL'!B168&gt;0,'BOLETA OFICIAL'!B168,+IF('BOLETA OFICIAL'!B168=0," "))</f>
        <v xml:space="preserve"> </v>
      </c>
      <c r="G171" s="45" t="str">
        <f>+IF('BOLETA OFICIAL'!P168&gt;0,'BOLETA OFICIAL'!P168,+IF('BOLETA OFICIAL'!P168=0," "))</f>
        <v xml:space="preserve"> </v>
      </c>
      <c r="H171" s="45" t="str">
        <f>+IF('BOLETA OFICIAL'!Q168&gt;0,'BOLETA OFICIAL'!Q168,+IF('BOLETA OFICIAL'!Q168=0," "))</f>
        <v xml:space="preserve"> </v>
      </c>
      <c r="I171" s="163">
        <f t="shared" ca="1" si="2"/>
        <v>0</v>
      </c>
      <c r="J171" s="164"/>
      <c r="XFD171" s="40"/>
    </row>
    <row r="172" spans="1:10 16384:16384" ht="30" customHeight="1" x14ac:dyDescent="0.35">
      <c r="A172" s="56">
        <f>+'BOLETA OFICIAL'!F169</f>
        <v>0</v>
      </c>
      <c r="B172" s="41">
        <f ca="1">+'BOLETA OFICIAL'!G169</f>
        <v>0</v>
      </c>
      <c r="C172" s="44"/>
      <c r="D172" s="53" t="str">
        <f>+IF('BOLETA OFICIAL'!C169&gt;0,'BOLETA OFICIAL'!C169,+IF('BOLETA OFICIAL'!C169=0," "))</f>
        <v xml:space="preserve"> </v>
      </c>
      <c r="E172" s="53" t="str">
        <f>+IF('BOLETA OFICIAL'!D169&gt;0,'BOLETA OFICIAL'!D169,+IF('BOLETA OFICIAL'!D169=0," "))</f>
        <v xml:space="preserve"> </v>
      </c>
      <c r="F172" s="53" t="str">
        <f>+IF('BOLETA OFICIAL'!B169&gt;0,'BOLETA OFICIAL'!B169,+IF('BOLETA OFICIAL'!B169=0," "))</f>
        <v xml:space="preserve"> </v>
      </c>
      <c r="G172" s="45" t="str">
        <f>+IF('BOLETA OFICIAL'!P169&gt;0,'BOLETA OFICIAL'!P169,+IF('BOLETA OFICIAL'!P169=0," "))</f>
        <v xml:space="preserve"> </v>
      </c>
      <c r="H172" s="45" t="str">
        <f>+IF('BOLETA OFICIAL'!Q169&gt;0,'BOLETA OFICIAL'!Q169,+IF('BOLETA OFICIAL'!Q169=0," "))</f>
        <v xml:space="preserve"> </v>
      </c>
      <c r="I172" s="163">
        <f t="shared" ca="1" si="2"/>
        <v>0</v>
      </c>
      <c r="J172" s="164"/>
      <c r="XFD172" s="40"/>
    </row>
    <row r="173" spans="1:10 16384:16384" ht="30" customHeight="1" x14ac:dyDescent="0.35">
      <c r="A173" s="56">
        <f>+'BOLETA OFICIAL'!F170</f>
        <v>0</v>
      </c>
      <c r="B173" s="41">
        <f ca="1">+'BOLETA OFICIAL'!G170</f>
        <v>0</v>
      </c>
      <c r="C173" s="44"/>
      <c r="D173" s="53" t="str">
        <f>+IF('BOLETA OFICIAL'!C170&gt;0,'BOLETA OFICIAL'!C170,+IF('BOLETA OFICIAL'!C170=0," "))</f>
        <v xml:space="preserve"> </v>
      </c>
      <c r="E173" s="53" t="str">
        <f>+IF('BOLETA OFICIAL'!D170&gt;0,'BOLETA OFICIAL'!D170,+IF('BOLETA OFICIAL'!D170=0," "))</f>
        <v xml:space="preserve"> </v>
      </c>
      <c r="F173" s="53" t="str">
        <f>+IF('BOLETA OFICIAL'!B170&gt;0,'BOLETA OFICIAL'!B170,+IF('BOLETA OFICIAL'!B170=0," "))</f>
        <v xml:space="preserve"> </v>
      </c>
      <c r="G173" s="45" t="str">
        <f>+IF('BOLETA OFICIAL'!P170&gt;0,'BOLETA OFICIAL'!P170,+IF('BOLETA OFICIAL'!P170=0," "))</f>
        <v xml:space="preserve"> </v>
      </c>
      <c r="H173" s="45" t="str">
        <f>+IF('BOLETA OFICIAL'!Q170&gt;0,'BOLETA OFICIAL'!Q170,+IF('BOLETA OFICIAL'!Q170=0," "))</f>
        <v xml:space="preserve"> </v>
      </c>
      <c r="I173" s="163">
        <f t="shared" ca="1" si="2"/>
        <v>0</v>
      </c>
      <c r="J173" s="164"/>
      <c r="XFD173" s="40"/>
    </row>
    <row r="174" spans="1:10 16384:16384" ht="30" customHeight="1" x14ac:dyDescent="0.35">
      <c r="A174" s="56">
        <f>+'BOLETA OFICIAL'!F171</f>
        <v>0</v>
      </c>
      <c r="B174" s="41">
        <f ca="1">+'BOLETA OFICIAL'!G171</f>
        <v>0</v>
      </c>
      <c r="C174" s="44"/>
      <c r="D174" s="53" t="str">
        <f>+IF('BOLETA OFICIAL'!C171&gt;0,'BOLETA OFICIAL'!C171,+IF('BOLETA OFICIAL'!C171=0," "))</f>
        <v xml:space="preserve"> </v>
      </c>
      <c r="E174" s="53" t="str">
        <f>+IF('BOLETA OFICIAL'!D171&gt;0,'BOLETA OFICIAL'!D171,+IF('BOLETA OFICIAL'!D171=0," "))</f>
        <v xml:space="preserve"> </v>
      </c>
      <c r="F174" s="53" t="str">
        <f>+IF('BOLETA OFICIAL'!B171&gt;0,'BOLETA OFICIAL'!B171,+IF('BOLETA OFICIAL'!B171=0," "))</f>
        <v xml:space="preserve"> </v>
      </c>
      <c r="G174" s="45" t="str">
        <f>+IF('BOLETA OFICIAL'!P171&gt;0,'BOLETA OFICIAL'!P171,+IF('BOLETA OFICIAL'!P171=0," "))</f>
        <v xml:space="preserve"> </v>
      </c>
      <c r="H174" s="45" t="str">
        <f>+IF('BOLETA OFICIAL'!Q171&gt;0,'BOLETA OFICIAL'!Q171,+IF('BOLETA OFICIAL'!Q171=0," "))</f>
        <v xml:space="preserve"> </v>
      </c>
      <c r="I174" s="163">
        <f t="shared" ca="1" si="2"/>
        <v>0</v>
      </c>
      <c r="J174" s="164"/>
      <c r="XFD174" s="40"/>
    </row>
    <row r="175" spans="1:10 16384:16384" ht="30" customHeight="1" x14ac:dyDescent="0.35">
      <c r="A175" s="56">
        <f>+'BOLETA OFICIAL'!F172</f>
        <v>0</v>
      </c>
      <c r="B175" s="41">
        <f ca="1">+'BOLETA OFICIAL'!G172</f>
        <v>0</v>
      </c>
      <c r="C175" s="44"/>
      <c r="D175" s="53" t="str">
        <f>+IF('BOLETA OFICIAL'!C172&gt;0,'BOLETA OFICIAL'!C172,+IF('BOLETA OFICIAL'!C172=0," "))</f>
        <v xml:space="preserve"> </v>
      </c>
      <c r="E175" s="53" t="str">
        <f>+IF('BOLETA OFICIAL'!D172&gt;0,'BOLETA OFICIAL'!D172,+IF('BOLETA OFICIAL'!D172=0," "))</f>
        <v xml:space="preserve"> </v>
      </c>
      <c r="F175" s="53" t="str">
        <f>+IF('BOLETA OFICIAL'!B172&gt;0,'BOLETA OFICIAL'!B172,+IF('BOLETA OFICIAL'!B172=0," "))</f>
        <v xml:space="preserve"> </v>
      </c>
      <c r="G175" s="45" t="str">
        <f>+IF('BOLETA OFICIAL'!P172&gt;0,'BOLETA OFICIAL'!P172,+IF('BOLETA OFICIAL'!P172=0," "))</f>
        <v xml:space="preserve"> </v>
      </c>
      <c r="H175" s="45" t="str">
        <f>+IF('BOLETA OFICIAL'!Q172&gt;0,'BOLETA OFICIAL'!Q172,+IF('BOLETA OFICIAL'!Q172=0," "))</f>
        <v xml:space="preserve"> </v>
      </c>
      <c r="I175" s="163">
        <f t="shared" ca="1" si="2"/>
        <v>0</v>
      </c>
      <c r="J175" s="164"/>
      <c r="XFD175" s="40"/>
    </row>
    <row r="176" spans="1:10 16384:16384" ht="30" customHeight="1" x14ac:dyDescent="0.35">
      <c r="A176" s="56">
        <f>+'BOLETA OFICIAL'!F173</f>
        <v>0</v>
      </c>
      <c r="B176" s="41">
        <f ca="1">+'BOLETA OFICIAL'!G173</f>
        <v>0</v>
      </c>
      <c r="C176" s="44"/>
      <c r="D176" s="53" t="str">
        <f>+IF('BOLETA OFICIAL'!C173&gt;0,'BOLETA OFICIAL'!C173,+IF('BOLETA OFICIAL'!C173=0," "))</f>
        <v xml:space="preserve"> </v>
      </c>
      <c r="E176" s="53" t="str">
        <f>+IF('BOLETA OFICIAL'!D173&gt;0,'BOLETA OFICIAL'!D173,+IF('BOLETA OFICIAL'!D173=0," "))</f>
        <v xml:space="preserve"> </v>
      </c>
      <c r="F176" s="53" t="str">
        <f>+IF('BOLETA OFICIAL'!B173&gt;0,'BOLETA OFICIAL'!B173,+IF('BOLETA OFICIAL'!B173=0," "))</f>
        <v xml:space="preserve"> </v>
      </c>
      <c r="G176" s="45" t="str">
        <f>+IF('BOLETA OFICIAL'!P173&gt;0,'BOLETA OFICIAL'!P173,+IF('BOLETA OFICIAL'!P173=0," "))</f>
        <v xml:space="preserve"> </v>
      </c>
      <c r="H176" s="45" t="str">
        <f>+IF('BOLETA OFICIAL'!Q173&gt;0,'BOLETA OFICIAL'!Q173,+IF('BOLETA OFICIAL'!Q173=0," "))</f>
        <v xml:space="preserve"> </v>
      </c>
      <c r="I176" s="163">
        <f t="shared" ca="1" si="2"/>
        <v>0</v>
      </c>
      <c r="J176" s="164"/>
      <c r="XFD176" s="40"/>
    </row>
    <row r="177" spans="1:10 16384:16384" ht="30" customHeight="1" x14ac:dyDescent="0.35">
      <c r="A177" s="56">
        <f>+'BOLETA OFICIAL'!F174</f>
        <v>0</v>
      </c>
      <c r="B177" s="41">
        <f ca="1">+'BOLETA OFICIAL'!G174</f>
        <v>0</v>
      </c>
      <c r="C177" s="44"/>
      <c r="D177" s="53" t="str">
        <f>+IF('BOLETA OFICIAL'!C174&gt;0,'BOLETA OFICIAL'!C174,+IF('BOLETA OFICIAL'!C174=0," "))</f>
        <v xml:space="preserve"> </v>
      </c>
      <c r="E177" s="53" t="str">
        <f>+IF('BOLETA OFICIAL'!D174&gt;0,'BOLETA OFICIAL'!D174,+IF('BOLETA OFICIAL'!D174=0," "))</f>
        <v xml:space="preserve"> </v>
      </c>
      <c r="F177" s="53" t="str">
        <f>+IF('BOLETA OFICIAL'!B174&gt;0,'BOLETA OFICIAL'!B174,+IF('BOLETA OFICIAL'!B174=0," "))</f>
        <v xml:space="preserve"> </v>
      </c>
      <c r="G177" s="45" t="str">
        <f>+IF('BOLETA OFICIAL'!P174&gt;0,'BOLETA OFICIAL'!P174,+IF('BOLETA OFICIAL'!P174=0," "))</f>
        <v xml:space="preserve"> </v>
      </c>
      <c r="H177" s="45" t="str">
        <f>+IF('BOLETA OFICIAL'!Q174&gt;0,'BOLETA OFICIAL'!Q174,+IF('BOLETA OFICIAL'!Q174=0," "))</f>
        <v xml:space="preserve"> </v>
      </c>
      <c r="I177" s="163">
        <f t="shared" ca="1" si="2"/>
        <v>0</v>
      </c>
      <c r="J177" s="164"/>
      <c r="XFD177" s="40"/>
    </row>
    <row r="178" spans="1:10 16384:16384" ht="30" customHeight="1" x14ac:dyDescent="0.35">
      <c r="A178" s="56">
        <f>+'BOLETA OFICIAL'!F175</f>
        <v>0</v>
      </c>
      <c r="B178" s="41">
        <f ca="1">+'BOLETA OFICIAL'!G175</f>
        <v>0</v>
      </c>
      <c r="C178" s="44"/>
      <c r="D178" s="53" t="str">
        <f>+IF('BOLETA OFICIAL'!C175&gt;0,'BOLETA OFICIAL'!C175,+IF('BOLETA OFICIAL'!C175=0," "))</f>
        <v xml:space="preserve"> </v>
      </c>
      <c r="E178" s="53" t="str">
        <f>+IF('BOLETA OFICIAL'!D175&gt;0,'BOLETA OFICIAL'!D175,+IF('BOLETA OFICIAL'!D175=0," "))</f>
        <v xml:space="preserve"> </v>
      </c>
      <c r="F178" s="53" t="str">
        <f>+IF('BOLETA OFICIAL'!B175&gt;0,'BOLETA OFICIAL'!B175,+IF('BOLETA OFICIAL'!B175=0," "))</f>
        <v xml:space="preserve"> </v>
      </c>
      <c r="G178" s="45" t="str">
        <f>+IF('BOLETA OFICIAL'!P175&gt;0,'BOLETA OFICIAL'!P175,+IF('BOLETA OFICIAL'!P175=0," "))</f>
        <v xml:space="preserve"> </v>
      </c>
      <c r="H178" s="45" t="str">
        <f>+IF('BOLETA OFICIAL'!Q175&gt;0,'BOLETA OFICIAL'!Q175,+IF('BOLETA OFICIAL'!Q175=0," "))</f>
        <v xml:space="preserve"> </v>
      </c>
      <c r="I178" s="163">
        <f t="shared" ca="1" si="2"/>
        <v>0</v>
      </c>
      <c r="J178" s="164"/>
      <c r="XFD178" s="40"/>
    </row>
    <row r="179" spans="1:10 16384:16384" ht="30" customHeight="1" x14ac:dyDescent="0.35">
      <c r="A179" s="56">
        <f>+'BOLETA OFICIAL'!F176</f>
        <v>0</v>
      </c>
      <c r="B179" s="41">
        <f ca="1">+'BOLETA OFICIAL'!G176</f>
        <v>0</v>
      </c>
      <c r="C179" s="44"/>
      <c r="D179" s="53" t="str">
        <f>+IF('BOLETA OFICIAL'!C176&gt;0,'BOLETA OFICIAL'!C176,+IF('BOLETA OFICIAL'!C176=0," "))</f>
        <v xml:space="preserve"> </v>
      </c>
      <c r="E179" s="53" t="str">
        <f>+IF('BOLETA OFICIAL'!D176&gt;0,'BOLETA OFICIAL'!D176,+IF('BOLETA OFICIAL'!D176=0," "))</f>
        <v xml:space="preserve"> </v>
      </c>
      <c r="F179" s="53" t="str">
        <f>+IF('BOLETA OFICIAL'!B176&gt;0,'BOLETA OFICIAL'!B176,+IF('BOLETA OFICIAL'!B176=0," "))</f>
        <v xml:space="preserve"> </v>
      </c>
      <c r="G179" s="45" t="str">
        <f>+IF('BOLETA OFICIAL'!P176&gt;0,'BOLETA OFICIAL'!P176,+IF('BOLETA OFICIAL'!P176=0," "))</f>
        <v xml:space="preserve"> </v>
      </c>
      <c r="H179" s="45" t="str">
        <f>+IF('BOLETA OFICIAL'!Q176&gt;0,'BOLETA OFICIAL'!Q176,+IF('BOLETA OFICIAL'!Q176=0," "))</f>
        <v xml:space="preserve"> </v>
      </c>
      <c r="I179" s="163">
        <f t="shared" ca="1" si="2"/>
        <v>0</v>
      </c>
      <c r="J179" s="164"/>
      <c r="XFD179" s="40"/>
    </row>
    <row r="180" spans="1:10 16384:16384" ht="30" customHeight="1" x14ac:dyDescent="0.35">
      <c r="A180" s="56">
        <f>+'BOLETA OFICIAL'!F177</f>
        <v>0</v>
      </c>
      <c r="B180" s="41">
        <f ca="1">+'BOLETA OFICIAL'!G177</f>
        <v>0</v>
      </c>
      <c r="C180" s="44"/>
      <c r="D180" s="53" t="str">
        <f>+IF('BOLETA OFICIAL'!C177&gt;0,'BOLETA OFICIAL'!C177,+IF('BOLETA OFICIAL'!C177=0," "))</f>
        <v xml:space="preserve"> </v>
      </c>
      <c r="E180" s="53" t="str">
        <f>+IF('BOLETA OFICIAL'!D177&gt;0,'BOLETA OFICIAL'!D177,+IF('BOLETA OFICIAL'!D177=0," "))</f>
        <v xml:space="preserve"> </v>
      </c>
      <c r="F180" s="53" t="str">
        <f>+IF('BOLETA OFICIAL'!B177&gt;0,'BOLETA OFICIAL'!B177,+IF('BOLETA OFICIAL'!B177=0," "))</f>
        <v xml:space="preserve"> </v>
      </c>
      <c r="G180" s="45" t="str">
        <f>+IF('BOLETA OFICIAL'!P177&gt;0,'BOLETA OFICIAL'!P177,+IF('BOLETA OFICIAL'!P177=0," "))</f>
        <v xml:space="preserve"> </v>
      </c>
      <c r="H180" s="45" t="str">
        <f>+IF('BOLETA OFICIAL'!Q177&gt;0,'BOLETA OFICIAL'!Q177,+IF('BOLETA OFICIAL'!Q177=0," "))</f>
        <v xml:space="preserve"> </v>
      </c>
      <c r="I180" s="163">
        <f t="shared" ca="1" si="2"/>
        <v>0</v>
      </c>
      <c r="J180" s="164"/>
      <c r="XFD180" s="40"/>
    </row>
    <row r="181" spans="1:10 16384:16384" ht="30" customHeight="1" x14ac:dyDescent="0.35">
      <c r="A181" s="56">
        <f>+'BOLETA OFICIAL'!F178</f>
        <v>0</v>
      </c>
      <c r="B181" s="41">
        <f ca="1">+'BOLETA OFICIAL'!G178</f>
        <v>0</v>
      </c>
      <c r="C181" s="44"/>
      <c r="D181" s="53" t="str">
        <f>+IF('BOLETA OFICIAL'!C178&gt;0,'BOLETA OFICIAL'!C178,+IF('BOLETA OFICIAL'!C178=0," "))</f>
        <v xml:space="preserve"> </v>
      </c>
      <c r="E181" s="53" t="str">
        <f>+IF('BOLETA OFICIAL'!D178&gt;0,'BOLETA OFICIAL'!D178,+IF('BOLETA OFICIAL'!D178=0," "))</f>
        <v xml:space="preserve"> </v>
      </c>
      <c r="F181" s="53" t="str">
        <f>+IF('BOLETA OFICIAL'!B178&gt;0,'BOLETA OFICIAL'!B178,+IF('BOLETA OFICIAL'!B178=0," "))</f>
        <v xml:space="preserve"> </v>
      </c>
      <c r="G181" s="45" t="str">
        <f>+IF('BOLETA OFICIAL'!P178&gt;0,'BOLETA OFICIAL'!P178,+IF('BOLETA OFICIAL'!P178=0," "))</f>
        <v xml:space="preserve"> </v>
      </c>
      <c r="H181" s="45" t="str">
        <f>+IF('BOLETA OFICIAL'!Q178&gt;0,'BOLETA OFICIAL'!Q178,+IF('BOLETA OFICIAL'!Q178=0," "))</f>
        <v xml:space="preserve"> </v>
      </c>
      <c r="I181" s="163">
        <f t="shared" ca="1" si="2"/>
        <v>0</v>
      </c>
      <c r="J181" s="164"/>
      <c r="XFD181" s="40"/>
    </row>
    <row r="182" spans="1:10 16384:16384" ht="30" customHeight="1" x14ac:dyDescent="0.35">
      <c r="A182" s="56">
        <f>+'BOLETA OFICIAL'!F179</f>
        <v>0</v>
      </c>
      <c r="B182" s="41">
        <f ca="1">+'BOLETA OFICIAL'!G179</f>
        <v>0</v>
      </c>
      <c r="C182" s="44"/>
      <c r="D182" s="53" t="str">
        <f>+IF('BOLETA OFICIAL'!C179&gt;0,'BOLETA OFICIAL'!C179,+IF('BOLETA OFICIAL'!C179=0," "))</f>
        <v xml:space="preserve"> </v>
      </c>
      <c r="E182" s="53" t="str">
        <f>+IF('BOLETA OFICIAL'!D179&gt;0,'BOLETA OFICIAL'!D179,+IF('BOLETA OFICIAL'!D179=0," "))</f>
        <v xml:space="preserve"> </v>
      </c>
      <c r="F182" s="53" t="str">
        <f>+IF('BOLETA OFICIAL'!B179&gt;0,'BOLETA OFICIAL'!B179,+IF('BOLETA OFICIAL'!B179=0," "))</f>
        <v xml:space="preserve"> </v>
      </c>
      <c r="G182" s="45" t="str">
        <f>+IF('BOLETA OFICIAL'!P179&gt;0,'BOLETA OFICIAL'!P179,+IF('BOLETA OFICIAL'!P179=0," "))</f>
        <v xml:space="preserve"> </v>
      </c>
      <c r="H182" s="45" t="str">
        <f>+IF('BOLETA OFICIAL'!Q179&gt;0,'BOLETA OFICIAL'!Q179,+IF('BOLETA OFICIAL'!Q179=0," "))</f>
        <v xml:space="preserve"> </v>
      </c>
      <c r="I182" s="163">
        <f t="shared" ca="1" si="2"/>
        <v>0</v>
      </c>
      <c r="J182" s="164"/>
      <c r="XFD182" s="40"/>
    </row>
    <row r="183" spans="1:10 16384:16384" ht="30" customHeight="1" x14ac:dyDescent="0.35">
      <c r="A183" s="56">
        <f>+'BOLETA OFICIAL'!F180</f>
        <v>0</v>
      </c>
      <c r="B183" s="41">
        <f ca="1">+'BOLETA OFICIAL'!G180</f>
        <v>0</v>
      </c>
      <c r="C183" s="44"/>
      <c r="D183" s="53" t="str">
        <f>+IF('BOLETA OFICIAL'!C180&gt;0,'BOLETA OFICIAL'!C180,+IF('BOLETA OFICIAL'!C180=0," "))</f>
        <v xml:space="preserve"> </v>
      </c>
      <c r="E183" s="53" t="str">
        <f>+IF('BOLETA OFICIAL'!D180&gt;0,'BOLETA OFICIAL'!D180,+IF('BOLETA OFICIAL'!D180=0," "))</f>
        <v xml:space="preserve"> </v>
      </c>
      <c r="F183" s="53" t="str">
        <f>+IF('BOLETA OFICIAL'!B180&gt;0,'BOLETA OFICIAL'!B180,+IF('BOLETA OFICIAL'!B180=0," "))</f>
        <v xml:space="preserve"> </v>
      </c>
      <c r="G183" s="45" t="str">
        <f>+IF('BOLETA OFICIAL'!P180&gt;0,'BOLETA OFICIAL'!P180,+IF('BOLETA OFICIAL'!P180=0," "))</f>
        <v xml:space="preserve"> </v>
      </c>
      <c r="H183" s="45" t="str">
        <f>+IF('BOLETA OFICIAL'!Q180&gt;0,'BOLETA OFICIAL'!Q180,+IF('BOLETA OFICIAL'!Q180=0," "))</f>
        <v xml:space="preserve"> </v>
      </c>
      <c r="I183" s="163">
        <f t="shared" ca="1" si="2"/>
        <v>0</v>
      </c>
      <c r="J183" s="164"/>
      <c r="XFD183" s="40"/>
    </row>
    <row r="184" spans="1:10 16384:16384" ht="30" customHeight="1" x14ac:dyDescent="0.35">
      <c r="A184" s="56">
        <f>+'BOLETA OFICIAL'!F181</f>
        <v>0</v>
      </c>
      <c r="B184" s="41">
        <f ca="1">+'BOLETA OFICIAL'!G181</f>
        <v>0</v>
      </c>
      <c r="C184" s="44"/>
      <c r="D184" s="53" t="str">
        <f>+IF('BOLETA OFICIAL'!C181&gt;0,'BOLETA OFICIAL'!C181,+IF('BOLETA OFICIAL'!C181=0," "))</f>
        <v xml:space="preserve"> </v>
      </c>
      <c r="E184" s="53" t="str">
        <f>+IF('BOLETA OFICIAL'!D181&gt;0,'BOLETA OFICIAL'!D181,+IF('BOLETA OFICIAL'!D181=0," "))</f>
        <v xml:space="preserve"> </v>
      </c>
      <c r="F184" s="53" t="str">
        <f>+IF('BOLETA OFICIAL'!B181&gt;0,'BOLETA OFICIAL'!B181,+IF('BOLETA OFICIAL'!B181=0," "))</f>
        <v xml:space="preserve"> </v>
      </c>
      <c r="G184" s="45" t="str">
        <f>+IF('BOLETA OFICIAL'!P181&gt;0,'BOLETA OFICIAL'!P181,+IF('BOLETA OFICIAL'!P181=0," "))</f>
        <v xml:space="preserve"> </v>
      </c>
      <c r="H184" s="45" t="str">
        <f>+IF('BOLETA OFICIAL'!Q181&gt;0,'BOLETA OFICIAL'!Q181,+IF('BOLETA OFICIAL'!Q181=0," "))</f>
        <v xml:space="preserve"> </v>
      </c>
      <c r="I184" s="163">
        <f t="shared" ca="1" si="2"/>
        <v>0</v>
      </c>
      <c r="J184" s="164"/>
      <c r="XFD184" s="40"/>
    </row>
    <row r="185" spans="1:10 16384:16384" ht="30" customHeight="1" x14ac:dyDescent="0.35">
      <c r="A185" s="56">
        <f>+'BOLETA OFICIAL'!F182</f>
        <v>0</v>
      </c>
      <c r="B185" s="41">
        <f ca="1">+'BOLETA OFICIAL'!G182</f>
        <v>0</v>
      </c>
      <c r="C185" s="44"/>
      <c r="D185" s="53" t="str">
        <f>+IF('BOLETA OFICIAL'!C182&gt;0,'BOLETA OFICIAL'!C182,+IF('BOLETA OFICIAL'!C182=0," "))</f>
        <v xml:space="preserve"> </v>
      </c>
      <c r="E185" s="53" t="str">
        <f>+IF('BOLETA OFICIAL'!D182&gt;0,'BOLETA OFICIAL'!D182,+IF('BOLETA OFICIAL'!D182=0," "))</f>
        <v xml:space="preserve"> </v>
      </c>
      <c r="F185" s="53" t="str">
        <f>+IF('BOLETA OFICIAL'!B182&gt;0,'BOLETA OFICIAL'!B182,+IF('BOLETA OFICIAL'!B182=0," "))</f>
        <v xml:space="preserve"> </v>
      </c>
      <c r="G185" s="45" t="str">
        <f>+IF('BOLETA OFICIAL'!P182&gt;0,'BOLETA OFICIAL'!P182,+IF('BOLETA OFICIAL'!P182=0," "))</f>
        <v xml:space="preserve"> </v>
      </c>
      <c r="H185" s="45" t="str">
        <f>+IF('BOLETA OFICIAL'!Q182&gt;0,'BOLETA OFICIAL'!Q182,+IF('BOLETA OFICIAL'!Q182=0," "))</f>
        <v xml:space="preserve"> </v>
      </c>
      <c r="I185" s="163">
        <f t="shared" ca="1" si="2"/>
        <v>0</v>
      </c>
      <c r="J185" s="164"/>
      <c r="XFD185" s="40"/>
    </row>
    <row r="186" spans="1:10 16384:16384" ht="30" customHeight="1" x14ac:dyDescent="0.35">
      <c r="A186" s="56">
        <f>+'BOLETA OFICIAL'!F183</f>
        <v>0</v>
      </c>
      <c r="B186" s="41">
        <f ca="1">+'BOLETA OFICIAL'!G183</f>
        <v>0</v>
      </c>
      <c r="C186" s="44"/>
      <c r="D186" s="53" t="str">
        <f>+IF('BOLETA OFICIAL'!C183&gt;0,'BOLETA OFICIAL'!C183,+IF('BOLETA OFICIAL'!C183=0," "))</f>
        <v xml:space="preserve"> </v>
      </c>
      <c r="E186" s="53" t="str">
        <f>+IF('BOLETA OFICIAL'!D183&gt;0,'BOLETA OFICIAL'!D183,+IF('BOLETA OFICIAL'!D183=0," "))</f>
        <v xml:space="preserve"> </v>
      </c>
      <c r="F186" s="53" t="str">
        <f>+IF('BOLETA OFICIAL'!B183&gt;0,'BOLETA OFICIAL'!B183,+IF('BOLETA OFICIAL'!B183=0," "))</f>
        <v xml:space="preserve"> </v>
      </c>
      <c r="G186" s="45" t="str">
        <f>+IF('BOLETA OFICIAL'!P183&gt;0,'BOLETA OFICIAL'!P183,+IF('BOLETA OFICIAL'!P183=0," "))</f>
        <v xml:space="preserve"> </v>
      </c>
      <c r="H186" s="45" t="str">
        <f>+IF('BOLETA OFICIAL'!Q183&gt;0,'BOLETA OFICIAL'!Q183,+IF('BOLETA OFICIAL'!Q183=0," "))</f>
        <v xml:space="preserve"> </v>
      </c>
      <c r="I186" s="163">
        <f t="shared" ca="1" si="2"/>
        <v>0</v>
      </c>
      <c r="J186" s="164"/>
      <c r="XFD186" s="40"/>
    </row>
    <row r="187" spans="1:10 16384:16384" ht="30" customHeight="1" x14ac:dyDescent="0.35">
      <c r="A187" s="56">
        <f>+'BOLETA OFICIAL'!F184</f>
        <v>0</v>
      </c>
      <c r="B187" s="41">
        <f ca="1">+'BOLETA OFICIAL'!G184</f>
        <v>0</v>
      </c>
      <c r="C187" s="44"/>
      <c r="D187" s="53" t="str">
        <f>+IF('BOLETA OFICIAL'!C184&gt;0,'BOLETA OFICIAL'!C184,+IF('BOLETA OFICIAL'!C184=0," "))</f>
        <v xml:space="preserve"> </v>
      </c>
      <c r="E187" s="53" t="str">
        <f>+IF('BOLETA OFICIAL'!D184&gt;0,'BOLETA OFICIAL'!D184,+IF('BOLETA OFICIAL'!D184=0," "))</f>
        <v xml:space="preserve"> </v>
      </c>
      <c r="F187" s="53" t="str">
        <f>+IF('BOLETA OFICIAL'!B184&gt;0,'BOLETA OFICIAL'!B184,+IF('BOLETA OFICIAL'!B184=0," "))</f>
        <v xml:space="preserve"> </v>
      </c>
      <c r="G187" s="45" t="str">
        <f>+IF('BOLETA OFICIAL'!P184&gt;0,'BOLETA OFICIAL'!P184,+IF('BOLETA OFICIAL'!P184=0," "))</f>
        <v xml:space="preserve"> </v>
      </c>
      <c r="H187" s="45" t="str">
        <f>+IF('BOLETA OFICIAL'!Q184&gt;0,'BOLETA OFICIAL'!Q184,+IF('BOLETA OFICIAL'!Q184=0," "))</f>
        <v xml:space="preserve"> </v>
      </c>
      <c r="I187" s="163">
        <f t="shared" ca="1" si="2"/>
        <v>0</v>
      </c>
      <c r="J187" s="164"/>
      <c r="XFD187" s="40"/>
    </row>
    <row r="188" spans="1:10 16384:16384" ht="30" customHeight="1" x14ac:dyDescent="0.35">
      <c r="A188" s="56">
        <f>+'BOLETA OFICIAL'!F185</f>
        <v>0</v>
      </c>
      <c r="B188" s="41">
        <f ca="1">+'BOLETA OFICIAL'!G185</f>
        <v>0</v>
      </c>
      <c r="C188" s="44"/>
      <c r="D188" s="53" t="str">
        <f>+IF('BOLETA OFICIAL'!C185&gt;0,'BOLETA OFICIAL'!C185,+IF('BOLETA OFICIAL'!C185=0," "))</f>
        <v xml:space="preserve"> </v>
      </c>
      <c r="E188" s="53" t="str">
        <f>+IF('BOLETA OFICIAL'!D185&gt;0,'BOLETA OFICIAL'!D185,+IF('BOLETA OFICIAL'!D185=0," "))</f>
        <v xml:space="preserve"> </v>
      </c>
      <c r="F188" s="53" t="str">
        <f>+IF('BOLETA OFICIAL'!B185&gt;0,'BOLETA OFICIAL'!B185,+IF('BOLETA OFICIAL'!B185=0," "))</f>
        <v xml:space="preserve"> </v>
      </c>
      <c r="G188" s="45" t="str">
        <f>+IF('BOLETA OFICIAL'!P185&gt;0,'BOLETA OFICIAL'!P185,+IF('BOLETA OFICIAL'!P185=0," "))</f>
        <v xml:space="preserve"> </v>
      </c>
      <c r="H188" s="45" t="str">
        <f>+IF('BOLETA OFICIAL'!Q185&gt;0,'BOLETA OFICIAL'!Q185,+IF('BOLETA OFICIAL'!Q185=0," "))</f>
        <v xml:space="preserve"> </v>
      </c>
      <c r="I188" s="163">
        <f t="shared" ca="1" si="2"/>
        <v>0</v>
      </c>
      <c r="J188" s="164"/>
      <c r="XFD188" s="40"/>
    </row>
    <row r="189" spans="1:10 16384:16384" ht="30" customHeight="1" x14ac:dyDescent="0.35">
      <c r="A189" s="56">
        <f>+'BOLETA OFICIAL'!F186</f>
        <v>0</v>
      </c>
      <c r="B189" s="41">
        <f ca="1">+'BOLETA OFICIAL'!G186</f>
        <v>0</v>
      </c>
      <c r="C189" s="44"/>
      <c r="D189" s="53" t="str">
        <f>+IF('BOLETA OFICIAL'!C186&gt;0,'BOLETA OFICIAL'!C186,+IF('BOLETA OFICIAL'!C186=0," "))</f>
        <v xml:space="preserve"> </v>
      </c>
      <c r="E189" s="53" t="str">
        <f>+IF('BOLETA OFICIAL'!D186&gt;0,'BOLETA OFICIAL'!D186,+IF('BOLETA OFICIAL'!D186=0," "))</f>
        <v xml:space="preserve"> </v>
      </c>
      <c r="F189" s="53" t="str">
        <f>+IF('BOLETA OFICIAL'!B186&gt;0,'BOLETA OFICIAL'!B186,+IF('BOLETA OFICIAL'!B186=0," "))</f>
        <v xml:space="preserve"> </v>
      </c>
      <c r="G189" s="45" t="str">
        <f>+IF('BOLETA OFICIAL'!P186&gt;0,'BOLETA OFICIAL'!P186,+IF('BOLETA OFICIAL'!P186=0," "))</f>
        <v xml:space="preserve"> </v>
      </c>
      <c r="H189" s="45" t="str">
        <f>+IF('BOLETA OFICIAL'!Q186&gt;0,'BOLETA OFICIAL'!Q186,+IF('BOLETA OFICIAL'!Q186=0," "))</f>
        <v xml:space="preserve"> </v>
      </c>
      <c r="I189" s="163">
        <f t="shared" ca="1" si="2"/>
        <v>0</v>
      </c>
      <c r="J189" s="164"/>
      <c r="XFD189" s="40"/>
    </row>
    <row r="190" spans="1:10 16384:16384" ht="30" customHeight="1" x14ac:dyDescent="0.35">
      <c r="A190" s="56">
        <f>+'BOLETA OFICIAL'!F187</f>
        <v>0</v>
      </c>
      <c r="B190" s="41">
        <f ca="1">+'BOLETA OFICIAL'!G187</f>
        <v>0</v>
      </c>
      <c r="C190" s="44"/>
      <c r="D190" s="53" t="str">
        <f>+IF('BOLETA OFICIAL'!C187&gt;0,'BOLETA OFICIAL'!C187,+IF('BOLETA OFICIAL'!C187=0," "))</f>
        <v xml:space="preserve"> </v>
      </c>
      <c r="E190" s="53" t="str">
        <f>+IF('BOLETA OFICIAL'!D187&gt;0,'BOLETA OFICIAL'!D187,+IF('BOLETA OFICIAL'!D187=0," "))</f>
        <v xml:space="preserve"> </v>
      </c>
      <c r="F190" s="53" t="str">
        <f>+IF('BOLETA OFICIAL'!B187&gt;0,'BOLETA OFICIAL'!B187,+IF('BOLETA OFICIAL'!B187=0," "))</f>
        <v xml:space="preserve"> </v>
      </c>
      <c r="G190" s="45" t="str">
        <f>+IF('BOLETA OFICIAL'!P187&gt;0,'BOLETA OFICIAL'!P187,+IF('BOLETA OFICIAL'!P187=0," "))</f>
        <v xml:space="preserve"> </v>
      </c>
      <c r="H190" s="45" t="str">
        <f>+IF('BOLETA OFICIAL'!Q187&gt;0,'BOLETA OFICIAL'!Q187,+IF('BOLETA OFICIAL'!Q187=0," "))</f>
        <v xml:space="preserve"> </v>
      </c>
      <c r="I190" s="163">
        <f t="shared" ca="1" si="2"/>
        <v>0</v>
      </c>
      <c r="J190" s="164"/>
      <c r="XFD190" s="40"/>
    </row>
    <row r="191" spans="1:10 16384:16384" ht="30" customHeight="1" x14ac:dyDescent="0.35">
      <c r="A191" s="56">
        <f>+'BOLETA OFICIAL'!F188</f>
        <v>0</v>
      </c>
      <c r="B191" s="41">
        <f ca="1">+'BOLETA OFICIAL'!G188</f>
        <v>0</v>
      </c>
      <c r="C191" s="44"/>
      <c r="D191" s="53" t="str">
        <f>+IF('BOLETA OFICIAL'!C188&gt;0,'BOLETA OFICIAL'!C188,+IF('BOLETA OFICIAL'!C188=0," "))</f>
        <v xml:space="preserve"> </v>
      </c>
      <c r="E191" s="53" t="str">
        <f>+IF('BOLETA OFICIAL'!D188&gt;0,'BOLETA OFICIAL'!D188,+IF('BOLETA OFICIAL'!D188=0," "))</f>
        <v xml:space="preserve"> </v>
      </c>
      <c r="F191" s="53" t="str">
        <f>+IF('BOLETA OFICIAL'!B188&gt;0,'BOLETA OFICIAL'!B188,+IF('BOLETA OFICIAL'!B188=0," "))</f>
        <v xml:space="preserve"> </v>
      </c>
      <c r="G191" s="45" t="str">
        <f>+IF('BOLETA OFICIAL'!P188&gt;0,'BOLETA OFICIAL'!P188,+IF('BOLETA OFICIAL'!P188=0," "))</f>
        <v xml:space="preserve"> </v>
      </c>
      <c r="H191" s="45" t="str">
        <f>+IF('BOLETA OFICIAL'!Q188&gt;0,'BOLETA OFICIAL'!Q188,+IF('BOLETA OFICIAL'!Q188=0," "))</f>
        <v xml:space="preserve"> </v>
      </c>
      <c r="I191" s="163">
        <f t="shared" ca="1" si="2"/>
        <v>0</v>
      </c>
      <c r="J191" s="164"/>
      <c r="XFD191" s="40"/>
    </row>
    <row r="192" spans="1:10 16384:16384" ht="30" customHeight="1" x14ac:dyDescent="0.35">
      <c r="A192" s="56">
        <f>+'BOLETA OFICIAL'!F189</f>
        <v>0</v>
      </c>
      <c r="B192" s="41">
        <f ca="1">+'BOLETA OFICIAL'!G189</f>
        <v>0</v>
      </c>
      <c r="C192" s="44"/>
      <c r="D192" s="53" t="str">
        <f>+IF('BOLETA OFICIAL'!C189&gt;0,'BOLETA OFICIAL'!C189,+IF('BOLETA OFICIAL'!C189=0," "))</f>
        <v xml:space="preserve"> </v>
      </c>
      <c r="E192" s="53" t="str">
        <f>+IF('BOLETA OFICIAL'!D189&gt;0,'BOLETA OFICIAL'!D189,+IF('BOLETA OFICIAL'!D189=0," "))</f>
        <v xml:space="preserve"> </v>
      </c>
      <c r="F192" s="53" t="str">
        <f>+IF('BOLETA OFICIAL'!B189&gt;0,'BOLETA OFICIAL'!B189,+IF('BOLETA OFICIAL'!B189=0," "))</f>
        <v xml:space="preserve"> </v>
      </c>
      <c r="G192" s="45" t="str">
        <f>+IF('BOLETA OFICIAL'!P189&gt;0,'BOLETA OFICIAL'!P189,+IF('BOLETA OFICIAL'!P189=0," "))</f>
        <v xml:space="preserve"> </v>
      </c>
      <c r="H192" s="45" t="str">
        <f>+IF('BOLETA OFICIAL'!Q189&gt;0,'BOLETA OFICIAL'!Q189,+IF('BOLETA OFICIAL'!Q189=0," "))</f>
        <v xml:space="preserve"> </v>
      </c>
      <c r="I192" s="163">
        <f t="shared" ca="1" si="2"/>
        <v>0</v>
      </c>
      <c r="J192" s="164"/>
      <c r="XFD192" s="40"/>
    </row>
    <row r="193" spans="1:10 16384:16384" ht="30" customHeight="1" x14ac:dyDescent="0.35">
      <c r="A193" s="56">
        <f>+'BOLETA OFICIAL'!F190</f>
        <v>0</v>
      </c>
      <c r="B193" s="41">
        <f ca="1">+'BOLETA OFICIAL'!G190</f>
        <v>0</v>
      </c>
      <c r="C193" s="44"/>
      <c r="D193" s="53" t="str">
        <f>+IF('BOLETA OFICIAL'!C190&gt;0,'BOLETA OFICIAL'!C190,+IF('BOLETA OFICIAL'!C190=0," "))</f>
        <v xml:space="preserve"> </v>
      </c>
      <c r="E193" s="53" t="str">
        <f>+IF('BOLETA OFICIAL'!D190&gt;0,'BOLETA OFICIAL'!D190,+IF('BOLETA OFICIAL'!D190=0," "))</f>
        <v xml:space="preserve"> </v>
      </c>
      <c r="F193" s="53" t="str">
        <f>+IF('BOLETA OFICIAL'!B190&gt;0,'BOLETA OFICIAL'!B190,+IF('BOLETA OFICIAL'!B190=0," "))</f>
        <v xml:space="preserve"> </v>
      </c>
      <c r="G193" s="45" t="str">
        <f>+IF('BOLETA OFICIAL'!P190&gt;0,'BOLETA OFICIAL'!P190,+IF('BOLETA OFICIAL'!P190=0," "))</f>
        <v xml:space="preserve"> </v>
      </c>
      <c r="H193" s="45" t="str">
        <f>+IF('BOLETA OFICIAL'!Q190&gt;0,'BOLETA OFICIAL'!Q190,+IF('BOLETA OFICIAL'!Q190=0," "))</f>
        <v xml:space="preserve"> </v>
      </c>
      <c r="I193" s="163">
        <f t="shared" ca="1" si="2"/>
        <v>0</v>
      </c>
      <c r="J193" s="164"/>
      <c r="XFD193" s="40"/>
    </row>
    <row r="194" spans="1:10 16384:16384" ht="30" customHeight="1" x14ac:dyDescent="0.35">
      <c r="A194" s="56">
        <f>+'BOLETA OFICIAL'!F191</f>
        <v>0</v>
      </c>
      <c r="B194" s="41">
        <f ca="1">+'BOLETA OFICIAL'!G191</f>
        <v>0</v>
      </c>
      <c r="C194" s="44"/>
      <c r="D194" s="53" t="str">
        <f>+IF('BOLETA OFICIAL'!C191&gt;0,'BOLETA OFICIAL'!C191,+IF('BOLETA OFICIAL'!C191=0," "))</f>
        <v xml:space="preserve"> </v>
      </c>
      <c r="E194" s="53" t="str">
        <f>+IF('BOLETA OFICIAL'!D191&gt;0,'BOLETA OFICIAL'!D191,+IF('BOLETA OFICIAL'!D191=0," "))</f>
        <v xml:space="preserve"> </v>
      </c>
      <c r="F194" s="53" t="str">
        <f>+IF('BOLETA OFICIAL'!B191&gt;0,'BOLETA OFICIAL'!B191,+IF('BOLETA OFICIAL'!B191=0," "))</f>
        <v xml:space="preserve"> </v>
      </c>
      <c r="G194" s="45" t="str">
        <f>+IF('BOLETA OFICIAL'!P191&gt;0,'BOLETA OFICIAL'!P191,+IF('BOLETA OFICIAL'!P191=0," "))</f>
        <v xml:space="preserve"> </v>
      </c>
      <c r="H194" s="45" t="str">
        <f>+IF('BOLETA OFICIAL'!Q191&gt;0,'BOLETA OFICIAL'!Q191,+IF('BOLETA OFICIAL'!Q191=0," "))</f>
        <v xml:space="preserve"> </v>
      </c>
      <c r="I194" s="163">
        <f t="shared" ca="1" si="2"/>
        <v>0</v>
      </c>
      <c r="J194" s="164"/>
      <c r="XFD194" s="40"/>
    </row>
    <row r="195" spans="1:10 16384:16384" ht="30" customHeight="1" x14ac:dyDescent="0.35">
      <c r="A195" s="56">
        <f>+'BOLETA OFICIAL'!F192</f>
        <v>0</v>
      </c>
      <c r="B195" s="41">
        <f ca="1">+'BOLETA OFICIAL'!G192</f>
        <v>0</v>
      </c>
      <c r="C195" s="44"/>
      <c r="D195" s="53" t="str">
        <f>+IF('BOLETA OFICIAL'!C192&gt;0,'BOLETA OFICIAL'!C192,+IF('BOLETA OFICIAL'!C192=0," "))</f>
        <v xml:space="preserve"> </v>
      </c>
      <c r="E195" s="53" t="str">
        <f>+IF('BOLETA OFICIAL'!D192&gt;0,'BOLETA OFICIAL'!D192,+IF('BOLETA OFICIAL'!D192=0," "))</f>
        <v xml:space="preserve"> </v>
      </c>
      <c r="F195" s="53" t="str">
        <f>+IF('BOLETA OFICIAL'!B192&gt;0,'BOLETA OFICIAL'!B192,+IF('BOLETA OFICIAL'!B192=0," "))</f>
        <v xml:space="preserve"> </v>
      </c>
      <c r="G195" s="45" t="str">
        <f>+IF('BOLETA OFICIAL'!P192&gt;0,'BOLETA OFICIAL'!P192,+IF('BOLETA OFICIAL'!P192=0," "))</f>
        <v xml:space="preserve"> </v>
      </c>
      <c r="H195" s="45" t="str">
        <f>+IF('BOLETA OFICIAL'!Q192&gt;0,'BOLETA OFICIAL'!Q192,+IF('BOLETA OFICIAL'!Q192=0," "))</f>
        <v xml:space="preserve"> </v>
      </c>
      <c r="I195" s="163">
        <f t="shared" ca="1" si="2"/>
        <v>0</v>
      </c>
      <c r="J195" s="164"/>
      <c r="XFD195" s="40"/>
    </row>
    <row r="196" spans="1:10 16384:16384" ht="30" customHeight="1" x14ac:dyDescent="0.35">
      <c r="A196" s="56">
        <f>+'BOLETA OFICIAL'!F193</f>
        <v>0</v>
      </c>
      <c r="B196" s="41">
        <f ca="1">+'BOLETA OFICIAL'!G193</f>
        <v>0</v>
      </c>
      <c r="C196" s="44"/>
      <c r="D196" s="53" t="str">
        <f>+IF('BOLETA OFICIAL'!C193&gt;0,'BOLETA OFICIAL'!C193,+IF('BOLETA OFICIAL'!C193=0," "))</f>
        <v xml:space="preserve"> </v>
      </c>
      <c r="E196" s="53" t="str">
        <f>+IF('BOLETA OFICIAL'!D193&gt;0,'BOLETA OFICIAL'!D193,+IF('BOLETA OFICIAL'!D193=0," "))</f>
        <v xml:space="preserve"> </v>
      </c>
      <c r="F196" s="53" t="str">
        <f>+IF('BOLETA OFICIAL'!B193&gt;0,'BOLETA OFICIAL'!B193,+IF('BOLETA OFICIAL'!B193=0," "))</f>
        <v xml:space="preserve"> </v>
      </c>
      <c r="G196" s="45" t="str">
        <f>+IF('BOLETA OFICIAL'!P193&gt;0,'BOLETA OFICIAL'!P193,+IF('BOLETA OFICIAL'!P193=0," "))</f>
        <v xml:space="preserve"> </v>
      </c>
      <c r="H196" s="45" t="str">
        <f>+IF('BOLETA OFICIAL'!Q193&gt;0,'BOLETA OFICIAL'!Q193,+IF('BOLETA OFICIAL'!Q193=0," "))</f>
        <v xml:space="preserve"> </v>
      </c>
      <c r="I196" s="163">
        <f t="shared" ca="1" si="2"/>
        <v>0</v>
      </c>
      <c r="J196" s="164"/>
      <c r="XFD196" s="40"/>
    </row>
    <row r="197" spans="1:10 16384:16384" ht="30" customHeight="1" x14ac:dyDescent="0.35">
      <c r="A197" s="56">
        <f>+'BOLETA OFICIAL'!F194</f>
        <v>0</v>
      </c>
      <c r="B197" s="41">
        <f ca="1">+'BOLETA OFICIAL'!G194</f>
        <v>0</v>
      </c>
      <c r="C197" s="44"/>
      <c r="D197" s="53" t="str">
        <f>+IF('BOLETA OFICIAL'!C194&gt;0,'BOLETA OFICIAL'!C194,+IF('BOLETA OFICIAL'!C194=0," "))</f>
        <v xml:space="preserve"> </v>
      </c>
      <c r="E197" s="53" t="str">
        <f>+IF('BOLETA OFICIAL'!D194&gt;0,'BOLETA OFICIAL'!D194,+IF('BOLETA OFICIAL'!D194=0," "))</f>
        <v xml:space="preserve"> </v>
      </c>
      <c r="F197" s="53" t="str">
        <f>+IF('BOLETA OFICIAL'!B194&gt;0,'BOLETA OFICIAL'!B194,+IF('BOLETA OFICIAL'!B194=0," "))</f>
        <v xml:space="preserve"> </v>
      </c>
      <c r="G197" s="45" t="str">
        <f>+IF('BOLETA OFICIAL'!P194&gt;0,'BOLETA OFICIAL'!P194,+IF('BOLETA OFICIAL'!P194=0," "))</f>
        <v xml:space="preserve"> </v>
      </c>
      <c r="H197" s="45" t="str">
        <f>+IF('BOLETA OFICIAL'!Q194&gt;0,'BOLETA OFICIAL'!Q194,+IF('BOLETA OFICIAL'!Q194=0," "))</f>
        <v xml:space="preserve"> </v>
      </c>
      <c r="I197" s="163">
        <f t="shared" ca="1" si="2"/>
        <v>0</v>
      </c>
      <c r="J197" s="164"/>
      <c r="XFD197" s="40"/>
    </row>
    <row r="198" spans="1:10 16384:16384" ht="30" customHeight="1" x14ac:dyDescent="0.35">
      <c r="A198" s="56">
        <f>+'BOLETA OFICIAL'!F195</f>
        <v>0</v>
      </c>
      <c r="B198" s="41">
        <f ca="1">+'BOLETA OFICIAL'!G195</f>
        <v>0</v>
      </c>
      <c r="C198" s="44"/>
      <c r="D198" s="53" t="str">
        <f>+IF('BOLETA OFICIAL'!C195&gt;0,'BOLETA OFICIAL'!C195,+IF('BOLETA OFICIAL'!C195=0," "))</f>
        <v xml:space="preserve"> </v>
      </c>
      <c r="E198" s="53" t="str">
        <f>+IF('BOLETA OFICIAL'!D195&gt;0,'BOLETA OFICIAL'!D195,+IF('BOLETA OFICIAL'!D195=0," "))</f>
        <v xml:space="preserve"> </v>
      </c>
      <c r="F198" s="53" t="str">
        <f>+IF('BOLETA OFICIAL'!B195&gt;0,'BOLETA OFICIAL'!B195,+IF('BOLETA OFICIAL'!B195=0," "))</f>
        <v xml:space="preserve"> </v>
      </c>
      <c r="G198" s="45" t="str">
        <f>+IF('BOLETA OFICIAL'!P195&gt;0,'BOLETA OFICIAL'!P195,+IF('BOLETA OFICIAL'!P195=0," "))</f>
        <v xml:space="preserve"> </v>
      </c>
      <c r="H198" s="45" t="str">
        <f>+IF('BOLETA OFICIAL'!Q195&gt;0,'BOLETA OFICIAL'!Q195,+IF('BOLETA OFICIAL'!Q195=0," "))</f>
        <v xml:space="preserve"> </v>
      </c>
      <c r="I198" s="163">
        <f t="shared" ca="1" si="2"/>
        <v>0</v>
      </c>
      <c r="J198" s="164"/>
      <c r="XFD198" s="40"/>
    </row>
    <row r="199" spans="1:10 16384:16384" ht="30" customHeight="1" x14ac:dyDescent="0.35">
      <c r="A199" s="56">
        <f>+'BOLETA OFICIAL'!F196</f>
        <v>0</v>
      </c>
      <c r="B199" s="41">
        <f ca="1">+'BOLETA OFICIAL'!G196</f>
        <v>0</v>
      </c>
      <c r="C199" s="44"/>
      <c r="D199" s="53" t="str">
        <f>+IF('BOLETA OFICIAL'!C196&gt;0,'BOLETA OFICIAL'!C196,+IF('BOLETA OFICIAL'!C196=0," "))</f>
        <v xml:space="preserve"> </v>
      </c>
      <c r="E199" s="53" t="str">
        <f>+IF('BOLETA OFICIAL'!D196&gt;0,'BOLETA OFICIAL'!D196,+IF('BOLETA OFICIAL'!D196=0," "))</f>
        <v xml:space="preserve"> </v>
      </c>
      <c r="F199" s="53" t="str">
        <f>+IF('BOLETA OFICIAL'!B196&gt;0,'BOLETA OFICIAL'!B196,+IF('BOLETA OFICIAL'!B196=0," "))</f>
        <v xml:space="preserve"> </v>
      </c>
      <c r="G199" s="45" t="str">
        <f>+IF('BOLETA OFICIAL'!P196&gt;0,'BOLETA OFICIAL'!P196,+IF('BOLETA OFICIAL'!P196=0," "))</f>
        <v xml:space="preserve"> </v>
      </c>
      <c r="H199" s="45" t="str">
        <f>+IF('BOLETA OFICIAL'!Q196&gt;0,'BOLETA OFICIAL'!Q196,+IF('BOLETA OFICIAL'!Q196=0," "))</f>
        <v xml:space="preserve"> </v>
      </c>
      <c r="I199" s="163">
        <f t="shared" ca="1" si="2"/>
        <v>0</v>
      </c>
      <c r="J199" s="164"/>
      <c r="XFD199" s="40"/>
    </row>
    <row r="200" spans="1:10 16384:16384" ht="30" customHeight="1" x14ac:dyDescent="0.35">
      <c r="A200" s="56">
        <f>+'BOLETA OFICIAL'!F197</f>
        <v>0</v>
      </c>
      <c r="B200" s="41">
        <f ca="1">+'BOLETA OFICIAL'!G197</f>
        <v>0</v>
      </c>
      <c r="C200" s="44"/>
      <c r="D200" s="53" t="str">
        <f>+IF('BOLETA OFICIAL'!C197&gt;0,'BOLETA OFICIAL'!C197,+IF('BOLETA OFICIAL'!C197=0," "))</f>
        <v xml:space="preserve"> </v>
      </c>
      <c r="E200" s="53" t="str">
        <f>+IF('BOLETA OFICIAL'!D197&gt;0,'BOLETA OFICIAL'!D197,+IF('BOLETA OFICIAL'!D197=0," "))</f>
        <v xml:space="preserve"> </v>
      </c>
      <c r="F200" s="53" t="str">
        <f>+IF('BOLETA OFICIAL'!B197&gt;0,'BOLETA OFICIAL'!B197,+IF('BOLETA OFICIAL'!B197=0," "))</f>
        <v xml:space="preserve"> </v>
      </c>
      <c r="G200" s="45" t="str">
        <f>+IF('BOLETA OFICIAL'!P197&gt;0,'BOLETA OFICIAL'!P197,+IF('BOLETA OFICIAL'!P197=0," "))</f>
        <v xml:space="preserve"> </v>
      </c>
      <c r="H200" s="45" t="str">
        <f>+IF('BOLETA OFICIAL'!Q197&gt;0,'BOLETA OFICIAL'!Q197,+IF('BOLETA OFICIAL'!Q197=0," "))</f>
        <v xml:space="preserve"> </v>
      </c>
      <c r="I200" s="163">
        <f t="shared" ref="I200:I230" ca="1" si="3">+A200*B200*C200</f>
        <v>0</v>
      </c>
      <c r="J200" s="164"/>
      <c r="XFD200" s="40"/>
    </row>
    <row r="201" spans="1:10 16384:16384" ht="30" customHeight="1" x14ac:dyDescent="0.35">
      <c r="A201" s="56">
        <f>+'BOLETA OFICIAL'!F198</f>
        <v>0</v>
      </c>
      <c r="B201" s="41">
        <f ca="1">+'BOLETA OFICIAL'!G198</f>
        <v>0</v>
      </c>
      <c r="C201" s="44"/>
      <c r="D201" s="53" t="str">
        <f>+IF('BOLETA OFICIAL'!C198&gt;0,'BOLETA OFICIAL'!C198,+IF('BOLETA OFICIAL'!C198=0," "))</f>
        <v xml:space="preserve"> </v>
      </c>
      <c r="E201" s="53" t="str">
        <f>+IF('BOLETA OFICIAL'!D198&gt;0,'BOLETA OFICIAL'!D198,+IF('BOLETA OFICIAL'!D198=0," "))</f>
        <v xml:space="preserve"> </v>
      </c>
      <c r="F201" s="53" t="str">
        <f>+IF('BOLETA OFICIAL'!B198&gt;0,'BOLETA OFICIAL'!B198,+IF('BOLETA OFICIAL'!B198=0," "))</f>
        <v xml:space="preserve"> </v>
      </c>
      <c r="G201" s="45" t="str">
        <f>+IF('BOLETA OFICIAL'!P198&gt;0,'BOLETA OFICIAL'!P198,+IF('BOLETA OFICIAL'!P198=0," "))</f>
        <v xml:space="preserve"> </v>
      </c>
      <c r="H201" s="45" t="str">
        <f>+IF('BOLETA OFICIAL'!Q198&gt;0,'BOLETA OFICIAL'!Q198,+IF('BOLETA OFICIAL'!Q198=0," "))</f>
        <v xml:space="preserve"> </v>
      </c>
      <c r="I201" s="163">
        <f t="shared" ca="1" si="3"/>
        <v>0</v>
      </c>
      <c r="J201" s="164"/>
      <c r="XFD201" s="40"/>
    </row>
    <row r="202" spans="1:10 16384:16384" ht="30" customHeight="1" x14ac:dyDescent="0.35">
      <c r="A202" s="56">
        <f>+'BOLETA OFICIAL'!F199</f>
        <v>0</v>
      </c>
      <c r="B202" s="41">
        <f ca="1">+'BOLETA OFICIAL'!G199</f>
        <v>0</v>
      </c>
      <c r="C202" s="44"/>
      <c r="D202" s="53" t="str">
        <f>+IF('BOLETA OFICIAL'!C199&gt;0,'BOLETA OFICIAL'!C199,+IF('BOLETA OFICIAL'!C199=0," "))</f>
        <v xml:space="preserve"> </v>
      </c>
      <c r="E202" s="53" t="str">
        <f>+IF('BOLETA OFICIAL'!D199&gt;0,'BOLETA OFICIAL'!D199,+IF('BOLETA OFICIAL'!D199=0," "))</f>
        <v xml:space="preserve"> </v>
      </c>
      <c r="F202" s="53" t="str">
        <f>+IF('BOLETA OFICIAL'!B199&gt;0,'BOLETA OFICIAL'!B199,+IF('BOLETA OFICIAL'!B199=0," "))</f>
        <v xml:space="preserve"> </v>
      </c>
      <c r="G202" s="45" t="str">
        <f>+IF('BOLETA OFICIAL'!P199&gt;0,'BOLETA OFICIAL'!P199,+IF('BOLETA OFICIAL'!P199=0," "))</f>
        <v xml:space="preserve"> </v>
      </c>
      <c r="H202" s="45" t="str">
        <f>+IF('BOLETA OFICIAL'!Q199&gt;0,'BOLETA OFICIAL'!Q199,+IF('BOLETA OFICIAL'!Q199=0," "))</f>
        <v xml:space="preserve"> </v>
      </c>
      <c r="I202" s="163">
        <f t="shared" ca="1" si="3"/>
        <v>0</v>
      </c>
      <c r="J202" s="164"/>
      <c r="XFD202" s="40"/>
    </row>
    <row r="203" spans="1:10 16384:16384" ht="30" customHeight="1" x14ac:dyDescent="0.35">
      <c r="A203" s="56">
        <f>+'BOLETA OFICIAL'!F200</f>
        <v>0</v>
      </c>
      <c r="B203" s="41">
        <f ca="1">+'BOLETA OFICIAL'!G200</f>
        <v>0</v>
      </c>
      <c r="C203" s="44"/>
      <c r="D203" s="53" t="str">
        <f>+IF('BOLETA OFICIAL'!C200&gt;0,'BOLETA OFICIAL'!C200,+IF('BOLETA OFICIAL'!C200=0," "))</f>
        <v xml:space="preserve"> </v>
      </c>
      <c r="E203" s="53" t="str">
        <f>+IF('BOLETA OFICIAL'!D200&gt;0,'BOLETA OFICIAL'!D200,+IF('BOLETA OFICIAL'!D200=0," "))</f>
        <v xml:space="preserve"> </v>
      </c>
      <c r="F203" s="53" t="str">
        <f>+IF('BOLETA OFICIAL'!B200&gt;0,'BOLETA OFICIAL'!B200,+IF('BOLETA OFICIAL'!B200=0," "))</f>
        <v xml:space="preserve"> </v>
      </c>
      <c r="G203" s="45" t="str">
        <f>+IF('BOLETA OFICIAL'!P200&gt;0,'BOLETA OFICIAL'!P200,+IF('BOLETA OFICIAL'!P200=0," "))</f>
        <v xml:space="preserve"> </v>
      </c>
      <c r="H203" s="45" t="str">
        <f>+IF('BOLETA OFICIAL'!Q200&gt;0,'BOLETA OFICIAL'!Q200,+IF('BOLETA OFICIAL'!Q200=0," "))</f>
        <v xml:space="preserve"> </v>
      </c>
      <c r="I203" s="163">
        <f t="shared" ca="1" si="3"/>
        <v>0</v>
      </c>
      <c r="J203" s="164"/>
      <c r="XFD203" s="40"/>
    </row>
    <row r="204" spans="1:10 16384:16384" ht="30" customHeight="1" x14ac:dyDescent="0.35">
      <c r="A204" s="56">
        <f>+'BOLETA OFICIAL'!F201</f>
        <v>0</v>
      </c>
      <c r="B204" s="41">
        <f ca="1">+'BOLETA OFICIAL'!G201</f>
        <v>0</v>
      </c>
      <c r="C204" s="44"/>
      <c r="D204" s="53" t="str">
        <f>+IF('BOLETA OFICIAL'!C201&gt;0,'BOLETA OFICIAL'!C201,+IF('BOLETA OFICIAL'!C201=0," "))</f>
        <v xml:space="preserve"> </v>
      </c>
      <c r="E204" s="53" t="str">
        <f>+IF('BOLETA OFICIAL'!D201&gt;0,'BOLETA OFICIAL'!D201,+IF('BOLETA OFICIAL'!D201=0," "))</f>
        <v xml:space="preserve"> </v>
      </c>
      <c r="F204" s="53" t="str">
        <f>+IF('BOLETA OFICIAL'!B201&gt;0,'BOLETA OFICIAL'!B201,+IF('BOLETA OFICIAL'!B201=0," "))</f>
        <v xml:space="preserve"> </v>
      </c>
      <c r="G204" s="45" t="str">
        <f>+IF('BOLETA OFICIAL'!P201&gt;0,'BOLETA OFICIAL'!P201,+IF('BOLETA OFICIAL'!P201=0," "))</f>
        <v xml:space="preserve"> </v>
      </c>
      <c r="H204" s="45" t="str">
        <f>+IF('BOLETA OFICIAL'!Q201&gt;0,'BOLETA OFICIAL'!Q201,+IF('BOLETA OFICIAL'!Q201=0," "))</f>
        <v xml:space="preserve"> </v>
      </c>
      <c r="I204" s="163">
        <f t="shared" ca="1" si="3"/>
        <v>0</v>
      </c>
      <c r="J204" s="164"/>
      <c r="XFD204" s="40"/>
    </row>
    <row r="205" spans="1:10 16384:16384" ht="30" customHeight="1" x14ac:dyDescent="0.35">
      <c r="A205" s="56">
        <f>+'BOLETA OFICIAL'!F202</f>
        <v>0</v>
      </c>
      <c r="B205" s="41">
        <f ca="1">+'BOLETA OFICIAL'!G202</f>
        <v>0</v>
      </c>
      <c r="C205" s="44"/>
      <c r="D205" s="53" t="str">
        <f>+IF('BOLETA OFICIAL'!C202&gt;0,'BOLETA OFICIAL'!C202,+IF('BOLETA OFICIAL'!C202=0," "))</f>
        <v xml:space="preserve"> </v>
      </c>
      <c r="E205" s="53" t="str">
        <f>+IF('BOLETA OFICIAL'!D202&gt;0,'BOLETA OFICIAL'!D202,+IF('BOLETA OFICIAL'!D202=0," "))</f>
        <v xml:space="preserve"> </v>
      </c>
      <c r="F205" s="53" t="str">
        <f>+IF('BOLETA OFICIAL'!B202&gt;0,'BOLETA OFICIAL'!B202,+IF('BOLETA OFICIAL'!B202=0," "))</f>
        <v xml:space="preserve"> </v>
      </c>
      <c r="G205" s="45" t="str">
        <f>+IF('BOLETA OFICIAL'!P202&gt;0,'BOLETA OFICIAL'!P202,+IF('BOLETA OFICIAL'!P202=0," "))</f>
        <v xml:space="preserve"> </v>
      </c>
      <c r="H205" s="45" t="str">
        <f>+IF('BOLETA OFICIAL'!Q202&gt;0,'BOLETA OFICIAL'!Q202,+IF('BOLETA OFICIAL'!Q202=0," "))</f>
        <v xml:space="preserve"> </v>
      </c>
      <c r="I205" s="163">
        <f t="shared" ca="1" si="3"/>
        <v>0</v>
      </c>
      <c r="J205" s="164"/>
      <c r="XFD205" s="40"/>
    </row>
    <row r="206" spans="1:10 16384:16384" ht="30" customHeight="1" x14ac:dyDescent="0.35">
      <c r="A206" s="56">
        <f>+'BOLETA OFICIAL'!F203</f>
        <v>0</v>
      </c>
      <c r="B206" s="41">
        <f ca="1">+'BOLETA OFICIAL'!G203</f>
        <v>0</v>
      </c>
      <c r="C206" s="44"/>
      <c r="D206" s="53" t="str">
        <f>+IF('BOLETA OFICIAL'!C203&gt;0,'BOLETA OFICIAL'!C203,+IF('BOLETA OFICIAL'!C203=0," "))</f>
        <v xml:space="preserve"> </v>
      </c>
      <c r="E206" s="53" t="str">
        <f>+IF('BOLETA OFICIAL'!D203&gt;0,'BOLETA OFICIAL'!D203,+IF('BOLETA OFICIAL'!D203=0," "))</f>
        <v xml:space="preserve"> </v>
      </c>
      <c r="F206" s="53" t="str">
        <f>+IF('BOLETA OFICIAL'!B203&gt;0,'BOLETA OFICIAL'!B203,+IF('BOLETA OFICIAL'!B203=0," "))</f>
        <v xml:space="preserve"> </v>
      </c>
      <c r="G206" s="45" t="str">
        <f>+IF('BOLETA OFICIAL'!P203&gt;0,'BOLETA OFICIAL'!P203,+IF('BOLETA OFICIAL'!P203=0," "))</f>
        <v xml:space="preserve"> </v>
      </c>
      <c r="H206" s="45" t="str">
        <f>+IF('BOLETA OFICIAL'!Q203&gt;0,'BOLETA OFICIAL'!Q203,+IF('BOLETA OFICIAL'!Q203=0," "))</f>
        <v xml:space="preserve"> </v>
      </c>
      <c r="I206" s="163">
        <f t="shared" ca="1" si="3"/>
        <v>0</v>
      </c>
      <c r="J206" s="164"/>
      <c r="XFD206" s="40"/>
    </row>
    <row r="207" spans="1:10 16384:16384" ht="30" customHeight="1" x14ac:dyDescent="0.35">
      <c r="A207" s="56">
        <f>+'BOLETA OFICIAL'!F204</f>
        <v>0</v>
      </c>
      <c r="B207" s="41">
        <f ca="1">+'BOLETA OFICIAL'!G204</f>
        <v>0</v>
      </c>
      <c r="C207" s="44"/>
      <c r="D207" s="53" t="str">
        <f>+IF('BOLETA OFICIAL'!C204&gt;0,'BOLETA OFICIAL'!C204,+IF('BOLETA OFICIAL'!C204=0," "))</f>
        <v xml:space="preserve"> </v>
      </c>
      <c r="E207" s="53" t="str">
        <f>+IF('BOLETA OFICIAL'!D204&gt;0,'BOLETA OFICIAL'!D204,+IF('BOLETA OFICIAL'!D204=0," "))</f>
        <v xml:space="preserve"> </v>
      </c>
      <c r="F207" s="53" t="str">
        <f>+IF('BOLETA OFICIAL'!B204&gt;0,'BOLETA OFICIAL'!B204,+IF('BOLETA OFICIAL'!B204=0," "))</f>
        <v xml:space="preserve"> </v>
      </c>
      <c r="G207" s="45" t="str">
        <f>+IF('BOLETA OFICIAL'!P204&gt;0,'BOLETA OFICIAL'!P204,+IF('BOLETA OFICIAL'!P204=0," "))</f>
        <v xml:space="preserve"> </v>
      </c>
      <c r="H207" s="45" t="str">
        <f>+IF('BOLETA OFICIAL'!Q204&gt;0,'BOLETA OFICIAL'!Q204,+IF('BOLETA OFICIAL'!Q204=0," "))</f>
        <v xml:space="preserve"> </v>
      </c>
      <c r="I207" s="163">
        <f t="shared" ca="1" si="3"/>
        <v>0</v>
      </c>
      <c r="J207" s="164"/>
      <c r="XFD207" s="40"/>
    </row>
    <row r="208" spans="1:10 16384:16384" ht="30" customHeight="1" x14ac:dyDescent="0.35">
      <c r="A208" s="56">
        <f>+'BOLETA OFICIAL'!F205</f>
        <v>0</v>
      </c>
      <c r="B208" s="41">
        <f ca="1">+'BOLETA OFICIAL'!G205</f>
        <v>0</v>
      </c>
      <c r="C208" s="44"/>
      <c r="D208" s="53" t="str">
        <f>+IF('BOLETA OFICIAL'!C205&gt;0,'BOLETA OFICIAL'!C205,+IF('BOLETA OFICIAL'!C205=0," "))</f>
        <v xml:space="preserve"> </v>
      </c>
      <c r="E208" s="53" t="str">
        <f>+IF('BOLETA OFICIAL'!D205&gt;0,'BOLETA OFICIAL'!D205,+IF('BOLETA OFICIAL'!D205=0," "))</f>
        <v xml:space="preserve"> </v>
      </c>
      <c r="F208" s="53" t="str">
        <f>+IF('BOLETA OFICIAL'!B205&gt;0,'BOLETA OFICIAL'!B205,+IF('BOLETA OFICIAL'!B205=0," "))</f>
        <v xml:space="preserve"> </v>
      </c>
      <c r="G208" s="45" t="str">
        <f>+IF('BOLETA OFICIAL'!P205&gt;0,'BOLETA OFICIAL'!P205,+IF('BOLETA OFICIAL'!P205=0," "))</f>
        <v xml:space="preserve"> </v>
      </c>
      <c r="H208" s="45" t="str">
        <f>+IF('BOLETA OFICIAL'!Q205&gt;0,'BOLETA OFICIAL'!Q205,+IF('BOLETA OFICIAL'!Q205=0," "))</f>
        <v xml:space="preserve"> </v>
      </c>
      <c r="I208" s="163">
        <f t="shared" ca="1" si="3"/>
        <v>0</v>
      </c>
      <c r="J208" s="164"/>
      <c r="XFD208" s="40"/>
    </row>
    <row r="209" spans="1:10 16384:16384" ht="30" customHeight="1" x14ac:dyDescent="0.35">
      <c r="A209" s="56">
        <f>+'BOLETA OFICIAL'!F206</f>
        <v>0</v>
      </c>
      <c r="B209" s="41">
        <f ca="1">+'BOLETA OFICIAL'!G206</f>
        <v>0</v>
      </c>
      <c r="C209" s="44"/>
      <c r="D209" s="53" t="str">
        <f>+IF('BOLETA OFICIAL'!C206&gt;0,'BOLETA OFICIAL'!C206,+IF('BOLETA OFICIAL'!C206=0," "))</f>
        <v xml:space="preserve"> </v>
      </c>
      <c r="E209" s="53" t="str">
        <f>+IF('BOLETA OFICIAL'!D206&gt;0,'BOLETA OFICIAL'!D206,+IF('BOLETA OFICIAL'!D206=0," "))</f>
        <v xml:space="preserve"> </v>
      </c>
      <c r="F209" s="53" t="str">
        <f>+IF('BOLETA OFICIAL'!B206&gt;0,'BOLETA OFICIAL'!B206,+IF('BOLETA OFICIAL'!B206=0," "))</f>
        <v xml:space="preserve"> </v>
      </c>
      <c r="G209" s="45" t="str">
        <f>+IF('BOLETA OFICIAL'!P206&gt;0,'BOLETA OFICIAL'!P206,+IF('BOLETA OFICIAL'!P206=0," "))</f>
        <v xml:space="preserve"> </v>
      </c>
      <c r="H209" s="45" t="str">
        <f>+IF('BOLETA OFICIAL'!Q206&gt;0,'BOLETA OFICIAL'!Q206,+IF('BOLETA OFICIAL'!Q206=0," "))</f>
        <v xml:space="preserve"> </v>
      </c>
      <c r="I209" s="163">
        <f t="shared" ca="1" si="3"/>
        <v>0</v>
      </c>
      <c r="J209" s="164"/>
      <c r="XFD209" s="40"/>
    </row>
    <row r="210" spans="1:10 16384:16384" ht="30" customHeight="1" x14ac:dyDescent="0.35">
      <c r="A210" s="56">
        <f>+'BOLETA OFICIAL'!F207</f>
        <v>0</v>
      </c>
      <c r="B210" s="41">
        <f ca="1">+'BOLETA OFICIAL'!G207</f>
        <v>0</v>
      </c>
      <c r="C210" s="44"/>
      <c r="D210" s="53" t="str">
        <f>+IF('BOLETA OFICIAL'!C207&gt;0,'BOLETA OFICIAL'!C207,+IF('BOLETA OFICIAL'!C207=0," "))</f>
        <v xml:space="preserve"> </v>
      </c>
      <c r="E210" s="53" t="str">
        <f>+IF('BOLETA OFICIAL'!D207&gt;0,'BOLETA OFICIAL'!D207,+IF('BOLETA OFICIAL'!D207=0," "))</f>
        <v xml:space="preserve"> </v>
      </c>
      <c r="F210" s="53" t="str">
        <f>+IF('BOLETA OFICIAL'!B207&gt;0,'BOLETA OFICIAL'!B207,+IF('BOLETA OFICIAL'!B207=0," "))</f>
        <v xml:space="preserve"> </v>
      </c>
      <c r="G210" s="45" t="str">
        <f>+IF('BOLETA OFICIAL'!P207&gt;0,'BOLETA OFICIAL'!P207,+IF('BOLETA OFICIAL'!P207=0," "))</f>
        <v xml:space="preserve"> </v>
      </c>
      <c r="H210" s="45" t="str">
        <f>+IF('BOLETA OFICIAL'!Q207&gt;0,'BOLETA OFICIAL'!Q207,+IF('BOLETA OFICIAL'!Q207=0," "))</f>
        <v xml:space="preserve"> </v>
      </c>
      <c r="I210" s="163">
        <f t="shared" ca="1" si="3"/>
        <v>0</v>
      </c>
      <c r="J210" s="164"/>
      <c r="XFD210" s="40"/>
    </row>
    <row r="211" spans="1:10 16384:16384" ht="30" customHeight="1" x14ac:dyDescent="0.35">
      <c r="A211" s="56">
        <f>+'BOLETA OFICIAL'!F208</f>
        <v>0</v>
      </c>
      <c r="B211" s="41">
        <f ca="1">+'BOLETA OFICIAL'!G208</f>
        <v>0</v>
      </c>
      <c r="C211" s="44"/>
      <c r="D211" s="53" t="str">
        <f>+IF('BOLETA OFICIAL'!C208&gt;0,'BOLETA OFICIAL'!C208,+IF('BOLETA OFICIAL'!C208=0," "))</f>
        <v xml:space="preserve"> </v>
      </c>
      <c r="E211" s="53" t="str">
        <f>+IF('BOLETA OFICIAL'!D208&gt;0,'BOLETA OFICIAL'!D208,+IF('BOLETA OFICIAL'!D208=0," "))</f>
        <v xml:space="preserve"> </v>
      </c>
      <c r="F211" s="53" t="str">
        <f>+IF('BOLETA OFICIAL'!B208&gt;0,'BOLETA OFICIAL'!B208,+IF('BOLETA OFICIAL'!B208=0," "))</f>
        <v xml:space="preserve"> </v>
      </c>
      <c r="G211" s="45" t="str">
        <f>+IF('BOLETA OFICIAL'!P208&gt;0,'BOLETA OFICIAL'!P208,+IF('BOLETA OFICIAL'!P208=0," "))</f>
        <v xml:space="preserve"> </v>
      </c>
      <c r="H211" s="45" t="str">
        <f>+IF('BOLETA OFICIAL'!Q208&gt;0,'BOLETA OFICIAL'!Q208,+IF('BOLETA OFICIAL'!Q208=0," "))</f>
        <v xml:space="preserve"> </v>
      </c>
      <c r="I211" s="163">
        <f t="shared" ca="1" si="3"/>
        <v>0</v>
      </c>
      <c r="J211" s="164"/>
      <c r="XFD211" s="40"/>
    </row>
    <row r="212" spans="1:10 16384:16384" ht="30" customHeight="1" x14ac:dyDescent="0.35">
      <c r="A212" s="56">
        <f>+'BOLETA OFICIAL'!F209</f>
        <v>0</v>
      </c>
      <c r="B212" s="41">
        <f ca="1">+'BOLETA OFICIAL'!G209</f>
        <v>0</v>
      </c>
      <c r="C212" s="44"/>
      <c r="D212" s="53" t="str">
        <f>+IF('BOLETA OFICIAL'!C209&gt;0,'BOLETA OFICIAL'!C209,+IF('BOLETA OFICIAL'!C209=0," "))</f>
        <v xml:space="preserve"> </v>
      </c>
      <c r="E212" s="53" t="str">
        <f>+IF('BOLETA OFICIAL'!D209&gt;0,'BOLETA OFICIAL'!D209,+IF('BOLETA OFICIAL'!D209=0," "))</f>
        <v xml:space="preserve"> </v>
      </c>
      <c r="F212" s="53" t="str">
        <f>+IF('BOLETA OFICIAL'!B209&gt;0,'BOLETA OFICIAL'!B209,+IF('BOLETA OFICIAL'!B209=0," "))</f>
        <v xml:space="preserve"> </v>
      </c>
      <c r="G212" s="45" t="str">
        <f>+IF('BOLETA OFICIAL'!P209&gt;0,'BOLETA OFICIAL'!P209,+IF('BOLETA OFICIAL'!P209=0," "))</f>
        <v xml:space="preserve"> </v>
      </c>
      <c r="H212" s="45" t="str">
        <f>+IF('BOLETA OFICIAL'!Q209&gt;0,'BOLETA OFICIAL'!Q209,+IF('BOLETA OFICIAL'!Q209=0," "))</f>
        <v xml:space="preserve"> </v>
      </c>
      <c r="I212" s="163">
        <f t="shared" ca="1" si="3"/>
        <v>0</v>
      </c>
      <c r="J212" s="164"/>
      <c r="XFD212" s="40"/>
    </row>
    <row r="213" spans="1:10 16384:16384" ht="30" customHeight="1" x14ac:dyDescent="0.35">
      <c r="A213" s="56">
        <f>+'BOLETA OFICIAL'!F210</f>
        <v>0</v>
      </c>
      <c r="B213" s="41">
        <f ca="1">+'BOLETA OFICIAL'!G210</f>
        <v>0</v>
      </c>
      <c r="C213" s="44"/>
      <c r="D213" s="53" t="str">
        <f>+IF('BOLETA OFICIAL'!C210&gt;0,'BOLETA OFICIAL'!C210,+IF('BOLETA OFICIAL'!C210=0," "))</f>
        <v xml:space="preserve"> </v>
      </c>
      <c r="E213" s="53" t="str">
        <f>+IF('BOLETA OFICIAL'!D210&gt;0,'BOLETA OFICIAL'!D210,+IF('BOLETA OFICIAL'!D210=0," "))</f>
        <v xml:space="preserve"> </v>
      </c>
      <c r="F213" s="53" t="str">
        <f>+IF('BOLETA OFICIAL'!B210&gt;0,'BOLETA OFICIAL'!B210,+IF('BOLETA OFICIAL'!B210=0," "))</f>
        <v xml:space="preserve"> </v>
      </c>
      <c r="G213" s="45" t="str">
        <f>+IF('BOLETA OFICIAL'!P210&gt;0,'BOLETA OFICIAL'!P210,+IF('BOLETA OFICIAL'!P210=0," "))</f>
        <v xml:space="preserve"> </v>
      </c>
      <c r="H213" s="45" t="str">
        <f>+IF('BOLETA OFICIAL'!Q210&gt;0,'BOLETA OFICIAL'!Q210,+IF('BOLETA OFICIAL'!Q210=0," "))</f>
        <v xml:space="preserve"> </v>
      </c>
      <c r="I213" s="163">
        <f t="shared" ca="1" si="3"/>
        <v>0</v>
      </c>
      <c r="J213" s="164"/>
      <c r="XFD213" s="40"/>
    </row>
    <row r="214" spans="1:10 16384:16384" ht="30" customHeight="1" x14ac:dyDescent="0.35">
      <c r="A214" s="56">
        <f>+'BOLETA OFICIAL'!F211</f>
        <v>0</v>
      </c>
      <c r="B214" s="41">
        <f ca="1">+'BOLETA OFICIAL'!G211</f>
        <v>0</v>
      </c>
      <c r="C214" s="44"/>
      <c r="D214" s="53" t="str">
        <f>+IF('BOLETA OFICIAL'!C211&gt;0,'BOLETA OFICIAL'!C211,+IF('BOLETA OFICIAL'!C211=0," "))</f>
        <v xml:space="preserve"> </v>
      </c>
      <c r="E214" s="53" t="str">
        <f>+IF('BOLETA OFICIAL'!D211&gt;0,'BOLETA OFICIAL'!D211,+IF('BOLETA OFICIAL'!D211=0," "))</f>
        <v xml:space="preserve"> </v>
      </c>
      <c r="F214" s="53" t="str">
        <f>+IF('BOLETA OFICIAL'!B211&gt;0,'BOLETA OFICIAL'!B211,+IF('BOLETA OFICIAL'!B211=0," "))</f>
        <v xml:space="preserve"> </v>
      </c>
      <c r="G214" s="45" t="str">
        <f>+IF('BOLETA OFICIAL'!P211&gt;0,'BOLETA OFICIAL'!P211,+IF('BOLETA OFICIAL'!P211=0," "))</f>
        <v xml:space="preserve"> </v>
      </c>
      <c r="H214" s="45" t="str">
        <f>+IF('BOLETA OFICIAL'!Q211&gt;0,'BOLETA OFICIAL'!Q211,+IF('BOLETA OFICIAL'!Q211=0," "))</f>
        <v xml:space="preserve"> </v>
      </c>
      <c r="I214" s="163">
        <f t="shared" ca="1" si="3"/>
        <v>0</v>
      </c>
      <c r="J214" s="164"/>
      <c r="XFD214" s="40"/>
    </row>
    <row r="215" spans="1:10 16384:16384" ht="30" customHeight="1" x14ac:dyDescent="0.35">
      <c r="A215" s="56">
        <f>+'BOLETA OFICIAL'!F212</f>
        <v>0</v>
      </c>
      <c r="B215" s="41">
        <f ca="1">+'BOLETA OFICIAL'!G212</f>
        <v>0</v>
      </c>
      <c r="C215" s="44"/>
      <c r="D215" s="53" t="str">
        <f>+IF('BOLETA OFICIAL'!C212&gt;0,'BOLETA OFICIAL'!C212,+IF('BOLETA OFICIAL'!C212=0," "))</f>
        <v xml:space="preserve"> </v>
      </c>
      <c r="E215" s="53" t="str">
        <f>+IF('BOLETA OFICIAL'!D212&gt;0,'BOLETA OFICIAL'!D212,+IF('BOLETA OFICIAL'!D212=0," "))</f>
        <v xml:space="preserve"> </v>
      </c>
      <c r="F215" s="53" t="str">
        <f>+IF('BOLETA OFICIAL'!B212&gt;0,'BOLETA OFICIAL'!B212,+IF('BOLETA OFICIAL'!B212=0," "))</f>
        <v xml:space="preserve"> </v>
      </c>
      <c r="G215" s="45" t="str">
        <f>+IF('BOLETA OFICIAL'!P212&gt;0,'BOLETA OFICIAL'!P212,+IF('BOLETA OFICIAL'!P212=0," "))</f>
        <v xml:space="preserve"> </v>
      </c>
      <c r="H215" s="45" t="str">
        <f>+IF('BOLETA OFICIAL'!Q212&gt;0,'BOLETA OFICIAL'!Q212,+IF('BOLETA OFICIAL'!Q212=0," "))</f>
        <v xml:space="preserve"> </v>
      </c>
      <c r="I215" s="163">
        <f t="shared" ca="1" si="3"/>
        <v>0</v>
      </c>
      <c r="J215" s="164"/>
      <c r="XFD215" s="40"/>
    </row>
    <row r="216" spans="1:10 16384:16384" ht="30" customHeight="1" x14ac:dyDescent="0.35">
      <c r="A216" s="56">
        <f>+'BOLETA OFICIAL'!F213</f>
        <v>0</v>
      </c>
      <c r="B216" s="41">
        <f ca="1">+'BOLETA OFICIAL'!G213</f>
        <v>0</v>
      </c>
      <c r="C216" s="44"/>
      <c r="D216" s="53" t="str">
        <f>+IF('BOLETA OFICIAL'!C213&gt;0,'BOLETA OFICIAL'!C213,+IF('BOLETA OFICIAL'!C213=0," "))</f>
        <v xml:space="preserve"> </v>
      </c>
      <c r="E216" s="53" t="str">
        <f>+IF('BOLETA OFICIAL'!D213&gt;0,'BOLETA OFICIAL'!D213,+IF('BOLETA OFICIAL'!D213=0," "))</f>
        <v xml:space="preserve"> </v>
      </c>
      <c r="F216" s="53" t="str">
        <f>+IF('BOLETA OFICIAL'!B213&gt;0,'BOLETA OFICIAL'!B213,+IF('BOLETA OFICIAL'!B213=0," "))</f>
        <v xml:space="preserve"> </v>
      </c>
      <c r="G216" s="45" t="str">
        <f>+IF('BOLETA OFICIAL'!P213&gt;0,'BOLETA OFICIAL'!P213,+IF('BOLETA OFICIAL'!P213=0," "))</f>
        <v xml:space="preserve"> </v>
      </c>
      <c r="H216" s="45" t="str">
        <f>+IF('BOLETA OFICIAL'!Q213&gt;0,'BOLETA OFICIAL'!Q213,+IF('BOLETA OFICIAL'!Q213=0," "))</f>
        <v xml:space="preserve"> </v>
      </c>
      <c r="I216" s="163">
        <f t="shared" ca="1" si="3"/>
        <v>0</v>
      </c>
      <c r="J216" s="164"/>
      <c r="XFD216" s="40"/>
    </row>
    <row r="217" spans="1:10 16384:16384" ht="30" customHeight="1" x14ac:dyDescent="0.35">
      <c r="A217" s="56">
        <f>+'BOLETA OFICIAL'!F214</f>
        <v>0</v>
      </c>
      <c r="B217" s="41">
        <f ca="1">+'BOLETA OFICIAL'!G214</f>
        <v>0</v>
      </c>
      <c r="C217" s="44"/>
      <c r="D217" s="53" t="str">
        <f>+IF('BOLETA OFICIAL'!C214&gt;0,'BOLETA OFICIAL'!C214,+IF('BOLETA OFICIAL'!C214=0," "))</f>
        <v xml:space="preserve"> </v>
      </c>
      <c r="E217" s="53" t="str">
        <f>+IF('BOLETA OFICIAL'!D214&gt;0,'BOLETA OFICIAL'!D214,+IF('BOLETA OFICIAL'!D214=0," "))</f>
        <v xml:space="preserve"> </v>
      </c>
      <c r="F217" s="53" t="str">
        <f>+IF('BOLETA OFICIAL'!B214&gt;0,'BOLETA OFICIAL'!B214,+IF('BOLETA OFICIAL'!B214=0," "))</f>
        <v xml:space="preserve"> </v>
      </c>
      <c r="G217" s="45" t="str">
        <f>+IF('BOLETA OFICIAL'!P214&gt;0,'BOLETA OFICIAL'!P214,+IF('BOLETA OFICIAL'!P214=0," "))</f>
        <v xml:space="preserve"> </v>
      </c>
      <c r="H217" s="45" t="str">
        <f>+IF('BOLETA OFICIAL'!Q214&gt;0,'BOLETA OFICIAL'!Q214,+IF('BOLETA OFICIAL'!Q214=0," "))</f>
        <v xml:space="preserve"> </v>
      </c>
      <c r="I217" s="163">
        <f t="shared" ca="1" si="3"/>
        <v>0</v>
      </c>
      <c r="J217" s="164"/>
      <c r="XFD217" s="40"/>
    </row>
    <row r="218" spans="1:10 16384:16384" ht="30" customHeight="1" x14ac:dyDescent="0.35">
      <c r="A218" s="56">
        <f>+'BOLETA OFICIAL'!F215</f>
        <v>0</v>
      </c>
      <c r="B218" s="41">
        <f ca="1">+'BOLETA OFICIAL'!G215</f>
        <v>0</v>
      </c>
      <c r="C218" s="44"/>
      <c r="D218" s="53" t="str">
        <f>+IF('BOLETA OFICIAL'!C215&gt;0,'BOLETA OFICIAL'!C215,+IF('BOLETA OFICIAL'!C215=0," "))</f>
        <v xml:space="preserve"> </v>
      </c>
      <c r="E218" s="53" t="str">
        <f>+IF('BOLETA OFICIAL'!D215&gt;0,'BOLETA OFICIAL'!D215,+IF('BOLETA OFICIAL'!D215=0," "))</f>
        <v xml:space="preserve"> </v>
      </c>
      <c r="F218" s="53" t="str">
        <f>+IF('BOLETA OFICIAL'!B215&gt;0,'BOLETA OFICIAL'!B215,+IF('BOLETA OFICIAL'!B215=0," "))</f>
        <v xml:space="preserve"> </v>
      </c>
      <c r="G218" s="45" t="str">
        <f>+IF('BOLETA OFICIAL'!P215&gt;0,'BOLETA OFICIAL'!P215,+IF('BOLETA OFICIAL'!P215=0," "))</f>
        <v xml:space="preserve"> </v>
      </c>
      <c r="H218" s="45" t="str">
        <f>+IF('BOLETA OFICIAL'!Q215&gt;0,'BOLETA OFICIAL'!Q215,+IF('BOLETA OFICIAL'!Q215=0," "))</f>
        <v xml:space="preserve"> </v>
      </c>
      <c r="I218" s="163">
        <f t="shared" ca="1" si="3"/>
        <v>0</v>
      </c>
      <c r="J218" s="164"/>
      <c r="XFD218" s="40"/>
    </row>
    <row r="219" spans="1:10 16384:16384" ht="30" customHeight="1" x14ac:dyDescent="0.35">
      <c r="A219" s="56">
        <f>+'BOLETA OFICIAL'!F216</f>
        <v>0</v>
      </c>
      <c r="B219" s="41">
        <f ca="1">+'BOLETA OFICIAL'!G216</f>
        <v>0</v>
      </c>
      <c r="C219" s="44"/>
      <c r="D219" s="53" t="str">
        <f>+IF('BOLETA OFICIAL'!C216&gt;0,'BOLETA OFICIAL'!C216,+IF('BOLETA OFICIAL'!C216=0," "))</f>
        <v xml:space="preserve"> </v>
      </c>
      <c r="E219" s="53" t="str">
        <f>+IF('BOLETA OFICIAL'!D216&gt;0,'BOLETA OFICIAL'!D216,+IF('BOLETA OFICIAL'!D216=0," "))</f>
        <v xml:space="preserve"> </v>
      </c>
      <c r="F219" s="53" t="str">
        <f>+IF('BOLETA OFICIAL'!B216&gt;0,'BOLETA OFICIAL'!B216,+IF('BOLETA OFICIAL'!B216=0," "))</f>
        <v xml:space="preserve"> </v>
      </c>
      <c r="G219" s="45" t="str">
        <f>+IF('BOLETA OFICIAL'!P216&gt;0,'BOLETA OFICIAL'!P216,+IF('BOLETA OFICIAL'!P216=0," "))</f>
        <v xml:space="preserve"> </v>
      </c>
      <c r="H219" s="45" t="str">
        <f>+IF('BOLETA OFICIAL'!Q216&gt;0,'BOLETA OFICIAL'!Q216,+IF('BOLETA OFICIAL'!Q216=0," "))</f>
        <v xml:space="preserve"> </v>
      </c>
      <c r="I219" s="163">
        <f t="shared" ca="1" si="3"/>
        <v>0</v>
      </c>
      <c r="J219" s="164"/>
      <c r="XFD219" s="40"/>
    </row>
    <row r="220" spans="1:10 16384:16384" ht="30" customHeight="1" x14ac:dyDescent="0.35">
      <c r="A220" s="56">
        <f>+'BOLETA OFICIAL'!F217</f>
        <v>0</v>
      </c>
      <c r="B220" s="41">
        <f ca="1">+'BOLETA OFICIAL'!G217</f>
        <v>0</v>
      </c>
      <c r="C220" s="44"/>
      <c r="D220" s="53" t="str">
        <f>+IF('BOLETA OFICIAL'!C217&gt;0,'BOLETA OFICIAL'!C217,+IF('BOLETA OFICIAL'!C217=0," "))</f>
        <v xml:space="preserve"> </v>
      </c>
      <c r="E220" s="53" t="str">
        <f>+IF('BOLETA OFICIAL'!D217&gt;0,'BOLETA OFICIAL'!D217,+IF('BOLETA OFICIAL'!D217=0," "))</f>
        <v xml:space="preserve"> </v>
      </c>
      <c r="F220" s="53" t="str">
        <f>+IF('BOLETA OFICIAL'!B217&gt;0,'BOLETA OFICIAL'!B217,+IF('BOLETA OFICIAL'!B217=0," "))</f>
        <v xml:space="preserve"> </v>
      </c>
      <c r="G220" s="45" t="str">
        <f>+IF('BOLETA OFICIAL'!P217&gt;0,'BOLETA OFICIAL'!P217,+IF('BOLETA OFICIAL'!P217=0," "))</f>
        <v xml:space="preserve"> </v>
      </c>
      <c r="H220" s="45" t="str">
        <f>+IF('BOLETA OFICIAL'!Q217&gt;0,'BOLETA OFICIAL'!Q217,+IF('BOLETA OFICIAL'!Q217=0," "))</f>
        <v xml:space="preserve"> </v>
      </c>
      <c r="I220" s="163">
        <f t="shared" ca="1" si="3"/>
        <v>0</v>
      </c>
      <c r="J220" s="164"/>
      <c r="XFD220" s="40"/>
    </row>
    <row r="221" spans="1:10 16384:16384" ht="30" customHeight="1" x14ac:dyDescent="0.35">
      <c r="A221" s="56">
        <f>+'BOLETA OFICIAL'!F218</f>
        <v>0</v>
      </c>
      <c r="B221" s="41">
        <f ca="1">+'BOLETA OFICIAL'!G218</f>
        <v>0</v>
      </c>
      <c r="C221" s="44"/>
      <c r="D221" s="53" t="str">
        <f>+IF('BOLETA OFICIAL'!C218&gt;0,'BOLETA OFICIAL'!C218,+IF('BOLETA OFICIAL'!C218=0," "))</f>
        <v xml:space="preserve"> </v>
      </c>
      <c r="E221" s="53" t="str">
        <f>+IF('BOLETA OFICIAL'!D218&gt;0,'BOLETA OFICIAL'!D218,+IF('BOLETA OFICIAL'!D218=0," "))</f>
        <v xml:space="preserve"> </v>
      </c>
      <c r="F221" s="53" t="str">
        <f>+IF('BOLETA OFICIAL'!B218&gt;0,'BOLETA OFICIAL'!B218,+IF('BOLETA OFICIAL'!B218=0," "))</f>
        <v xml:space="preserve"> </v>
      </c>
      <c r="G221" s="45" t="str">
        <f>+IF('BOLETA OFICIAL'!P218&gt;0,'BOLETA OFICIAL'!P218,+IF('BOLETA OFICIAL'!P218=0," "))</f>
        <v xml:space="preserve"> </v>
      </c>
      <c r="H221" s="45" t="str">
        <f>+IF('BOLETA OFICIAL'!Q218&gt;0,'BOLETA OFICIAL'!Q218,+IF('BOLETA OFICIAL'!Q218=0," "))</f>
        <v xml:space="preserve"> </v>
      </c>
      <c r="I221" s="163">
        <f t="shared" ca="1" si="3"/>
        <v>0</v>
      </c>
      <c r="J221" s="164"/>
      <c r="XFD221" s="40"/>
    </row>
    <row r="222" spans="1:10 16384:16384" ht="30" customHeight="1" x14ac:dyDescent="0.35">
      <c r="A222" s="56">
        <f>+'BOLETA OFICIAL'!F219</f>
        <v>0</v>
      </c>
      <c r="B222" s="41">
        <f ca="1">+'BOLETA OFICIAL'!G219</f>
        <v>0</v>
      </c>
      <c r="C222" s="44"/>
      <c r="D222" s="53" t="str">
        <f>+IF('BOLETA OFICIAL'!C219&gt;0,'BOLETA OFICIAL'!C219,+IF('BOLETA OFICIAL'!C219=0," "))</f>
        <v xml:space="preserve"> </v>
      </c>
      <c r="E222" s="53" t="str">
        <f>+IF('BOLETA OFICIAL'!D219&gt;0,'BOLETA OFICIAL'!D219,+IF('BOLETA OFICIAL'!D219=0," "))</f>
        <v xml:space="preserve"> </v>
      </c>
      <c r="F222" s="53" t="str">
        <f>+IF('BOLETA OFICIAL'!B219&gt;0,'BOLETA OFICIAL'!B219,+IF('BOLETA OFICIAL'!B219=0," "))</f>
        <v xml:space="preserve"> </v>
      </c>
      <c r="G222" s="45" t="str">
        <f>+IF('BOLETA OFICIAL'!P219&gt;0,'BOLETA OFICIAL'!P219,+IF('BOLETA OFICIAL'!P219=0," "))</f>
        <v xml:space="preserve"> </v>
      </c>
      <c r="H222" s="45" t="str">
        <f>+IF('BOLETA OFICIAL'!Q219&gt;0,'BOLETA OFICIAL'!Q219,+IF('BOLETA OFICIAL'!Q219=0," "))</f>
        <v xml:space="preserve"> </v>
      </c>
      <c r="I222" s="163">
        <f t="shared" ca="1" si="3"/>
        <v>0</v>
      </c>
      <c r="J222" s="164"/>
      <c r="XFD222" s="40"/>
    </row>
    <row r="223" spans="1:10 16384:16384" ht="30" customHeight="1" x14ac:dyDescent="0.35">
      <c r="A223" s="56">
        <f>+'BOLETA OFICIAL'!F220</f>
        <v>0</v>
      </c>
      <c r="B223" s="41">
        <f ca="1">+'BOLETA OFICIAL'!G220</f>
        <v>0</v>
      </c>
      <c r="C223" s="44"/>
      <c r="D223" s="53" t="str">
        <f>+IF('BOLETA OFICIAL'!C220&gt;0,'BOLETA OFICIAL'!C220,+IF('BOLETA OFICIAL'!C220=0," "))</f>
        <v xml:space="preserve"> </v>
      </c>
      <c r="E223" s="53" t="str">
        <f>+IF('BOLETA OFICIAL'!D220&gt;0,'BOLETA OFICIAL'!D220,+IF('BOLETA OFICIAL'!D220=0," "))</f>
        <v xml:space="preserve"> </v>
      </c>
      <c r="F223" s="53" t="str">
        <f>+IF('BOLETA OFICIAL'!B220&gt;0,'BOLETA OFICIAL'!B220,+IF('BOLETA OFICIAL'!B220=0," "))</f>
        <v xml:space="preserve"> </v>
      </c>
      <c r="G223" s="45" t="str">
        <f>+IF('BOLETA OFICIAL'!P220&gt;0,'BOLETA OFICIAL'!P220,+IF('BOLETA OFICIAL'!P220=0," "))</f>
        <v xml:space="preserve"> </v>
      </c>
      <c r="H223" s="45" t="str">
        <f>+IF('BOLETA OFICIAL'!Q220&gt;0,'BOLETA OFICIAL'!Q220,+IF('BOLETA OFICIAL'!Q220=0," "))</f>
        <v xml:space="preserve"> </v>
      </c>
      <c r="I223" s="163">
        <f t="shared" ca="1" si="3"/>
        <v>0</v>
      </c>
      <c r="J223" s="164"/>
      <c r="XFD223" s="40"/>
    </row>
    <row r="224" spans="1:10 16384:16384" ht="30" customHeight="1" x14ac:dyDescent="0.35">
      <c r="A224" s="56">
        <f>+'BOLETA OFICIAL'!F221</f>
        <v>0</v>
      </c>
      <c r="B224" s="41">
        <f ca="1">+'BOLETA OFICIAL'!G221</f>
        <v>0</v>
      </c>
      <c r="C224" s="44"/>
      <c r="D224" s="53" t="str">
        <f>+IF('BOLETA OFICIAL'!C221&gt;0,'BOLETA OFICIAL'!C221,+IF('BOLETA OFICIAL'!C221=0," "))</f>
        <v xml:space="preserve"> </v>
      </c>
      <c r="E224" s="53" t="str">
        <f>+IF('BOLETA OFICIAL'!D221&gt;0,'BOLETA OFICIAL'!D221,+IF('BOLETA OFICIAL'!D221=0," "))</f>
        <v xml:space="preserve"> </v>
      </c>
      <c r="F224" s="53" t="str">
        <f>+IF('BOLETA OFICIAL'!B221&gt;0,'BOLETA OFICIAL'!B221,+IF('BOLETA OFICIAL'!B221=0," "))</f>
        <v xml:space="preserve"> </v>
      </c>
      <c r="G224" s="45" t="str">
        <f>+IF('BOLETA OFICIAL'!P221&gt;0,'BOLETA OFICIAL'!P221,+IF('BOLETA OFICIAL'!P221=0," "))</f>
        <v xml:space="preserve"> </v>
      </c>
      <c r="H224" s="45" t="str">
        <f>+IF('BOLETA OFICIAL'!Q221&gt;0,'BOLETA OFICIAL'!Q221,+IF('BOLETA OFICIAL'!Q221=0," "))</f>
        <v xml:space="preserve"> </v>
      </c>
      <c r="I224" s="163">
        <f t="shared" ca="1" si="3"/>
        <v>0</v>
      </c>
      <c r="J224" s="164"/>
      <c r="XFD224" s="40"/>
    </row>
    <row r="225" spans="1:10 16384:16384" ht="30" customHeight="1" x14ac:dyDescent="0.35">
      <c r="A225" s="56">
        <f>+'BOLETA OFICIAL'!F222</f>
        <v>0</v>
      </c>
      <c r="B225" s="41">
        <f ca="1">+'BOLETA OFICIAL'!G222</f>
        <v>0</v>
      </c>
      <c r="C225" s="44"/>
      <c r="D225" s="53" t="str">
        <f>+IF('BOLETA OFICIAL'!C222&gt;0,'BOLETA OFICIAL'!C222,+IF('BOLETA OFICIAL'!C222=0," "))</f>
        <v xml:space="preserve"> </v>
      </c>
      <c r="E225" s="53" t="str">
        <f>+IF('BOLETA OFICIAL'!D222&gt;0,'BOLETA OFICIAL'!D222,+IF('BOLETA OFICIAL'!D222=0," "))</f>
        <v xml:space="preserve"> </v>
      </c>
      <c r="F225" s="53" t="str">
        <f>+IF('BOLETA OFICIAL'!B222&gt;0,'BOLETA OFICIAL'!B222,+IF('BOLETA OFICIAL'!B222=0," "))</f>
        <v xml:space="preserve"> </v>
      </c>
      <c r="G225" s="45" t="str">
        <f>+IF('BOLETA OFICIAL'!P222&gt;0,'BOLETA OFICIAL'!P222,+IF('BOLETA OFICIAL'!P222=0," "))</f>
        <v xml:space="preserve"> </v>
      </c>
      <c r="H225" s="45" t="str">
        <f>+IF('BOLETA OFICIAL'!Q222&gt;0,'BOLETA OFICIAL'!Q222,+IF('BOLETA OFICIAL'!Q222=0," "))</f>
        <v xml:space="preserve"> </v>
      </c>
      <c r="I225" s="163">
        <f t="shared" ca="1" si="3"/>
        <v>0</v>
      </c>
      <c r="J225" s="164"/>
      <c r="XFD225" s="40"/>
    </row>
    <row r="226" spans="1:10 16384:16384" ht="30" customHeight="1" x14ac:dyDescent="0.35">
      <c r="A226" s="56">
        <f>+'BOLETA OFICIAL'!F223</f>
        <v>0</v>
      </c>
      <c r="B226" s="41">
        <f ca="1">+'BOLETA OFICIAL'!G223</f>
        <v>0</v>
      </c>
      <c r="C226" s="44"/>
      <c r="D226" s="53" t="str">
        <f>+IF('BOLETA OFICIAL'!C223&gt;0,'BOLETA OFICIAL'!C223,+IF('BOLETA OFICIAL'!C223=0," "))</f>
        <v xml:space="preserve"> </v>
      </c>
      <c r="E226" s="53" t="str">
        <f>+IF('BOLETA OFICIAL'!D223&gt;0,'BOLETA OFICIAL'!D223,+IF('BOLETA OFICIAL'!D223=0," "))</f>
        <v xml:space="preserve"> </v>
      </c>
      <c r="F226" s="53" t="str">
        <f>+IF('BOLETA OFICIAL'!B223&gt;0,'BOLETA OFICIAL'!B223,+IF('BOLETA OFICIAL'!B223=0," "))</f>
        <v xml:space="preserve"> </v>
      </c>
      <c r="G226" s="45" t="str">
        <f>+IF('BOLETA OFICIAL'!P223&gt;0,'BOLETA OFICIAL'!P223,+IF('BOLETA OFICIAL'!P223=0," "))</f>
        <v xml:space="preserve"> </v>
      </c>
      <c r="H226" s="45" t="str">
        <f>+IF('BOLETA OFICIAL'!Q223&gt;0,'BOLETA OFICIAL'!Q223,+IF('BOLETA OFICIAL'!Q223=0," "))</f>
        <v xml:space="preserve"> </v>
      </c>
      <c r="I226" s="163">
        <f t="shared" ca="1" si="3"/>
        <v>0</v>
      </c>
      <c r="J226" s="164"/>
      <c r="XFD226" s="40"/>
    </row>
    <row r="227" spans="1:10 16384:16384" ht="30" customHeight="1" x14ac:dyDescent="0.35">
      <c r="A227" s="56">
        <f>+'BOLETA OFICIAL'!F224</f>
        <v>0</v>
      </c>
      <c r="B227" s="41">
        <f ca="1">+'BOLETA OFICIAL'!G224</f>
        <v>0</v>
      </c>
      <c r="C227" s="44"/>
      <c r="D227" s="53" t="str">
        <f>+IF('BOLETA OFICIAL'!C224&gt;0,'BOLETA OFICIAL'!C224,+IF('BOLETA OFICIAL'!C224=0," "))</f>
        <v xml:space="preserve"> </v>
      </c>
      <c r="E227" s="53" t="str">
        <f>+IF('BOLETA OFICIAL'!D224&gt;0,'BOLETA OFICIAL'!D224,+IF('BOLETA OFICIAL'!D224=0," "))</f>
        <v xml:space="preserve"> </v>
      </c>
      <c r="F227" s="53" t="str">
        <f>+IF('BOLETA OFICIAL'!B224&gt;0,'BOLETA OFICIAL'!B224,+IF('BOLETA OFICIAL'!B224=0," "))</f>
        <v xml:space="preserve"> </v>
      </c>
      <c r="G227" s="45" t="str">
        <f>+IF('BOLETA OFICIAL'!P224&gt;0,'BOLETA OFICIAL'!P224,+IF('BOLETA OFICIAL'!P224=0," "))</f>
        <v xml:space="preserve"> </v>
      </c>
      <c r="H227" s="45" t="str">
        <f>+IF('BOLETA OFICIAL'!Q224&gt;0,'BOLETA OFICIAL'!Q224,+IF('BOLETA OFICIAL'!Q224=0," "))</f>
        <v xml:space="preserve"> </v>
      </c>
      <c r="I227" s="163">
        <f t="shared" ca="1" si="3"/>
        <v>0</v>
      </c>
      <c r="J227" s="164"/>
      <c r="XFD227" s="40"/>
    </row>
    <row r="228" spans="1:10 16384:16384" ht="30" customHeight="1" x14ac:dyDescent="0.35">
      <c r="A228" s="56">
        <f>+'BOLETA OFICIAL'!F225</f>
        <v>0</v>
      </c>
      <c r="B228" s="41">
        <f ca="1">+'BOLETA OFICIAL'!G225</f>
        <v>0</v>
      </c>
      <c r="C228" s="44"/>
      <c r="D228" s="53" t="str">
        <f>+IF('BOLETA OFICIAL'!C225&gt;0,'BOLETA OFICIAL'!C225,+IF('BOLETA OFICIAL'!C225=0," "))</f>
        <v xml:space="preserve"> </v>
      </c>
      <c r="E228" s="53" t="str">
        <f>+IF('BOLETA OFICIAL'!D225&gt;0,'BOLETA OFICIAL'!D225,+IF('BOLETA OFICIAL'!D225=0," "))</f>
        <v xml:space="preserve"> </v>
      </c>
      <c r="F228" s="53" t="str">
        <f>+IF('BOLETA OFICIAL'!B225&gt;0,'BOLETA OFICIAL'!B225,+IF('BOLETA OFICIAL'!B225=0," "))</f>
        <v xml:space="preserve"> </v>
      </c>
      <c r="G228" s="45" t="str">
        <f>+IF('BOLETA OFICIAL'!P225&gt;0,'BOLETA OFICIAL'!P225,+IF('BOLETA OFICIAL'!P225=0," "))</f>
        <v xml:space="preserve"> </v>
      </c>
      <c r="H228" s="45" t="str">
        <f>+IF('BOLETA OFICIAL'!Q225&gt;0,'BOLETA OFICIAL'!Q225,+IF('BOLETA OFICIAL'!Q225=0," "))</f>
        <v xml:space="preserve"> </v>
      </c>
      <c r="I228" s="163">
        <f t="shared" ca="1" si="3"/>
        <v>0</v>
      </c>
      <c r="J228" s="164"/>
      <c r="XFD228" s="40"/>
    </row>
    <row r="229" spans="1:10 16384:16384" ht="30" customHeight="1" x14ac:dyDescent="0.35">
      <c r="A229" s="56">
        <f>+'BOLETA OFICIAL'!F226</f>
        <v>0</v>
      </c>
      <c r="B229" s="41">
        <f ca="1">+'BOLETA OFICIAL'!G226</f>
        <v>0</v>
      </c>
      <c r="C229" s="44"/>
      <c r="D229" s="53" t="str">
        <f>+IF('BOLETA OFICIAL'!C226&gt;0,'BOLETA OFICIAL'!C226,+IF('BOLETA OFICIAL'!C226=0," "))</f>
        <v xml:space="preserve"> </v>
      </c>
      <c r="E229" s="53" t="str">
        <f>+IF('BOLETA OFICIAL'!D226&gt;0,'BOLETA OFICIAL'!D226,+IF('BOLETA OFICIAL'!D226=0," "))</f>
        <v xml:space="preserve"> </v>
      </c>
      <c r="F229" s="53" t="str">
        <f>+IF('BOLETA OFICIAL'!B226&gt;0,'BOLETA OFICIAL'!B226,+IF('BOLETA OFICIAL'!B226=0," "))</f>
        <v xml:space="preserve"> </v>
      </c>
      <c r="G229" s="45" t="str">
        <f>+IF('BOLETA OFICIAL'!P226&gt;0,'BOLETA OFICIAL'!P226,+IF('BOLETA OFICIAL'!P226=0," "))</f>
        <v xml:space="preserve"> </v>
      </c>
      <c r="H229" s="45" t="str">
        <f>+IF('BOLETA OFICIAL'!Q226&gt;0,'BOLETA OFICIAL'!Q226,+IF('BOLETA OFICIAL'!Q226=0," "))</f>
        <v xml:space="preserve"> </v>
      </c>
      <c r="I229" s="163">
        <f t="shared" ca="1" si="3"/>
        <v>0</v>
      </c>
      <c r="J229" s="164"/>
      <c r="XFD229" s="40"/>
    </row>
    <row r="230" spans="1:10 16384:16384" ht="30" customHeight="1" thickBot="1" x14ac:dyDescent="0.4">
      <c r="A230" s="57">
        <f>+'BOLETA OFICIAL'!F227</f>
        <v>0</v>
      </c>
      <c r="B230" s="58">
        <f ca="1">+'BOLETA OFICIAL'!G227</f>
        <v>0</v>
      </c>
      <c r="C230" s="47"/>
      <c r="D230" s="46" t="str">
        <f>+IF('BOLETA OFICIAL'!C227&gt;0,'BOLETA OFICIAL'!C227,+IF('BOLETA OFICIAL'!C227=0," "))</f>
        <v xml:space="preserve"> </v>
      </c>
      <c r="E230" s="46" t="str">
        <f>+IF('BOLETA OFICIAL'!D227&gt;0,'BOLETA OFICIAL'!D227,+IF('BOLETA OFICIAL'!D227=0," "))</f>
        <v xml:space="preserve"> </v>
      </c>
      <c r="F230" s="53" t="str">
        <f>+IF('BOLETA OFICIAL'!B227&gt;0,'BOLETA OFICIAL'!B227,+IF('BOLETA OFICIAL'!B227=0," "))</f>
        <v xml:space="preserve"> </v>
      </c>
      <c r="G230" s="48" t="str">
        <f>+IF('BOLETA OFICIAL'!P227&gt;0,'BOLETA OFICIAL'!P227,+IF('BOLETA OFICIAL'!P227=0," "))</f>
        <v xml:space="preserve"> </v>
      </c>
      <c r="H230" s="48" t="str">
        <f>+IF('BOLETA OFICIAL'!Q227&gt;0,'BOLETA OFICIAL'!Q227,+IF('BOLETA OFICIAL'!Q227=0," "))</f>
        <v xml:space="preserve"> </v>
      </c>
      <c r="I230" s="168">
        <f t="shared" ca="1" si="3"/>
        <v>0</v>
      </c>
      <c r="J230" s="169"/>
      <c r="XFD230" s="40"/>
    </row>
    <row r="231" spans="1:10 16384:16384" hidden="1" x14ac:dyDescent="0.35">
      <c r="A231" s="170" t="s">
        <v>348</v>
      </c>
      <c r="B231" s="171"/>
      <c r="C231" s="172" t="s">
        <v>349</v>
      </c>
      <c r="D231" s="173"/>
      <c r="E231" s="173"/>
      <c r="F231" s="173"/>
      <c r="G231" s="173"/>
      <c r="H231" s="173"/>
      <c r="I231" s="173"/>
      <c r="J231" s="174"/>
      <c r="XFD231" s="40"/>
    </row>
    <row r="232" spans="1:10 16384:16384" ht="15" thickBot="1" x14ac:dyDescent="0.4">
      <c r="A232" s="175" t="s">
        <v>350</v>
      </c>
      <c r="B232" s="176"/>
      <c r="C232" s="176"/>
      <c r="D232" s="176"/>
      <c r="E232" s="176"/>
      <c r="F232" s="176"/>
      <c r="G232" s="177"/>
      <c r="H232" s="178" t="s">
        <v>351</v>
      </c>
      <c r="I232" s="179"/>
      <c r="J232" s="180"/>
      <c r="XFD232" s="40"/>
    </row>
    <row r="233" spans="1:10 16384:16384" ht="16" thickBot="1" x14ac:dyDescent="0.4">
      <c r="A233" s="181" t="e">
        <f ca="1">[1]!NumLetras(H233)</f>
        <v>#NAME?</v>
      </c>
      <c r="B233" s="182"/>
      <c r="C233" s="182"/>
      <c r="D233" s="182"/>
      <c r="E233" s="182"/>
      <c r="F233" s="182"/>
      <c r="G233" s="183"/>
      <c r="H233" s="184" t="e">
        <f>SUM(I7:J230)</f>
        <v>#REF!</v>
      </c>
      <c r="I233" s="185"/>
      <c r="J233" s="186"/>
      <c r="XFD233" s="40"/>
    </row>
    <row r="234" spans="1:10 16384:16384" ht="17.5" thickBot="1" x14ac:dyDescent="0.5">
      <c r="A234" s="165" t="s">
        <v>352</v>
      </c>
      <c r="B234" s="166"/>
      <c r="C234" s="166"/>
      <c r="D234" s="166"/>
      <c r="E234" s="166"/>
      <c r="F234" s="166"/>
      <c r="G234" s="166"/>
      <c r="H234" s="166"/>
      <c r="I234" s="166"/>
      <c r="J234" s="167"/>
      <c r="XFD234" s="40"/>
    </row>
    <row r="235" spans="1:10 16384:16384" s="49" customFormat="1" x14ac:dyDescent="0.35"/>
    <row r="236" spans="1:10 16384:16384" s="49" customFormat="1" hidden="1" x14ac:dyDescent="0.35"/>
    <row r="237" spans="1:10 16384:16384" s="49" customFormat="1" x14ac:dyDescent="0.35"/>
    <row r="238" spans="1:10 16384:16384" s="49" customFormat="1" x14ac:dyDescent="0.35"/>
    <row r="239" spans="1:10 16384:16384" s="49" customFormat="1" x14ac:dyDescent="0.35"/>
    <row r="240" spans="1:10 16384:16384" s="49" customFormat="1" x14ac:dyDescent="0.35"/>
    <row r="241" s="49" customFormat="1" x14ac:dyDescent="0.35"/>
    <row r="242" s="49" customFormat="1" x14ac:dyDescent="0.35"/>
    <row r="243" s="49" customFormat="1" x14ac:dyDescent="0.35"/>
    <row r="244" s="49" customFormat="1" x14ac:dyDescent="0.35"/>
  </sheetData>
  <sheetProtection algorithmName="SHA-512" hashValue="VtQuKomaw0fFd2irFlJmIGdmvwYcPzmTxl49cLgc4HmvXQl3aUgiOun7mQTbCgSfwGFLjtIo/1xcnQ1/1TCb+g==" saltValue="qumQHKzBDuinF3+S9DsRBQ==" spinCount="100000" sheet="1" objects="1" scenarios="1"/>
  <sortState xmlns:xlrd2="http://schemas.microsoft.com/office/spreadsheetml/2017/richdata2" ref="XFC3:XFC11">
    <sortCondition ref="XFC3:XFC11"/>
  </sortState>
  <mergeCells count="243">
    <mergeCell ref="A1:J2"/>
    <mergeCell ref="XEZ1:XFB2"/>
    <mergeCell ref="I7:J7"/>
    <mergeCell ref="I8:J8"/>
    <mergeCell ref="I9:J9"/>
    <mergeCell ref="I10:J10"/>
    <mergeCell ref="I11:J11"/>
    <mergeCell ref="I12:J12"/>
    <mergeCell ref="A5:A6"/>
    <mergeCell ref="B5:B6"/>
    <mergeCell ref="C5:C6"/>
    <mergeCell ref="D5:F5"/>
    <mergeCell ref="G5:H5"/>
    <mergeCell ref="I5:J6"/>
    <mergeCell ref="A3:D4"/>
    <mergeCell ref="E3:F4"/>
    <mergeCell ref="G3:J4"/>
    <mergeCell ref="XEZ3:XFB3"/>
    <mergeCell ref="I19:J19"/>
    <mergeCell ref="I20:J20"/>
    <mergeCell ref="I21:J21"/>
    <mergeCell ref="I22:J22"/>
    <mergeCell ref="I23:J23"/>
    <mergeCell ref="I24:J24"/>
    <mergeCell ref="I13:J13"/>
    <mergeCell ref="I14:J14"/>
    <mergeCell ref="I15:J15"/>
    <mergeCell ref="I16:J16"/>
    <mergeCell ref="I17:J17"/>
    <mergeCell ref="I18:J18"/>
    <mergeCell ref="I61:J61"/>
    <mergeCell ref="I62:J62"/>
    <mergeCell ref="I63:J63"/>
    <mergeCell ref="I35:J35"/>
    <mergeCell ref="I36:J36"/>
    <mergeCell ref="I37:J37"/>
    <mergeCell ref="I38:J38"/>
    <mergeCell ref="I40:J40"/>
    <mergeCell ref="I41:J41"/>
    <mergeCell ref="I42:J42"/>
    <mergeCell ref="I43:J43"/>
    <mergeCell ref="I44:J44"/>
    <mergeCell ref="I57:J57"/>
    <mergeCell ref="I58:J58"/>
    <mergeCell ref="I46:J46"/>
    <mergeCell ref="I47:J47"/>
    <mergeCell ref="I48:J48"/>
    <mergeCell ref="I49:J49"/>
    <mergeCell ref="I50:J50"/>
    <mergeCell ref="I39:J39"/>
    <mergeCell ref="I25:J25"/>
    <mergeCell ref="I59:J59"/>
    <mergeCell ref="I60:J60"/>
    <mergeCell ref="I51:J51"/>
    <mergeCell ref="I52:J52"/>
    <mergeCell ref="I53:J53"/>
    <mergeCell ref="I54:J54"/>
    <mergeCell ref="I55:J55"/>
    <mergeCell ref="I56:J56"/>
    <mergeCell ref="A234:J234"/>
    <mergeCell ref="I26:J26"/>
    <mergeCell ref="I27:J27"/>
    <mergeCell ref="I28:J28"/>
    <mergeCell ref="I29:J29"/>
    <mergeCell ref="I30:J30"/>
    <mergeCell ref="I31:J31"/>
    <mergeCell ref="I32:J32"/>
    <mergeCell ref="I33:J33"/>
    <mergeCell ref="I34:J34"/>
    <mergeCell ref="I230:J230"/>
    <mergeCell ref="A231:B231"/>
    <mergeCell ref="C231:J231"/>
    <mergeCell ref="A232:G232"/>
    <mergeCell ref="H232:J232"/>
    <mergeCell ref="A233:G233"/>
    <mergeCell ref="H233:J233"/>
    <mergeCell ref="I45:J45"/>
    <mergeCell ref="I68:J68"/>
    <mergeCell ref="I69:J69"/>
    <mergeCell ref="I70:J70"/>
    <mergeCell ref="I71:J71"/>
    <mergeCell ref="I72:J72"/>
    <mergeCell ref="I73:J73"/>
    <mergeCell ref="I64:J64"/>
    <mergeCell ref="I65:J65"/>
    <mergeCell ref="I66:J66"/>
    <mergeCell ref="I67:J67"/>
    <mergeCell ref="I80:J80"/>
    <mergeCell ref="I81:J81"/>
    <mergeCell ref="I82:J82"/>
    <mergeCell ref="I83:J83"/>
    <mergeCell ref="I84:J84"/>
    <mergeCell ref="I85:J85"/>
    <mergeCell ref="I74:J74"/>
    <mergeCell ref="I75:J75"/>
    <mergeCell ref="I76:J76"/>
    <mergeCell ref="I77:J77"/>
    <mergeCell ref="I78:J78"/>
    <mergeCell ref="I79:J79"/>
    <mergeCell ref="I92:J92"/>
    <mergeCell ref="I93:J93"/>
    <mergeCell ref="I94:J94"/>
    <mergeCell ref="I95:J95"/>
    <mergeCell ref="I96:J96"/>
    <mergeCell ref="I97:J97"/>
    <mergeCell ref="I86:J86"/>
    <mergeCell ref="I87:J87"/>
    <mergeCell ref="I88:J88"/>
    <mergeCell ref="I89:J89"/>
    <mergeCell ref="I90:J90"/>
    <mergeCell ref="I91:J91"/>
    <mergeCell ref="I104:J104"/>
    <mergeCell ref="I105:J105"/>
    <mergeCell ref="I106:J106"/>
    <mergeCell ref="I107:J107"/>
    <mergeCell ref="I108:J108"/>
    <mergeCell ref="I109:J109"/>
    <mergeCell ref="I98:J98"/>
    <mergeCell ref="I99:J99"/>
    <mergeCell ref="I100:J100"/>
    <mergeCell ref="I101:J101"/>
    <mergeCell ref="I102:J102"/>
    <mergeCell ref="I103:J103"/>
    <mergeCell ref="I116:J116"/>
    <mergeCell ref="I117:J117"/>
    <mergeCell ref="I118:J118"/>
    <mergeCell ref="I119:J119"/>
    <mergeCell ref="I120:J120"/>
    <mergeCell ref="I121:J121"/>
    <mergeCell ref="I110:J110"/>
    <mergeCell ref="I111:J111"/>
    <mergeCell ref="I112:J112"/>
    <mergeCell ref="I113:J113"/>
    <mergeCell ref="I114:J114"/>
    <mergeCell ref="I115:J115"/>
    <mergeCell ref="I128:J128"/>
    <mergeCell ref="I129:J129"/>
    <mergeCell ref="I130:J130"/>
    <mergeCell ref="I131:J131"/>
    <mergeCell ref="I132:J132"/>
    <mergeCell ref="I133:J133"/>
    <mergeCell ref="I122:J122"/>
    <mergeCell ref="I123:J123"/>
    <mergeCell ref="I124:J124"/>
    <mergeCell ref="I125:J125"/>
    <mergeCell ref="I126:J126"/>
    <mergeCell ref="I127:J127"/>
    <mergeCell ref="I140:J140"/>
    <mergeCell ref="I141:J141"/>
    <mergeCell ref="I142:J142"/>
    <mergeCell ref="I143:J143"/>
    <mergeCell ref="I144:J144"/>
    <mergeCell ref="I145:J145"/>
    <mergeCell ref="I134:J134"/>
    <mergeCell ref="I135:J135"/>
    <mergeCell ref="I136:J136"/>
    <mergeCell ref="I137:J137"/>
    <mergeCell ref="I138:J138"/>
    <mergeCell ref="I139:J139"/>
    <mergeCell ref="I152:J152"/>
    <mergeCell ref="I153:J153"/>
    <mergeCell ref="I154:J154"/>
    <mergeCell ref="I155:J155"/>
    <mergeCell ref="I156:J156"/>
    <mergeCell ref="I157:J157"/>
    <mergeCell ref="I146:J146"/>
    <mergeCell ref="I147:J147"/>
    <mergeCell ref="I148:J148"/>
    <mergeCell ref="I149:J149"/>
    <mergeCell ref="I150:J150"/>
    <mergeCell ref="I151:J151"/>
    <mergeCell ref="I164:J164"/>
    <mergeCell ref="I165:J165"/>
    <mergeCell ref="I166:J166"/>
    <mergeCell ref="I167:J167"/>
    <mergeCell ref="I168:J168"/>
    <mergeCell ref="I169:J169"/>
    <mergeCell ref="I158:J158"/>
    <mergeCell ref="I159:J159"/>
    <mergeCell ref="I160:J160"/>
    <mergeCell ref="I161:J161"/>
    <mergeCell ref="I162:J162"/>
    <mergeCell ref="I163:J163"/>
    <mergeCell ref="I176:J176"/>
    <mergeCell ref="I177:J177"/>
    <mergeCell ref="I178:J178"/>
    <mergeCell ref="I179:J179"/>
    <mergeCell ref="I180:J180"/>
    <mergeCell ref="I181:J181"/>
    <mergeCell ref="I170:J170"/>
    <mergeCell ref="I171:J171"/>
    <mergeCell ref="I172:J172"/>
    <mergeCell ref="I173:J173"/>
    <mergeCell ref="I174:J174"/>
    <mergeCell ref="I175:J175"/>
    <mergeCell ref="I188:J188"/>
    <mergeCell ref="I189:J189"/>
    <mergeCell ref="I190:J190"/>
    <mergeCell ref="I191:J191"/>
    <mergeCell ref="I192:J192"/>
    <mergeCell ref="I193:J193"/>
    <mergeCell ref="I182:J182"/>
    <mergeCell ref="I183:J183"/>
    <mergeCell ref="I184:J184"/>
    <mergeCell ref="I185:J185"/>
    <mergeCell ref="I186:J186"/>
    <mergeCell ref="I187:J187"/>
    <mergeCell ref="I200:J200"/>
    <mergeCell ref="I201:J201"/>
    <mergeCell ref="I202:J202"/>
    <mergeCell ref="I203:J203"/>
    <mergeCell ref="I204:J204"/>
    <mergeCell ref="I205:J205"/>
    <mergeCell ref="I194:J194"/>
    <mergeCell ref="I195:J195"/>
    <mergeCell ref="I196:J196"/>
    <mergeCell ref="I197:J197"/>
    <mergeCell ref="I198:J198"/>
    <mergeCell ref="I199:J199"/>
    <mergeCell ref="I224:J224"/>
    <mergeCell ref="I225:J225"/>
    <mergeCell ref="I226:J226"/>
    <mergeCell ref="I227:J227"/>
    <mergeCell ref="I228:J228"/>
    <mergeCell ref="I229:J229"/>
    <mergeCell ref="I218:J218"/>
    <mergeCell ref="I219:J219"/>
    <mergeCell ref="I220:J220"/>
    <mergeCell ref="I221:J221"/>
    <mergeCell ref="I222:J222"/>
    <mergeCell ref="I223:J223"/>
    <mergeCell ref="I212:J212"/>
    <mergeCell ref="I213:J213"/>
    <mergeCell ref="I214:J214"/>
    <mergeCell ref="I215:J215"/>
    <mergeCell ref="I216:J216"/>
    <mergeCell ref="I217:J217"/>
    <mergeCell ref="I206:J206"/>
    <mergeCell ref="I207:J207"/>
    <mergeCell ref="I208:J208"/>
    <mergeCell ref="I209:J209"/>
    <mergeCell ref="I210:J210"/>
    <mergeCell ref="I211:J21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67"/>
  <sheetViews>
    <sheetView showFormulas="1" zoomScaleNormal="100" workbookViewId="0">
      <selection activeCell="C6" sqref="C6"/>
    </sheetView>
  </sheetViews>
  <sheetFormatPr baseColWidth="10" defaultColWidth="9.1796875" defaultRowHeight="12.5" x14ac:dyDescent="0.25"/>
  <cols>
    <col min="1" max="1" width="46.1796875" style="5" bestFit="1" customWidth="1"/>
    <col min="2" max="2" width="2.6328125" style="5" customWidth="1"/>
    <col min="3" max="3" width="39.1796875" style="5" customWidth="1"/>
    <col min="4" max="4" width="2.6328125" style="5" customWidth="1"/>
    <col min="5" max="5" width="37" style="5" customWidth="1"/>
    <col min="6" max="6" width="2.6328125" style="5" customWidth="1"/>
    <col min="7" max="7" width="56.54296875" style="5" customWidth="1"/>
    <col min="8" max="8" width="2.6328125" style="5" customWidth="1"/>
    <col min="9" max="9" width="7.6328125" style="5" bestFit="1" customWidth="1"/>
    <col min="10" max="10" width="2.6328125" style="5" customWidth="1"/>
    <col min="11" max="11" width="9.26953125" style="5" customWidth="1"/>
    <col min="12" max="12" width="2.6328125" style="5" customWidth="1"/>
    <col min="13" max="13" width="8.6328125" style="77" customWidth="1"/>
    <col min="14" max="14" width="2.6328125" style="5" customWidth="1"/>
    <col min="15" max="15" width="11.90625" style="5" bestFit="1" customWidth="1"/>
    <col min="16" max="16" width="2.6328125" style="5" customWidth="1"/>
    <col min="17" max="16384" width="9.1796875" style="5"/>
  </cols>
  <sheetData>
    <row r="1" spans="1:17" ht="18" customHeight="1" x14ac:dyDescent="0.35">
      <c r="A1" s="27" t="s">
        <v>603</v>
      </c>
      <c r="C1" s="27" t="s">
        <v>565</v>
      </c>
      <c r="D1" s="27"/>
      <c r="E1" s="27" t="s">
        <v>503</v>
      </c>
      <c r="F1" s="80"/>
      <c r="G1" s="27" t="s">
        <v>502</v>
      </c>
      <c r="H1" s="27"/>
      <c r="I1" s="27" t="s">
        <v>504</v>
      </c>
      <c r="K1" s="27" t="s">
        <v>664</v>
      </c>
      <c r="M1" s="27" t="s">
        <v>512</v>
      </c>
      <c r="O1" s="27" t="s">
        <v>503</v>
      </c>
      <c r="P1"/>
      <c r="Q1" s="27" t="s">
        <v>513</v>
      </c>
    </row>
    <row r="2" spans="1:17" ht="18" customHeight="1" x14ac:dyDescent="0.35">
      <c r="A2" s="116"/>
      <c r="C2" s="221"/>
      <c r="D2" s="27"/>
      <c r="E2" s="97"/>
      <c r="F2" s="81"/>
      <c r="G2" s="121"/>
      <c r="H2" s="80"/>
      <c r="I2" s="117"/>
      <c r="K2" s="117"/>
      <c r="M2" s="114"/>
      <c r="O2" s="123"/>
      <c r="P2"/>
      <c r="Q2" s="117"/>
    </row>
    <row r="3" spans="1:17" ht="18" customHeight="1" x14ac:dyDescent="0.35">
      <c r="A3" s="116" t="s">
        <v>217</v>
      </c>
      <c r="C3" s="219" t="s">
        <v>231</v>
      </c>
      <c r="D3" s="27"/>
      <c r="E3" s="97" t="s">
        <v>38</v>
      </c>
      <c r="F3" s="81"/>
      <c r="G3" s="99" t="s">
        <v>615</v>
      </c>
      <c r="H3" s="84"/>
      <c r="I3" s="117" t="s">
        <v>606</v>
      </c>
      <c r="K3" s="117" t="s">
        <v>662</v>
      </c>
      <c r="M3" s="114" t="s">
        <v>605</v>
      </c>
      <c r="O3" s="117" t="s">
        <v>651</v>
      </c>
      <c r="P3"/>
      <c r="Q3" s="117" t="s">
        <v>659</v>
      </c>
    </row>
    <row r="4" spans="1:17" ht="18" customHeight="1" x14ac:dyDescent="0.35">
      <c r="A4" s="116" t="s">
        <v>214</v>
      </c>
      <c r="C4" s="219" t="s">
        <v>232</v>
      </c>
      <c r="D4" s="27"/>
      <c r="E4" s="98" t="s">
        <v>661</v>
      </c>
      <c r="F4" s="79"/>
      <c r="G4" s="99" t="s">
        <v>381</v>
      </c>
      <c r="H4" s="84"/>
      <c r="I4" s="117" t="s">
        <v>607</v>
      </c>
      <c r="K4" s="117" t="s">
        <v>663</v>
      </c>
      <c r="M4" s="114"/>
      <c r="O4" s="117" t="s">
        <v>652</v>
      </c>
      <c r="P4"/>
      <c r="Q4" s="117" t="s">
        <v>660</v>
      </c>
    </row>
    <row r="5" spans="1:17" ht="18" customHeight="1" x14ac:dyDescent="0.35">
      <c r="A5" s="116" t="s">
        <v>215</v>
      </c>
      <c r="C5" s="219" t="s">
        <v>233</v>
      </c>
      <c r="D5" s="27"/>
      <c r="E5" s="98" t="s">
        <v>713</v>
      </c>
      <c r="F5" s="79"/>
      <c r="G5" s="99" t="s">
        <v>376</v>
      </c>
      <c r="H5" s="84"/>
      <c r="I5" s="117" t="s">
        <v>608</v>
      </c>
      <c r="M5" s="114"/>
      <c r="O5" s="117" t="s">
        <v>635</v>
      </c>
      <c r="P5"/>
    </row>
    <row r="6" spans="1:17" ht="18" customHeight="1" x14ac:dyDescent="0.35">
      <c r="A6" s="116" t="s">
        <v>216</v>
      </c>
      <c r="C6" s="219" t="s">
        <v>234</v>
      </c>
      <c r="D6" s="27"/>
      <c r="E6" s="98" t="s">
        <v>533</v>
      </c>
      <c r="F6" s="81"/>
      <c r="G6" s="99" t="s">
        <v>39</v>
      </c>
      <c r="H6" s="85"/>
      <c r="I6" s="117" t="s">
        <v>609</v>
      </c>
      <c r="M6" s="114"/>
      <c r="O6" s="117" t="s">
        <v>653</v>
      </c>
      <c r="P6"/>
    </row>
    <row r="7" spans="1:17" ht="18" customHeight="1" x14ac:dyDescent="0.35">
      <c r="A7" s="116" t="s">
        <v>218</v>
      </c>
      <c r="C7" s="219" t="s">
        <v>235</v>
      </c>
      <c r="D7" s="27"/>
      <c r="E7" s="98" t="s">
        <v>475</v>
      </c>
      <c r="F7" s="81"/>
      <c r="G7" s="122" t="s">
        <v>40</v>
      </c>
      <c r="H7" s="85"/>
      <c r="I7" s="117" t="s">
        <v>610</v>
      </c>
      <c r="M7" s="114"/>
      <c r="O7" s="117" t="s">
        <v>69</v>
      </c>
      <c r="P7"/>
    </row>
    <row r="8" spans="1:17" ht="18" customHeight="1" x14ac:dyDescent="0.35">
      <c r="A8" s="116" t="s">
        <v>223</v>
      </c>
      <c r="C8" s="219" t="s">
        <v>236</v>
      </c>
      <c r="D8" s="27"/>
      <c r="E8" s="98" t="s">
        <v>476</v>
      </c>
      <c r="F8" s="79"/>
      <c r="G8" s="122" t="s">
        <v>535</v>
      </c>
      <c r="H8" s="85"/>
      <c r="I8" s="117" t="s">
        <v>611</v>
      </c>
      <c r="M8" s="114"/>
      <c r="O8" s="117" t="s">
        <v>654</v>
      </c>
      <c r="P8"/>
    </row>
    <row r="9" spans="1:17" ht="18" customHeight="1" x14ac:dyDescent="0.25">
      <c r="A9" s="116" t="s">
        <v>222</v>
      </c>
      <c r="C9" s="219" t="s">
        <v>237</v>
      </c>
      <c r="D9" s="27"/>
      <c r="E9" s="98" t="s">
        <v>477</v>
      </c>
      <c r="F9" s="79"/>
      <c r="G9" s="99" t="s">
        <v>536</v>
      </c>
      <c r="H9" s="86"/>
      <c r="O9" s="117" t="s">
        <v>655</v>
      </c>
    </row>
    <row r="10" spans="1:17" ht="18" customHeight="1" x14ac:dyDescent="0.25">
      <c r="A10" s="116" t="s">
        <v>208</v>
      </c>
      <c r="C10" s="219" t="s">
        <v>238</v>
      </c>
      <c r="D10" s="95"/>
      <c r="E10" s="98" t="s">
        <v>532</v>
      </c>
      <c r="F10" s="79"/>
      <c r="G10" s="99" t="s">
        <v>514</v>
      </c>
      <c r="H10" s="85"/>
      <c r="O10" s="124" t="s">
        <v>656</v>
      </c>
    </row>
    <row r="11" spans="1:17" ht="18" customHeight="1" x14ac:dyDescent="0.25">
      <c r="A11" s="116" t="s">
        <v>221</v>
      </c>
      <c r="C11" s="219" t="s">
        <v>566</v>
      </c>
      <c r="D11" s="27"/>
      <c r="E11" s="97" t="s">
        <v>534</v>
      </c>
      <c r="F11" s="79"/>
      <c r="G11" s="99" t="s">
        <v>515</v>
      </c>
      <c r="H11" s="79"/>
      <c r="O11" s="117" t="s">
        <v>657</v>
      </c>
    </row>
    <row r="12" spans="1:17" ht="18" customHeight="1" x14ac:dyDescent="0.25">
      <c r="A12" s="116" t="s">
        <v>665</v>
      </c>
      <c r="C12" s="115" t="s">
        <v>567</v>
      </c>
      <c r="D12" s="27"/>
      <c r="E12" s="98" t="s">
        <v>519</v>
      </c>
      <c r="F12" s="79"/>
      <c r="G12" s="99" t="s">
        <v>382</v>
      </c>
      <c r="H12" s="85"/>
      <c r="O12" s="117" t="s">
        <v>624</v>
      </c>
    </row>
    <row r="13" spans="1:17" ht="18" customHeight="1" x14ac:dyDescent="0.25">
      <c r="A13" s="116" t="s">
        <v>219</v>
      </c>
      <c r="C13" s="219" t="s">
        <v>239</v>
      </c>
      <c r="D13" s="95"/>
      <c r="E13" s="98" t="s">
        <v>708</v>
      </c>
      <c r="F13" s="79"/>
      <c r="G13" s="99" t="s">
        <v>383</v>
      </c>
      <c r="H13" s="84"/>
      <c r="O13" s="117" t="s">
        <v>658</v>
      </c>
    </row>
    <row r="14" spans="1:17" ht="18" customHeight="1" x14ac:dyDescent="0.35">
      <c r="A14" s="116" t="s">
        <v>220</v>
      </c>
      <c r="C14" s="219" t="s">
        <v>240</v>
      </c>
      <c r="D14" s="27"/>
      <c r="E14" s="97" t="s">
        <v>710</v>
      </c>
      <c r="F14" s="79"/>
      <c r="G14" s="99" t="s">
        <v>45</v>
      </c>
      <c r="H14" s="86"/>
      <c r="O14" s="123" t="s">
        <v>714</v>
      </c>
    </row>
    <row r="15" spans="1:17" ht="18" customHeight="1" x14ac:dyDescent="0.25">
      <c r="A15" s="116" t="s">
        <v>709</v>
      </c>
      <c r="C15" s="219" t="s">
        <v>241</v>
      </c>
      <c r="D15" s="27"/>
      <c r="E15" s="98" t="s">
        <v>520</v>
      </c>
      <c r="F15" s="79"/>
      <c r="G15" s="99" t="s">
        <v>46</v>
      </c>
      <c r="H15" s="86"/>
      <c r="O15" s="6"/>
    </row>
    <row r="16" spans="1:17" ht="18" customHeight="1" x14ac:dyDescent="0.25">
      <c r="A16" s="116" t="s">
        <v>209</v>
      </c>
      <c r="C16" s="219" t="s">
        <v>242</v>
      </c>
      <c r="D16" s="27"/>
      <c r="E16" s="98" t="s">
        <v>518</v>
      </c>
      <c r="F16" s="79"/>
      <c r="G16" s="99" t="s">
        <v>384</v>
      </c>
      <c r="H16" s="87"/>
      <c r="O16" s="6"/>
    </row>
    <row r="17" spans="1:15" ht="18" customHeight="1" x14ac:dyDescent="0.25">
      <c r="A17" s="116" t="s">
        <v>228</v>
      </c>
      <c r="C17" s="219" t="s">
        <v>511</v>
      </c>
      <c r="D17" s="27"/>
      <c r="E17" s="98" t="s">
        <v>478</v>
      </c>
      <c r="F17" s="79"/>
      <c r="G17" s="99" t="s">
        <v>711</v>
      </c>
      <c r="H17" s="85"/>
      <c r="O17" s="6"/>
    </row>
    <row r="18" spans="1:15" ht="18" customHeight="1" x14ac:dyDescent="0.25">
      <c r="A18" s="116" t="s">
        <v>210</v>
      </c>
      <c r="C18" s="219" t="s">
        <v>568</v>
      </c>
      <c r="D18" s="27"/>
      <c r="E18" s="98" t="s">
        <v>479</v>
      </c>
      <c r="F18" s="79"/>
      <c r="G18" s="121" t="s">
        <v>385</v>
      </c>
      <c r="H18" s="87"/>
      <c r="O18" s="6"/>
    </row>
    <row r="19" spans="1:15" ht="18" customHeight="1" x14ac:dyDescent="0.25">
      <c r="A19" s="116" t="s">
        <v>224</v>
      </c>
      <c r="C19" s="219" t="s">
        <v>244</v>
      </c>
      <c r="D19" s="27"/>
      <c r="E19" s="98" t="s">
        <v>480</v>
      </c>
      <c r="F19" s="81"/>
      <c r="G19" s="99" t="s">
        <v>47</v>
      </c>
      <c r="H19" s="88"/>
      <c r="O19" s="6"/>
    </row>
    <row r="20" spans="1:15" ht="18" customHeight="1" x14ac:dyDescent="0.25">
      <c r="A20" s="116" t="s">
        <v>211</v>
      </c>
      <c r="C20" s="219" t="s">
        <v>245</v>
      </c>
      <c r="D20" s="27"/>
      <c r="E20" s="98" t="s">
        <v>481</v>
      </c>
      <c r="F20" s="81"/>
      <c r="G20" s="121" t="s">
        <v>48</v>
      </c>
      <c r="H20" s="86"/>
      <c r="O20" s="6"/>
    </row>
    <row r="21" spans="1:15" ht="18" customHeight="1" x14ac:dyDescent="0.25">
      <c r="A21" s="116" t="s">
        <v>666</v>
      </c>
      <c r="C21" s="219" t="s">
        <v>246</v>
      </c>
      <c r="D21" s="27"/>
      <c r="E21" s="97" t="s">
        <v>41</v>
      </c>
      <c r="F21" s="79"/>
      <c r="G21" s="121" t="s">
        <v>386</v>
      </c>
      <c r="H21" s="85"/>
      <c r="O21" s="6"/>
    </row>
    <row r="22" spans="1:15" ht="18" customHeight="1" x14ac:dyDescent="0.25">
      <c r="A22" s="116" t="s">
        <v>212</v>
      </c>
      <c r="C22" s="115" t="s">
        <v>569</v>
      </c>
      <c r="D22" s="27"/>
      <c r="E22" s="98" t="s">
        <v>482</v>
      </c>
      <c r="F22" s="81"/>
      <c r="G22" s="99" t="s">
        <v>387</v>
      </c>
      <c r="H22" s="85"/>
    </row>
    <row r="23" spans="1:15" ht="18" customHeight="1" x14ac:dyDescent="0.25">
      <c r="A23" s="116" t="s">
        <v>227</v>
      </c>
      <c r="C23" s="219" t="s">
        <v>247</v>
      </c>
      <c r="D23" s="27"/>
      <c r="E23" s="97" t="s">
        <v>42</v>
      </c>
      <c r="F23" s="81"/>
      <c r="G23" s="99" t="s">
        <v>50</v>
      </c>
      <c r="H23" s="85"/>
    </row>
    <row r="24" spans="1:15" ht="18" customHeight="1" x14ac:dyDescent="0.35">
      <c r="A24" s="116" t="s">
        <v>225</v>
      </c>
      <c r="C24" s="219" t="s">
        <v>718</v>
      </c>
      <c r="D24" s="27"/>
      <c r="E24" s="97" t="s">
        <v>667</v>
      </c>
      <c r="F24" s="81"/>
      <c r="G24" s="99" t="s">
        <v>51</v>
      </c>
      <c r="H24" s="92"/>
    </row>
    <row r="25" spans="1:15" ht="18" customHeight="1" x14ac:dyDescent="0.25">
      <c r="A25" s="116" t="s">
        <v>226</v>
      </c>
      <c r="C25" s="219" t="s">
        <v>248</v>
      </c>
      <c r="D25" s="27"/>
      <c r="E25" s="97" t="s">
        <v>483</v>
      </c>
      <c r="F25" s="81"/>
      <c r="G25" s="121" t="s">
        <v>52</v>
      </c>
      <c r="H25" s="85"/>
    </row>
    <row r="26" spans="1:15" ht="18" customHeight="1" x14ac:dyDescent="0.25">
      <c r="A26" s="116" t="s">
        <v>373</v>
      </c>
      <c r="C26" s="219" t="s">
        <v>529</v>
      </c>
      <c r="D26" s="95"/>
      <c r="E26" s="97" t="s">
        <v>668</v>
      </c>
      <c r="F26" s="81"/>
      <c r="G26" s="99" t="s">
        <v>622</v>
      </c>
      <c r="H26" s="85"/>
    </row>
    <row r="27" spans="1:15" ht="18" customHeight="1" x14ac:dyDescent="0.25">
      <c r="A27" s="116" t="s">
        <v>229</v>
      </c>
      <c r="C27" s="219" t="s">
        <v>249</v>
      </c>
      <c r="D27" s="95"/>
      <c r="E27" s="97" t="s">
        <v>43</v>
      </c>
      <c r="F27" s="81"/>
      <c r="G27" s="99" t="s">
        <v>55</v>
      </c>
      <c r="H27" s="85"/>
    </row>
    <row r="28" spans="1:15" ht="18" customHeight="1" x14ac:dyDescent="0.25">
      <c r="A28" s="117" t="s">
        <v>213</v>
      </c>
      <c r="C28" s="219" t="s">
        <v>250</v>
      </c>
      <c r="D28" s="27"/>
      <c r="E28" s="100" t="s">
        <v>669</v>
      </c>
      <c r="F28" s="81"/>
      <c r="G28" s="99" t="s">
        <v>56</v>
      </c>
      <c r="H28" s="80"/>
    </row>
    <row r="29" spans="1:15" ht="18" customHeight="1" x14ac:dyDescent="0.3">
      <c r="A29" s="113"/>
      <c r="C29" s="219" t="s">
        <v>251</v>
      </c>
      <c r="D29" s="27"/>
      <c r="E29" s="101" t="s">
        <v>44</v>
      </c>
      <c r="F29" s="81"/>
      <c r="G29" s="121" t="s">
        <v>650</v>
      </c>
      <c r="H29" s="86"/>
    </row>
    <row r="30" spans="1:15" ht="18" customHeight="1" x14ac:dyDescent="0.25">
      <c r="C30" s="219" t="s">
        <v>252</v>
      </c>
      <c r="D30" s="27"/>
      <c r="E30" s="100" t="s">
        <v>636</v>
      </c>
      <c r="F30" s="81"/>
      <c r="G30" s="99" t="s">
        <v>388</v>
      </c>
      <c r="H30" s="87"/>
    </row>
    <row r="31" spans="1:15" ht="18" customHeight="1" x14ac:dyDescent="0.25">
      <c r="C31" s="219" t="s">
        <v>253</v>
      </c>
      <c r="D31" s="27"/>
      <c r="E31" s="100" t="s">
        <v>670</v>
      </c>
      <c r="F31" s="79"/>
      <c r="G31" s="121" t="s">
        <v>59</v>
      </c>
      <c r="H31" s="85"/>
    </row>
    <row r="32" spans="1:15" ht="18" customHeight="1" x14ac:dyDescent="0.25">
      <c r="C32" s="219" t="s">
        <v>254</v>
      </c>
      <c r="D32" s="27"/>
      <c r="E32" s="102" t="s">
        <v>380</v>
      </c>
      <c r="F32" s="79"/>
      <c r="G32" s="99" t="s">
        <v>61</v>
      </c>
      <c r="H32" s="87"/>
    </row>
    <row r="33" spans="3:8" ht="18" customHeight="1" x14ac:dyDescent="0.25">
      <c r="C33" s="219" t="s">
        <v>570</v>
      </c>
      <c r="D33" s="27"/>
      <c r="E33" s="102" t="s">
        <v>671</v>
      </c>
      <c r="F33" s="79"/>
      <c r="G33" s="121" t="s">
        <v>62</v>
      </c>
      <c r="H33" s="85"/>
    </row>
    <row r="34" spans="3:8" ht="18" customHeight="1" x14ac:dyDescent="0.25">
      <c r="C34" s="219" t="s">
        <v>255</v>
      </c>
      <c r="D34" s="27"/>
      <c r="E34" s="102" t="s">
        <v>516</v>
      </c>
      <c r="F34" s="79"/>
      <c r="G34" s="99" t="s">
        <v>63</v>
      </c>
      <c r="H34" s="85"/>
    </row>
    <row r="35" spans="3:8" ht="18" customHeight="1" x14ac:dyDescent="0.25">
      <c r="C35" s="115" t="s">
        <v>571</v>
      </c>
      <c r="D35" s="27"/>
      <c r="E35" s="102" t="s">
        <v>625</v>
      </c>
      <c r="F35" s="79"/>
      <c r="G35" s="99" t="s">
        <v>64</v>
      </c>
      <c r="H35" s="89"/>
    </row>
    <row r="36" spans="3:8" ht="18" customHeight="1" x14ac:dyDescent="0.25">
      <c r="C36" s="219" t="s">
        <v>572</v>
      </c>
      <c r="D36" s="95"/>
      <c r="E36" s="103" t="s">
        <v>484</v>
      </c>
      <c r="F36" s="81"/>
      <c r="G36" s="122" t="s">
        <v>507</v>
      </c>
      <c r="H36" s="89"/>
    </row>
    <row r="37" spans="3:8" ht="18" customHeight="1" x14ac:dyDescent="0.25">
      <c r="C37" s="219" t="s">
        <v>256</v>
      </c>
      <c r="D37" s="27"/>
      <c r="E37" s="100" t="s">
        <v>521</v>
      </c>
      <c r="F37" s="81"/>
      <c r="G37" s="122" t="s">
        <v>530</v>
      </c>
      <c r="H37" s="85"/>
    </row>
    <row r="38" spans="3:8" ht="18" customHeight="1" x14ac:dyDescent="0.25">
      <c r="C38" s="219" t="s">
        <v>257</v>
      </c>
      <c r="E38" s="103" t="s">
        <v>485</v>
      </c>
      <c r="F38" s="79"/>
      <c r="G38" s="99" t="s">
        <v>531</v>
      </c>
      <c r="H38" s="85"/>
    </row>
    <row r="39" spans="3:8" ht="18" customHeight="1" x14ac:dyDescent="0.25">
      <c r="C39" s="219" t="s">
        <v>258</v>
      </c>
      <c r="D39" s="27"/>
      <c r="E39" s="100" t="s">
        <v>672</v>
      </c>
      <c r="F39" s="81"/>
      <c r="G39" s="99" t="s">
        <v>65</v>
      </c>
      <c r="H39" s="85"/>
    </row>
    <row r="40" spans="3:8" ht="18" customHeight="1" x14ac:dyDescent="0.25">
      <c r="C40" s="115" t="s">
        <v>573</v>
      </c>
      <c r="D40" s="27"/>
      <c r="E40" s="103" t="s">
        <v>486</v>
      </c>
      <c r="F40" s="79"/>
      <c r="G40" s="99" t="s">
        <v>505</v>
      </c>
      <c r="H40" s="85"/>
    </row>
    <row r="41" spans="3:8" ht="18" customHeight="1" x14ac:dyDescent="0.25">
      <c r="C41" s="219" t="s">
        <v>259</v>
      </c>
      <c r="D41" s="27"/>
      <c r="E41" s="103" t="s">
        <v>673</v>
      </c>
      <c r="F41" s="79"/>
      <c r="G41" s="99" t="s">
        <v>389</v>
      </c>
      <c r="H41" s="79"/>
    </row>
    <row r="42" spans="3:8" ht="18" customHeight="1" x14ac:dyDescent="0.25">
      <c r="C42" s="115" t="s">
        <v>574</v>
      </c>
      <c r="D42" s="27"/>
      <c r="E42" s="102" t="s">
        <v>487</v>
      </c>
      <c r="F42" s="79"/>
      <c r="G42" s="99" t="s">
        <v>390</v>
      </c>
      <c r="H42" s="87"/>
    </row>
    <row r="43" spans="3:8" ht="18" customHeight="1" x14ac:dyDescent="0.25">
      <c r="C43" s="219" t="s">
        <v>260</v>
      </c>
      <c r="D43" s="95"/>
      <c r="E43" s="102" t="s">
        <v>488</v>
      </c>
      <c r="F43" s="79"/>
      <c r="G43" s="121" t="s">
        <v>391</v>
      </c>
      <c r="H43" s="87"/>
    </row>
    <row r="44" spans="3:8" ht="18" customHeight="1" x14ac:dyDescent="0.25">
      <c r="C44" s="219" t="s">
        <v>575</v>
      </c>
      <c r="D44" s="27"/>
      <c r="E44" s="102" t="s">
        <v>489</v>
      </c>
      <c r="F44" s="79"/>
      <c r="G44" s="121" t="s">
        <v>68</v>
      </c>
      <c r="H44" s="79"/>
    </row>
    <row r="45" spans="3:8" ht="18" customHeight="1" x14ac:dyDescent="0.25">
      <c r="C45" s="219" t="s">
        <v>261</v>
      </c>
      <c r="D45" s="27"/>
      <c r="E45" s="102" t="s">
        <v>490</v>
      </c>
      <c r="F45" s="79"/>
      <c r="G45" s="99" t="s">
        <v>70</v>
      </c>
      <c r="H45" s="79"/>
    </row>
    <row r="46" spans="3:8" ht="18" customHeight="1" x14ac:dyDescent="0.25">
      <c r="C46" s="219" t="s">
        <v>262</v>
      </c>
      <c r="D46" s="27"/>
      <c r="E46" s="100" t="s">
        <v>491</v>
      </c>
      <c r="F46" s="79"/>
      <c r="G46" s="99" t="s">
        <v>72</v>
      </c>
      <c r="H46" s="88"/>
    </row>
    <row r="47" spans="3:8" ht="18" customHeight="1" x14ac:dyDescent="0.25">
      <c r="C47" s="115" t="s">
        <v>576</v>
      </c>
      <c r="D47" s="64"/>
      <c r="E47" s="100" t="s">
        <v>492</v>
      </c>
      <c r="F47" s="81"/>
      <c r="G47" s="121" t="s">
        <v>73</v>
      </c>
      <c r="H47" s="85"/>
    </row>
    <row r="48" spans="3:8" ht="18" customHeight="1" x14ac:dyDescent="0.25">
      <c r="C48" s="219" t="s">
        <v>263</v>
      </c>
      <c r="D48" s="27"/>
      <c r="E48" s="102" t="s">
        <v>674</v>
      </c>
      <c r="F48" s="79"/>
      <c r="G48" s="99" t="s">
        <v>392</v>
      </c>
      <c r="H48" s="85"/>
    </row>
    <row r="49" spans="3:9" ht="18" customHeight="1" x14ac:dyDescent="0.25">
      <c r="C49" s="219" t="s">
        <v>264</v>
      </c>
      <c r="D49" s="27"/>
      <c r="E49" s="102" t="s">
        <v>675</v>
      </c>
      <c r="F49" s="79"/>
      <c r="G49" s="99" t="s">
        <v>77</v>
      </c>
      <c r="H49" s="87"/>
    </row>
    <row r="50" spans="3:9" ht="18" customHeight="1" x14ac:dyDescent="0.25">
      <c r="C50" s="219" t="s">
        <v>372</v>
      </c>
      <c r="D50" s="95"/>
      <c r="E50" s="101" t="s">
        <v>493</v>
      </c>
      <c r="F50" s="79"/>
      <c r="G50" s="121" t="s">
        <v>76</v>
      </c>
      <c r="H50" s="85"/>
    </row>
    <row r="51" spans="3:9" ht="18" customHeight="1" x14ac:dyDescent="0.25">
      <c r="C51" s="219" t="s">
        <v>265</v>
      </c>
      <c r="D51" s="95"/>
      <c r="E51" s="102" t="s">
        <v>494</v>
      </c>
      <c r="F51" s="79"/>
      <c r="G51" s="99" t="s">
        <v>676</v>
      </c>
      <c r="H51" s="84"/>
    </row>
    <row r="52" spans="3:9" ht="18" customHeight="1" x14ac:dyDescent="0.25">
      <c r="C52" s="219" t="s">
        <v>577</v>
      </c>
      <c r="D52" s="27"/>
      <c r="E52" s="102" t="s">
        <v>495</v>
      </c>
      <c r="F52" s="79"/>
      <c r="G52" s="99" t="s">
        <v>77</v>
      </c>
      <c r="H52" s="84"/>
    </row>
    <row r="53" spans="3:9" ht="18" customHeight="1" x14ac:dyDescent="0.25">
      <c r="C53" s="219" t="s">
        <v>266</v>
      </c>
      <c r="D53" s="27"/>
      <c r="E53" s="102" t="s">
        <v>677</v>
      </c>
      <c r="F53" s="81"/>
      <c r="G53" s="99" t="s">
        <v>393</v>
      </c>
      <c r="H53" s="84"/>
      <c r="I53" s="6"/>
    </row>
    <row r="54" spans="3:9" ht="18" customHeight="1" x14ac:dyDescent="0.25">
      <c r="C54" s="219" t="s">
        <v>338</v>
      </c>
      <c r="D54" s="27"/>
      <c r="E54" s="102" t="s">
        <v>678</v>
      </c>
      <c r="F54" s="79"/>
      <c r="G54" s="99" t="s">
        <v>394</v>
      </c>
      <c r="H54" s="85"/>
    </row>
    <row r="55" spans="3:9" ht="18" customHeight="1" x14ac:dyDescent="0.25">
      <c r="C55" s="219" t="s">
        <v>578</v>
      </c>
      <c r="D55" s="27"/>
      <c r="E55" s="102" t="s">
        <v>679</v>
      </c>
      <c r="F55" s="79"/>
      <c r="G55" s="99" t="s">
        <v>395</v>
      </c>
      <c r="H55" s="86"/>
    </row>
    <row r="56" spans="3:9" ht="18" customHeight="1" x14ac:dyDescent="0.25">
      <c r="C56" s="219" t="s">
        <v>267</v>
      </c>
      <c r="D56" s="27"/>
      <c r="E56" s="102" t="s">
        <v>626</v>
      </c>
      <c r="F56" s="79"/>
      <c r="G56" s="99" t="s">
        <v>396</v>
      </c>
      <c r="H56" s="86"/>
    </row>
    <row r="57" spans="3:9" ht="18" customHeight="1" x14ac:dyDescent="0.25">
      <c r="C57" s="219" t="s">
        <v>268</v>
      </c>
      <c r="D57" s="27"/>
      <c r="E57" s="103" t="s">
        <v>680</v>
      </c>
      <c r="F57" s="79"/>
      <c r="G57" s="99" t="s">
        <v>397</v>
      </c>
      <c r="H57" s="86"/>
    </row>
    <row r="58" spans="3:9" ht="18" customHeight="1" x14ac:dyDescent="0.25">
      <c r="C58" s="219" t="s">
        <v>269</v>
      </c>
      <c r="D58" s="27"/>
      <c r="E58" s="102" t="s">
        <v>53</v>
      </c>
      <c r="F58" s="79"/>
      <c r="G58" s="99" t="s">
        <v>78</v>
      </c>
      <c r="H58" s="86"/>
    </row>
    <row r="59" spans="3:9" ht="18" customHeight="1" x14ac:dyDescent="0.25">
      <c r="C59" s="219" t="s">
        <v>270</v>
      </c>
      <c r="D59" s="27"/>
      <c r="E59" s="103" t="s">
        <v>54</v>
      </c>
      <c r="F59" s="79"/>
      <c r="G59" s="99" t="s">
        <v>79</v>
      </c>
      <c r="H59" s="86"/>
    </row>
    <row r="60" spans="3:9" ht="18" customHeight="1" x14ac:dyDescent="0.25">
      <c r="C60" s="219" t="s">
        <v>271</v>
      </c>
      <c r="D60" s="27"/>
      <c r="E60" s="102" t="s">
        <v>57</v>
      </c>
      <c r="F60" s="79"/>
      <c r="G60" s="99" t="s">
        <v>80</v>
      </c>
      <c r="H60" s="86"/>
    </row>
    <row r="61" spans="3:9" ht="18" customHeight="1" x14ac:dyDescent="0.25">
      <c r="C61" s="219" t="s">
        <v>272</v>
      </c>
      <c r="D61" s="27"/>
      <c r="E61" s="102" t="s">
        <v>58</v>
      </c>
      <c r="F61" s="79"/>
      <c r="G61" s="99" t="s">
        <v>81</v>
      </c>
      <c r="H61" s="86"/>
    </row>
    <row r="62" spans="3:9" ht="18" customHeight="1" x14ac:dyDescent="0.25">
      <c r="C62" s="219" t="s">
        <v>273</v>
      </c>
      <c r="D62" s="27"/>
      <c r="E62" s="103" t="s">
        <v>60</v>
      </c>
      <c r="F62" s="79"/>
      <c r="G62" s="99" t="s">
        <v>82</v>
      </c>
      <c r="H62" s="86"/>
    </row>
    <row r="63" spans="3:9" ht="18" customHeight="1" x14ac:dyDescent="0.25">
      <c r="C63" s="115" t="s">
        <v>274</v>
      </c>
      <c r="D63" s="27"/>
      <c r="E63" s="102" t="s">
        <v>496</v>
      </c>
      <c r="F63" s="79"/>
      <c r="G63" s="99" t="s">
        <v>83</v>
      </c>
      <c r="H63" s="86"/>
    </row>
    <row r="64" spans="3:9" ht="18" customHeight="1" x14ac:dyDescent="0.25">
      <c r="C64" s="219" t="s">
        <v>579</v>
      </c>
      <c r="D64" s="95"/>
      <c r="E64" s="103" t="s">
        <v>497</v>
      </c>
      <c r="F64" s="79"/>
      <c r="G64" s="99" t="s">
        <v>398</v>
      </c>
      <c r="H64" s="88"/>
    </row>
    <row r="65" spans="3:8" ht="18" customHeight="1" x14ac:dyDescent="0.25">
      <c r="C65" s="219" t="s">
        <v>276</v>
      </c>
      <c r="D65" s="95"/>
      <c r="E65" s="103" t="s">
        <v>648</v>
      </c>
      <c r="F65" s="79"/>
      <c r="G65" s="121" t="s">
        <v>399</v>
      </c>
      <c r="H65" s="88"/>
    </row>
    <row r="66" spans="3:8" ht="18" customHeight="1" x14ac:dyDescent="0.25">
      <c r="C66" s="219" t="s">
        <v>275</v>
      </c>
      <c r="D66" s="95"/>
      <c r="E66" s="104" t="s">
        <v>681</v>
      </c>
      <c r="F66" s="79"/>
      <c r="G66" s="121" t="s">
        <v>627</v>
      </c>
      <c r="H66" s="90"/>
    </row>
    <row r="67" spans="3:8" ht="18" customHeight="1" x14ac:dyDescent="0.25">
      <c r="C67" s="219" t="s">
        <v>277</v>
      </c>
      <c r="D67" s="95"/>
      <c r="E67" s="104" t="s">
        <v>682</v>
      </c>
      <c r="F67" s="79"/>
      <c r="G67" s="99" t="s">
        <v>628</v>
      </c>
      <c r="H67" s="90"/>
    </row>
    <row r="68" spans="3:8" ht="18" customHeight="1" x14ac:dyDescent="0.25">
      <c r="C68" s="219" t="s">
        <v>580</v>
      </c>
      <c r="D68" s="95"/>
      <c r="E68" s="120" t="s">
        <v>683</v>
      </c>
      <c r="F68" s="79"/>
      <c r="G68" s="99" t="s">
        <v>400</v>
      </c>
      <c r="H68" s="86"/>
    </row>
    <row r="69" spans="3:8" ht="18" customHeight="1" x14ac:dyDescent="0.25">
      <c r="C69" s="219" t="s">
        <v>278</v>
      </c>
      <c r="D69" s="95"/>
      <c r="E69" s="102" t="s">
        <v>604</v>
      </c>
      <c r="F69" s="79"/>
      <c r="G69" s="99" t="s">
        <v>401</v>
      </c>
      <c r="H69" s="85"/>
    </row>
    <row r="70" spans="3:8" ht="18" customHeight="1" x14ac:dyDescent="0.25">
      <c r="C70" s="219" t="s">
        <v>279</v>
      </c>
      <c r="D70" s="95"/>
      <c r="E70" s="102" t="s">
        <v>498</v>
      </c>
      <c r="F70" s="79"/>
      <c r="G70" s="99" t="s">
        <v>84</v>
      </c>
      <c r="H70" s="85"/>
    </row>
    <row r="71" spans="3:8" ht="18" customHeight="1" x14ac:dyDescent="0.25">
      <c r="C71" s="219" t="s">
        <v>280</v>
      </c>
      <c r="D71" s="95"/>
      <c r="E71" s="102" t="s">
        <v>66</v>
      </c>
      <c r="F71" s="79"/>
      <c r="G71" s="99" t="s">
        <v>402</v>
      </c>
      <c r="H71" s="87"/>
    </row>
    <row r="72" spans="3:8" ht="18" customHeight="1" x14ac:dyDescent="0.25">
      <c r="C72" s="219" t="s">
        <v>281</v>
      </c>
      <c r="D72" s="27"/>
      <c r="E72" s="105" t="s">
        <v>499</v>
      </c>
      <c r="F72" s="79"/>
      <c r="G72" s="121" t="s">
        <v>403</v>
      </c>
      <c r="H72" s="85"/>
    </row>
    <row r="73" spans="3:8" ht="18" customHeight="1" x14ac:dyDescent="0.25">
      <c r="C73" s="219" t="s">
        <v>282</v>
      </c>
      <c r="D73" s="27"/>
      <c r="E73" s="102" t="s">
        <v>67</v>
      </c>
      <c r="F73" s="79"/>
      <c r="G73" s="99" t="s">
        <v>85</v>
      </c>
      <c r="H73" s="86"/>
    </row>
    <row r="74" spans="3:8" ht="18" customHeight="1" x14ac:dyDescent="0.25">
      <c r="C74" s="219" t="s">
        <v>283</v>
      </c>
      <c r="D74" s="27"/>
      <c r="E74" s="102" t="s">
        <v>69</v>
      </c>
      <c r="F74" s="79"/>
      <c r="G74" s="99" t="s">
        <v>404</v>
      </c>
      <c r="H74" s="85"/>
    </row>
    <row r="75" spans="3:8" ht="18" customHeight="1" x14ac:dyDescent="0.25">
      <c r="C75" s="219" t="s">
        <v>284</v>
      </c>
      <c r="D75" s="27"/>
      <c r="E75" s="102" t="s">
        <v>500</v>
      </c>
      <c r="F75" s="79"/>
      <c r="G75" s="99" t="s">
        <v>86</v>
      </c>
      <c r="H75" s="85"/>
    </row>
    <row r="76" spans="3:8" ht="18" customHeight="1" x14ac:dyDescent="0.25">
      <c r="C76" s="219" t="s">
        <v>285</v>
      </c>
      <c r="D76" s="64"/>
      <c r="E76" s="102" t="s">
        <v>684</v>
      </c>
      <c r="F76" s="79"/>
      <c r="G76" s="99" t="s">
        <v>87</v>
      </c>
      <c r="H76" s="84"/>
    </row>
    <row r="77" spans="3:8" ht="18" customHeight="1" x14ac:dyDescent="0.25">
      <c r="C77" s="219" t="s">
        <v>581</v>
      </c>
      <c r="D77" s="27"/>
      <c r="E77" s="102" t="s">
        <v>501</v>
      </c>
      <c r="F77" s="79"/>
      <c r="G77" s="99" t="s">
        <v>88</v>
      </c>
      <c r="H77" s="84"/>
    </row>
    <row r="78" spans="3:8" ht="18" customHeight="1" x14ac:dyDescent="0.25">
      <c r="C78" s="219" t="s">
        <v>286</v>
      </c>
      <c r="D78" s="27"/>
      <c r="E78" s="102" t="s">
        <v>74</v>
      </c>
      <c r="F78" s="79"/>
      <c r="G78" s="99" t="s">
        <v>405</v>
      </c>
      <c r="H78" s="91"/>
    </row>
    <row r="79" spans="3:8" ht="18" customHeight="1" x14ac:dyDescent="0.25">
      <c r="C79" s="219" t="s">
        <v>582</v>
      </c>
      <c r="D79" s="27"/>
      <c r="E79" s="100" t="s">
        <v>75</v>
      </c>
      <c r="F79" s="79"/>
      <c r="G79" s="121" t="s">
        <v>406</v>
      </c>
      <c r="H79" s="86"/>
    </row>
    <row r="80" spans="3:8" ht="18" customHeight="1" x14ac:dyDescent="0.25">
      <c r="C80" s="219" t="s">
        <v>287</v>
      </c>
      <c r="D80" s="27"/>
      <c r="E80" s="99"/>
      <c r="F80" s="79"/>
      <c r="G80" s="99" t="s">
        <v>377</v>
      </c>
      <c r="H80" s="86"/>
    </row>
    <row r="81" spans="3:11" ht="18" customHeight="1" x14ac:dyDescent="0.25">
      <c r="C81" s="219" t="s">
        <v>288</v>
      </c>
      <c r="D81" s="27"/>
      <c r="E81" s="98"/>
      <c r="G81" s="99" t="s">
        <v>649</v>
      </c>
      <c r="H81" s="85"/>
    </row>
    <row r="82" spans="3:11" ht="18" customHeight="1" x14ac:dyDescent="0.25">
      <c r="C82" s="219" t="s">
        <v>583</v>
      </c>
      <c r="D82" s="27"/>
      <c r="G82" s="99" t="s">
        <v>89</v>
      </c>
      <c r="H82" s="85"/>
    </row>
    <row r="83" spans="3:11" ht="18" customHeight="1" x14ac:dyDescent="0.25">
      <c r="C83" s="219" t="s">
        <v>374</v>
      </c>
      <c r="D83" s="27"/>
      <c r="G83" s="99" t="s">
        <v>685</v>
      </c>
      <c r="H83" s="86"/>
    </row>
    <row r="84" spans="3:11" ht="18" customHeight="1" x14ac:dyDescent="0.25">
      <c r="C84" s="219" t="s">
        <v>289</v>
      </c>
      <c r="D84" s="27"/>
      <c r="G84" s="99" t="s">
        <v>686</v>
      </c>
      <c r="H84" s="84"/>
    </row>
    <row r="85" spans="3:11" ht="18" customHeight="1" x14ac:dyDescent="0.25">
      <c r="C85" s="219" t="s">
        <v>290</v>
      </c>
      <c r="D85" s="27"/>
      <c r="G85" s="99" t="s">
        <v>407</v>
      </c>
      <c r="H85" s="85"/>
    </row>
    <row r="86" spans="3:11" ht="18" customHeight="1" x14ac:dyDescent="0.25">
      <c r="C86" s="220" t="s">
        <v>291</v>
      </c>
      <c r="D86" s="27"/>
      <c r="G86" s="99" t="s">
        <v>375</v>
      </c>
      <c r="H86" s="87"/>
    </row>
    <row r="87" spans="3:11" ht="18" customHeight="1" x14ac:dyDescent="0.25">
      <c r="C87" s="27"/>
      <c r="D87" s="27"/>
      <c r="G87" s="121" t="s">
        <v>90</v>
      </c>
      <c r="H87" s="87"/>
    </row>
    <row r="88" spans="3:11" ht="18" customHeight="1" x14ac:dyDescent="0.25">
      <c r="C88" s="27"/>
      <c r="D88" s="27"/>
      <c r="G88" s="99" t="s">
        <v>91</v>
      </c>
      <c r="H88" s="85"/>
    </row>
    <row r="89" spans="3:11" ht="18" customHeight="1" x14ac:dyDescent="0.25">
      <c r="C89" s="95"/>
      <c r="D89" s="64"/>
      <c r="G89" s="133" t="s">
        <v>717</v>
      </c>
      <c r="H89" s="85"/>
    </row>
    <row r="90" spans="3:11" ht="18" customHeight="1" x14ac:dyDescent="0.35">
      <c r="G90" s="133" t="s">
        <v>715</v>
      </c>
      <c r="H90" s="92"/>
      <c r="K90" s="136"/>
    </row>
    <row r="91" spans="3:11" ht="18" customHeight="1" x14ac:dyDescent="0.25">
      <c r="G91" s="133" t="s">
        <v>716</v>
      </c>
      <c r="H91" s="85"/>
    </row>
    <row r="92" spans="3:11" ht="18" customHeight="1" x14ac:dyDescent="0.25">
      <c r="G92" s="132" t="s">
        <v>408</v>
      </c>
      <c r="H92" s="80"/>
    </row>
    <row r="93" spans="3:11" ht="18" customHeight="1" x14ac:dyDescent="0.25">
      <c r="G93" s="132" t="s">
        <v>92</v>
      </c>
      <c r="H93" s="90"/>
    </row>
    <row r="94" spans="3:11" ht="18" customHeight="1" x14ac:dyDescent="0.25">
      <c r="C94" s="96" t="s">
        <v>584</v>
      </c>
      <c r="G94" s="132" t="s">
        <v>93</v>
      </c>
      <c r="H94" s="85"/>
    </row>
    <row r="95" spans="3:11" ht="18" customHeight="1" x14ac:dyDescent="0.25">
      <c r="C95" s="118" t="s">
        <v>585</v>
      </c>
      <c r="G95" s="132" t="s">
        <v>94</v>
      </c>
      <c r="H95" s="86"/>
    </row>
    <row r="96" spans="3:11" ht="18" customHeight="1" x14ac:dyDescent="0.25">
      <c r="C96" s="118" t="s">
        <v>586</v>
      </c>
      <c r="G96" s="132" t="s">
        <v>95</v>
      </c>
      <c r="H96" s="88"/>
    </row>
    <row r="97" spans="3:8" ht="18" customHeight="1" x14ac:dyDescent="0.25">
      <c r="C97" s="118" t="s">
        <v>243</v>
      </c>
      <c r="G97" s="132" t="s">
        <v>409</v>
      </c>
      <c r="H97" s="85"/>
    </row>
    <row r="98" spans="3:8" ht="18" customHeight="1" x14ac:dyDescent="0.25">
      <c r="C98" s="118" t="s">
        <v>587</v>
      </c>
      <c r="G98" s="132" t="s">
        <v>379</v>
      </c>
      <c r="H98" s="84"/>
    </row>
    <row r="99" spans="3:8" ht="18" customHeight="1" x14ac:dyDescent="0.25">
      <c r="C99" s="118" t="s">
        <v>588</v>
      </c>
      <c r="G99" s="132" t="s">
        <v>96</v>
      </c>
      <c r="H99" s="85"/>
    </row>
    <row r="100" spans="3:8" ht="18" customHeight="1" x14ac:dyDescent="0.25">
      <c r="C100" s="118" t="s">
        <v>589</v>
      </c>
      <c r="G100" s="132" t="s">
        <v>97</v>
      </c>
      <c r="H100" s="86"/>
    </row>
    <row r="101" spans="3:8" ht="18" customHeight="1" x14ac:dyDescent="0.25">
      <c r="C101" s="118" t="s">
        <v>590</v>
      </c>
      <c r="G101" s="132" t="s">
        <v>98</v>
      </c>
      <c r="H101" s="80"/>
    </row>
    <row r="102" spans="3:8" ht="18" customHeight="1" x14ac:dyDescent="0.25">
      <c r="C102" s="118" t="s">
        <v>591</v>
      </c>
      <c r="G102" s="132" t="s">
        <v>99</v>
      </c>
      <c r="H102" s="87"/>
    </row>
    <row r="103" spans="3:8" ht="18" customHeight="1" x14ac:dyDescent="0.25">
      <c r="C103" s="118" t="s">
        <v>592</v>
      </c>
      <c r="G103" s="132" t="s">
        <v>410</v>
      </c>
      <c r="H103" s="86"/>
    </row>
    <row r="104" spans="3:8" ht="18" customHeight="1" x14ac:dyDescent="0.25">
      <c r="C104" s="118" t="s">
        <v>593</v>
      </c>
      <c r="G104" s="132" t="s">
        <v>100</v>
      </c>
      <c r="H104" s="79"/>
    </row>
    <row r="105" spans="3:8" ht="18" customHeight="1" x14ac:dyDescent="0.25">
      <c r="C105" s="118" t="s">
        <v>594</v>
      </c>
      <c r="G105" s="132" t="s">
        <v>411</v>
      </c>
      <c r="H105" s="79"/>
    </row>
    <row r="106" spans="3:8" ht="18" customHeight="1" x14ac:dyDescent="0.25">
      <c r="C106" s="118" t="s">
        <v>595</v>
      </c>
      <c r="G106" s="132" t="s">
        <v>412</v>
      </c>
      <c r="H106" s="86"/>
    </row>
    <row r="107" spans="3:8" ht="18" customHeight="1" x14ac:dyDescent="0.25">
      <c r="C107" s="118" t="s">
        <v>596</v>
      </c>
      <c r="G107" s="132" t="s">
        <v>101</v>
      </c>
      <c r="H107" s="86"/>
    </row>
    <row r="108" spans="3:8" ht="18" customHeight="1" x14ac:dyDescent="0.25">
      <c r="C108" s="118" t="s">
        <v>597</v>
      </c>
      <c r="G108" s="132" t="s">
        <v>102</v>
      </c>
      <c r="H108" s="86"/>
    </row>
    <row r="109" spans="3:8" ht="18" customHeight="1" x14ac:dyDescent="0.25">
      <c r="C109" s="118" t="s">
        <v>598</v>
      </c>
      <c r="G109" s="132" t="s">
        <v>413</v>
      </c>
      <c r="H109" s="87"/>
    </row>
    <row r="110" spans="3:8" ht="18" customHeight="1" x14ac:dyDescent="0.25">
      <c r="C110" s="118" t="s">
        <v>599</v>
      </c>
      <c r="G110" s="132" t="s">
        <v>414</v>
      </c>
      <c r="H110" s="91"/>
    </row>
    <row r="111" spans="3:8" ht="18" customHeight="1" x14ac:dyDescent="0.25">
      <c r="C111" s="118" t="s">
        <v>600</v>
      </c>
      <c r="G111" s="132" t="s">
        <v>103</v>
      </c>
      <c r="H111" s="86"/>
    </row>
    <row r="112" spans="3:8" ht="18" customHeight="1" x14ac:dyDescent="0.25">
      <c r="C112" s="118" t="s">
        <v>601</v>
      </c>
      <c r="G112" s="132" t="s">
        <v>104</v>
      </c>
      <c r="H112" s="84"/>
    </row>
    <row r="113" spans="3:8" ht="18" customHeight="1" x14ac:dyDescent="0.25">
      <c r="C113" s="119" t="s">
        <v>602</v>
      </c>
      <c r="G113" s="132" t="s">
        <v>415</v>
      </c>
      <c r="H113" s="84"/>
    </row>
    <row r="114" spans="3:8" ht="18" customHeight="1" x14ac:dyDescent="0.25">
      <c r="G114" s="132" t="s">
        <v>687</v>
      </c>
      <c r="H114" s="86"/>
    </row>
    <row r="115" spans="3:8" ht="18" customHeight="1" x14ac:dyDescent="0.25">
      <c r="G115" s="132" t="s">
        <v>688</v>
      </c>
      <c r="H115" s="87"/>
    </row>
    <row r="116" spans="3:8" ht="18" customHeight="1" x14ac:dyDescent="0.25">
      <c r="G116" s="132" t="s">
        <v>416</v>
      </c>
      <c r="H116" s="85"/>
    </row>
    <row r="117" spans="3:8" ht="18" customHeight="1" x14ac:dyDescent="0.25">
      <c r="G117" s="132" t="s">
        <v>417</v>
      </c>
      <c r="H117" s="84"/>
    </row>
    <row r="118" spans="3:8" ht="18" customHeight="1" x14ac:dyDescent="0.25">
      <c r="G118" s="132" t="s">
        <v>418</v>
      </c>
      <c r="H118" s="84"/>
    </row>
    <row r="119" spans="3:8" ht="18" customHeight="1" x14ac:dyDescent="0.25">
      <c r="G119" s="132" t="s">
        <v>105</v>
      </c>
      <c r="H119" s="87"/>
    </row>
    <row r="120" spans="3:8" ht="18" customHeight="1" x14ac:dyDescent="0.25">
      <c r="G120" s="132" t="s">
        <v>106</v>
      </c>
      <c r="H120" s="85"/>
    </row>
    <row r="121" spans="3:8" ht="18" customHeight="1" x14ac:dyDescent="0.25">
      <c r="G121" s="132" t="s">
        <v>419</v>
      </c>
      <c r="H121" s="84"/>
    </row>
    <row r="122" spans="3:8" ht="18" customHeight="1" x14ac:dyDescent="0.25">
      <c r="G122" s="132" t="s">
        <v>420</v>
      </c>
      <c r="H122" s="84"/>
    </row>
    <row r="123" spans="3:8" ht="18" customHeight="1" x14ac:dyDescent="0.25">
      <c r="G123" s="132" t="s">
        <v>421</v>
      </c>
      <c r="H123" s="87"/>
    </row>
    <row r="124" spans="3:8" ht="18" customHeight="1" x14ac:dyDescent="0.25">
      <c r="G124" s="132" t="s">
        <v>422</v>
      </c>
      <c r="H124" s="88"/>
    </row>
    <row r="125" spans="3:8" ht="18" customHeight="1" x14ac:dyDescent="0.25">
      <c r="G125" s="132" t="s">
        <v>423</v>
      </c>
      <c r="H125" s="87"/>
    </row>
    <row r="126" spans="3:8" ht="18" customHeight="1" x14ac:dyDescent="0.25">
      <c r="G126" s="132" t="s">
        <v>49</v>
      </c>
      <c r="H126" s="88"/>
    </row>
    <row r="127" spans="3:8" ht="18" customHeight="1" x14ac:dyDescent="0.25">
      <c r="G127" s="132" t="s">
        <v>424</v>
      </c>
      <c r="H127" s="88"/>
    </row>
    <row r="128" spans="3:8" ht="18" customHeight="1" x14ac:dyDescent="0.25">
      <c r="G128" s="132" t="s">
        <v>378</v>
      </c>
      <c r="H128" s="88"/>
    </row>
    <row r="129" spans="7:8" ht="18" customHeight="1" x14ac:dyDescent="0.25">
      <c r="G129" s="132" t="s">
        <v>629</v>
      </c>
      <c r="H129" s="85"/>
    </row>
    <row r="130" spans="7:8" ht="18" customHeight="1" x14ac:dyDescent="0.25">
      <c r="G130" s="132" t="s">
        <v>336</v>
      </c>
      <c r="H130" s="87"/>
    </row>
    <row r="131" spans="7:8" ht="18" customHeight="1" x14ac:dyDescent="0.25">
      <c r="G131" s="132" t="s">
        <v>337</v>
      </c>
      <c r="H131" s="85"/>
    </row>
    <row r="132" spans="7:8" ht="18" customHeight="1" x14ac:dyDescent="0.25">
      <c r="G132" s="132" t="s">
        <v>425</v>
      </c>
      <c r="H132" s="86"/>
    </row>
    <row r="133" spans="7:8" ht="18" customHeight="1" x14ac:dyDescent="0.25">
      <c r="G133" s="132" t="s">
        <v>689</v>
      </c>
      <c r="H133" s="85"/>
    </row>
    <row r="134" spans="7:8" ht="18" customHeight="1" x14ac:dyDescent="0.25">
      <c r="G134" s="132" t="s">
        <v>630</v>
      </c>
      <c r="H134" s="85"/>
    </row>
    <row r="135" spans="7:8" ht="18" customHeight="1" x14ac:dyDescent="0.25">
      <c r="G135" s="132" t="s">
        <v>107</v>
      </c>
      <c r="H135" s="85"/>
    </row>
    <row r="136" spans="7:8" ht="18" customHeight="1" x14ac:dyDescent="0.25">
      <c r="G136" s="132" t="s">
        <v>108</v>
      </c>
      <c r="H136" s="85"/>
    </row>
    <row r="137" spans="7:8" ht="18" customHeight="1" x14ac:dyDescent="0.25">
      <c r="G137" s="132" t="s">
        <v>426</v>
      </c>
      <c r="H137" s="86"/>
    </row>
    <row r="138" spans="7:8" ht="18" customHeight="1" x14ac:dyDescent="0.25">
      <c r="G138" s="132" t="s">
        <v>647</v>
      </c>
      <c r="H138" s="87"/>
    </row>
    <row r="139" spans="7:8" ht="18" customHeight="1" x14ac:dyDescent="0.25">
      <c r="G139" s="132" t="s">
        <v>644</v>
      </c>
      <c r="H139" s="87"/>
    </row>
    <row r="140" spans="7:8" ht="18" customHeight="1" x14ac:dyDescent="0.25">
      <c r="G140" s="132" t="s">
        <v>645</v>
      </c>
      <c r="H140" s="87"/>
    </row>
    <row r="141" spans="7:8" ht="18" customHeight="1" x14ac:dyDescent="0.25">
      <c r="G141" s="132" t="s">
        <v>646</v>
      </c>
      <c r="H141" s="86"/>
    </row>
    <row r="142" spans="7:8" ht="18" customHeight="1" x14ac:dyDescent="0.25">
      <c r="G142" s="132" t="s">
        <v>427</v>
      </c>
      <c r="H142" s="87"/>
    </row>
    <row r="143" spans="7:8" ht="18" customHeight="1" x14ac:dyDescent="0.25">
      <c r="G143" s="132" t="s">
        <v>109</v>
      </c>
      <c r="H143" s="86"/>
    </row>
    <row r="144" spans="7:8" ht="18" customHeight="1" x14ac:dyDescent="0.25">
      <c r="G144" s="132" t="s">
        <v>643</v>
      </c>
      <c r="H144" s="86"/>
    </row>
    <row r="145" spans="7:8" ht="18" customHeight="1" x14ac:dyDescent="0.25">
      <c r="G145" s="132" t="s">
        <v>428</v>
      </c>
      <c r="H145" s="86"/>
    </row>
    <row r="146" spans="7:8" ht="18" customHeight="1" x14ac:dyDescent="0.25">
      <c r="G146" s="132" t="s">
        <v>110</v>
      </c>
      <c r="H146" s="80"/>
    </row>
    <row r="147" spans="7:8" ht="18" customHeight="1" x14ac:dyDescent="0.25">
      <c r="G147" s="132" t="s">
        <v>111</v>
      </c>
      <c r="H147" s="85"/>
    </row>
    <row r="148" spans="7:8" ht="18" customHeight="1" x14ac:dyDescent="0.25">
      <c r="G148" s="132" t="s">
        <v>112</v>
      </c>
      <c r="H148" s="79"/>
    </row>
    <row r="149" spans="7:8" ht="18" customHeight="1" x14ac:dyDescent="0.25">
      <c r="G149" s="132" t="s">
        <v>112</v>
      </c>
      <c r="H149" s="85"/>
    </row>
    <row r="150" spans="7:8" ht="18" customHeight="1" x14ac:dyDescent="0.25">
      <c r="G150" s="132" t="s">
        <v>113</v>
      </c>
      <c r="H150" s="80"/>
    </row>
    <row r="151" spans="7:8" ht="18" customHeight="1" x14ac:dyDescent="0.25">
      <c r="G151" s="132" t="s">
        <v>113</v>
      </c>
      <c r="H151" s="80"/>
    </row>
    <row r="152" spans="7:8" ht="18" customHeight="1" x14ac:dyDescent="0.25">
      <c r="G152" s="132" t="s">
        <v>429</v>
      </c>
      <c r="H152" s="86"/>
    </row>
    <row r="153" spans="7:8" ht="18" customHeight="1" x14ac:dyDescent="0.25">
      <c r="G153" s="132" t="s">
        <v>430</v>
      </c>
      <c r="H153" s="86"/>
    </row>
    <row r="154" spans="7:8" ht="18" customHeight="1" x14ac:dyDescent="0.25">
      <c r="G154" s="132" t="s">
        <v>114</v>
      </c>
      <c r="H154" s="85"/>
    </row>
    <row r="155" spans="7:8" ht="18" customHeight="1" x14ac:dyDescent="0.25">
      <c r="G155" s="132" t="s">
        <v>115</v>
      </c>
      <c r="H155" s="85"/>
    </row>
    <row r="156" spans="7:8" ht="18" customHeight="1" x14ac:dyDescent="0.25">
      <c r="G156" s="132" t="s">
        <v>537</v>
      </c>
      <c r="H156" s="85"/>
    </row>
    <row r="157" spans="7:8" ht="18" customHeight="1" x14ac:dyDescent="0.25">
      <c r="G157" s="132" t="s">
        <v>116</v>
      </c>
      <c r="H157" s="86"/>
    </row>
    <row r="158" spans="7:8" ht="18" customHeight="1" x14ac:dyDescent="0.25">
      <c r="G158" s="132" t="s">
        <v>538</v>
      </c>
      <c r="H158" s="85"/>
    </row>
    <row r="159" spans="7:8" ht="18" customHeight="1" x14ac:dyDescent="0.25">
      <c r="G159" s="132" t="s">
        <v>431</v>
      </c>
      <c r="H159" s="85"/>
    </row>
    <row r="160" spans="7:8" ht="18" customHeight="1" x14ac:dyDescent="0.25">
      <c r="G160" s="132" t="s">
        <v>508</v>
      </c>
      <c r="H160" s="86"/>
    </row>
    <row r="161" spans="7:8" ht="18" customHeight="1" x14ac:dyDescent="0.25">
      <c r="G161" s="132" t="s">
        <v>117</v>
      </c>
      <c r="H161" s="90"/>
    </row>
    <row r="162" spans="7:8" ht="18" customHeight="1" x14ac:dyDescent="0.25">
      <c r="G162" s="132" t="s">
        <v>118</v>
      </c>
      <c r="H162" s="90"/>
    </row>
    <row r="163" spans="7:8" ht="18" customHeight="1" x14ac:dyDescent="0.25">
      <c r="G163" s="132" t="s">
        <v>432</v>
      </c>
      <c r="H163" s="90"/>
    </row>
    <row r="164" spans="7:8" ht="18" customHeight="1" x14ac:dyDescent="0.25">
      <c r="G164" s="132" t="s">
        <v>433</v>
      </c>
      <c r="H164" s="84"/>
    </row>
    <row r="165" spans="7:8" ht="18" customHeight="1" x14ac:dyDescent="0.25">
      <c r="G165" s="132" t="s">
        <v>637</v>
      </c>
      <c r="H165" s="84"/>
    </row>
    <row r="166" spans="7:8" ht="18" customHeight="1" x14ac:dyDescent="0.25">
      <c r="G166" s="132" t="s">
        <v>638</v>
      </c>
      <c r="H166" s="84"/>
    </row>
    <row r="167" spans="7:8" ht="18" customHeight="1" x14ac:dyDescent="0.25">
      <c r="G167" s="132" t="s">
        <v>639</v>
      </c>
      <c r="H167" s="80"/>
    </row>
    <row r="168" spans="7:8" ht="18" customHeight="1" x14ac:dyDescent="0.25">
      <c r="G168" s="132" t="s">
        <v>640</v>
      </c>
      <c r="H168" s="85"/>
    </row>
    <row r="169" spans="7:8" ht="18" customHeight="1" x14ac:dyDescent="0.25">
      <c r="G169" s="132" t="s">
        <v>641</v>
      </c>
      <c r="H169" s="86"/>
    </row>
    <row r="170" spans="7:8" ht="18" customHeight="1" x14ac:dyDescent="0.25">
      <c r="G170" s="132" t="s">
        <v>642</v>
      </c>
      <c r="H170" s="87"/>
    </row>
    <row r="171" spans="7:8" ht="18" customHeight="1" x14ac:dyDescent="0.25">
      <c r="G171" s="132" t="s">
        <v>690</v>
      </c>
      <c r="H171" s="87"/>
    </row>
    <row r="172" spans="7:8" ht="18" customHeight="1" x14ac:dyDescent="0.25">
      <c r="G172" s="132" t="s">
        <v>119</v>
      </c>
      <c r="H172" s="87"/>
    </row>
    <row r="173" spans="7:8" ht="18" customHeight="1" x14ac:dyDescent="0.25">
      <c r="G173" s="132" t="s">
        <v>434</v>
      </c>
      <c r="H173" s="87"/>
    </row>
    <row r="174" spans="7:8" ht="18" customHeight="1" x14ac:dyDescent="0.25">
      <c r="G174" s="132" t="s">
        <v>623</v>
      </c>
      <c r="H174" s="86"/>
    </row>
    <row r="175" spans="7:8" ht="18" customHeight="1" x14ac:dyDescent="0.25">
      <c r="G175" s="132" t="s">
        <v>691</v>
      </c>
      <c r="H175" s="80"/>
    </row>
    <row r="176" spans="7:8" ht="18" customHeight="1" x14ac:dyDescent="0.25">
      <c r="G176" s="132" t="s">
        <v>435</v>
      </c>
      <c r="H176" s="86"/>
    </row>
    <row r="177" spans="7:8" ht="18" customHeight="1" x14ac:dyDescent="0.25">
      <c r="G177" s="132" t="s">
        <v>436</v>
      </c>
      <c r="H177" s="85"/>
    </row>
    <row r="178" spans="7:8" ht="18" customHeight="1" x14ac:dyDescent="0.25">
      <c r="G178" s="132" t="s">
        <v>437</v>
      </c>
      <c r="H178" s="85"/>
    </row>
    <row r="179" spans="7:8" ht="18" customHeight="1" x14ac:dyDescent="0.25">
      <c r="G179" s="132" t="s">
        <v>438</v>
      </c>
      <c r="H179" s="87"/>
    </row>
    <row r="180" spans="7:8" ht="18" customHeight="1" x14ac:dyDescent="0.25">
      <c r="G180" s="132" t="s">
        <v>120</v>
      </c>
      <c r="H180" s="80"/>
    </row>
    <row r="181" spans="7:8" ht="18" customHeight="1" x14ac:dyDescent="0.25">
      <c r="G181" s="132" t="s">
        <v>692</v>
      </c>
      <c r="H181" s="87"/>
    </row>
    <row r="182" spans="7:8" ht="18" customHeight="1" x14ac:dyDescent="0.25">
      <c r="G182" s="132" t="s">
        <v>121</v>
      </c>
      <c r="H182" s="87"/>
    </row>
    <row r="183" spans="7:8" ht="18" customHeight="1" x14ac:dyDescent="0.25">
      <c r="G183" s="132" t="s">
        <v>122</v>
      </c>
      <c r="H183" s="87"/>
    </row>
    <row r="184" spans="7:8" ht="18" customHeight="1" x14ac:dyDescent="0.25">
      <c r="G184" s="132" t="s">
        <v>122</v>
      </c>
      <c r="H184" s="86"/>
    </row>
    <row r="185" spans="7:8" ht="18" customHeight="1" x14ac:dyDescent="0.25">
      <c r="G185" s="132" t="s">
        <v>123</v>
      </c>
      <c r="H185" s="80"/>
    </row>
    <row r="186" spans="7:8" ht="18" customHeight="1" x14ac:dyDescent="0.25">
      <c r="G186" s="132" t="s">
        <v>71</v>
      </c>
      <c r="H186" s="85"/>
    </row>
    <row r="187" spans="7:8" ht="18" customHeight="1" x14ac:dyDescent="0.25">
      <c r="G187" s="132" t="s">
        <v>439</v>
      </c>
      <c r="H187" s="80"/>
    </row>
    <row r="188" spans="7:8" ht="18" customHeight="1" x14ac:dyDescent="0.25">
      <c r="G188" s="132" t="s">
        <v>440</v>
      </c>
      <c r="H188" s="87"/>
    </row>
    <row r="189" spans="7:8" ht="18" customHeight="1" x14ac:dyDescent="0.25">
      <c r="G189" s="132" t="s">
        <v>693</v>
      </c>
      <c r="H189" s="87"/>
    </row>
    <row r="190" spans="7:8" ht="18" customHeight="1" x14ac:dyDescent="0.25">
      <c r="G190" s="132" t="s">
        <v>441</v>
      </c>
      <c r="H190" s="86"/>
    </row>
    <row r="191" spans="7:8" ht="18" customHeight="1" x14ac:dyDescent="0.25">
      <c r="G191" s="132" t="s">
        <v>442</v>
      </c>
      <c r="H191" s="85"/>
    </row>
    <row r="192" spans="7:8" ht="18" customHeight="1" x14ac:dyDescent="0.25">
      <c r="G192" s="132" t="s">
        <v>124</v>
      </c>
      <c r="H192" s="80"/>
    </row>
    <row r="193" spans="7:8" ht="18" customHeight="1" x14ac:dyDescent="0.25">
      <c r="G193" s="132" t="s">
        <v>443</v>
      </c>
      <c r="H193" s="79"/>
    </row>
    <row r="194" spans="7:8" ht="18" customHeight="1" x14ac:dyDescent="0.25">
      <c r="G194" s="132" t="s">
        <v>444</v>
      </c>
      <c r="H194" s="86"/>
    </row>
    <row r="195" spans="7:8" ht="18" customHeight="1" x14ac:dyDescent="0.25">
      <c r="G195" s="132" t="s">
        <v>694</v>
      </c>
      <c r="H195" s="80"/>
    </row>
    <row r="196" spans="7:8" ht="18" customHeight="1" x14ac:dyDescent="0.25">
      <c r="G196" s="132" t="s">
        <v>125</v>
      </c>
      <c r="H196" s="87"/>
    </row>
    <row r="197" spans="7:8" ht="18" customHeight="1" x14ac:dyDescent="0.25">
      <c r="G197" s="132" t="s">
        <v>126</v>
      </c>
      <c r="H197" s="87"/>
    </row>
    <row r="198" spans="7:8" ht="18" customHeight="1" x14ac:dyDescent="0.25">
      <c r="G198" s="132" t="s">
        <v>127</v>
      </c>
      <c r="H198" s="86"/>
    </row>
    <row r="199" spans="7:8" ht="18" customHeight="1" x14ac:dyDescent="0.25">
      <c r="G199" s="132" t="s">
        <v>128</v>
      </c>
      <c r="H199" s="87"/>
    </row>
    <row r="200" spans="7:8" ht="18" customHeight="1" x14ac:dyDescent="0.25">
      <c r="G200" s="132" t="s">
        <v>129</v>
      </c>
      <c r="H200" s="86"/>
    </row>
    <row r="201" spans="7:8" ht="18" customHeight="1" x14ac:dyDescent="0.25">
      <c r="G201" s="132" t="s">
        <v>130</v>
      </c>
      <c r="H201" s="87"/>
    </row>
    <row r="202" spans="7:8" ht="18" customHeight="1" x14ac:dyDescent="0.25">
      <c r="G202" s="132" t="s">
        <v>131</v>
      </c>
      <c r="H202" s="89"/>
    </row>
    <row r="203" spans="7:8" ht="18" customHeight="1" x14ac:dyDescent="0.25">
      <c r="G203" s="132" t="s">
        <v>517</v>
      </c>
      <c r="H203" s="89"/>
    </row>
    <row r="204" spans="7:8" ht="18" customHeight="1" x14ac:dyDescent="0.25">
      <c r="G204" s="132" t="s">
        <v>132</v>
      </c>
      <c r="H204" s="86"/>
    </row>
    <row r="205" spans="7:8" ht="18" customHeight="1" x14ac:dyDescent="0.25">
      <c r="G205" s="132" t="s">
        <v>133</v>
      </c>
      <c r="H205" s="86"/>
    </row>
    <row r="206" spans="7:8" ht="18" customHeight="1" x14ac:dyDescent="0.25">
      <c r="G206" s="134" t="s">
        <v>134</v>
      </c>
      <c r="H206" s="85"/>
    </row>
    <row r="207" spans="7:8" ht="18" customHeight="1" x14ac:dyDescent="0.25">
      <c r="G207" s="134" t="s">
        <v>524</v>
      </c>
      <c r="H207" s="86"/>
    </row>
    <row r="208" spans="7:8" ht="18" customHeight="1" x14ac:dyDescent="0.25">
      <c r="G208" s="132" t="s">
        <v>523</v>
      </c>
      <c r="H208" s="86"/>
    </row>
    <row r="209" spans="7:8" ht="18" customHeight="1" x14ac:dyDescent="0.25">
      <c r="G209" s="132" t="s">
        <v>559</v>
      </c>
      <c r="H209" s="86"/>
    </row>
    <row r="210" spans="7:8" ht="18" customHeight="1" x14ac:dyDescent="0.25">
      <c r="G210" s="132" t="s">
        <v>631</v>
      </c>
      <c r="H210" s="85"/>
    </row>
    <row r="211" spans="7:8" ht="18" customHeight="1" x14ac:dyDescent="0.25">
      <c r="G211" s="132" t="s">
        <v>632</v>
      </c>
      <c r="H211" s="86"/>
    </row>
    <row r="212" spans="7:8" ht="18" customHeight="1" x14ac:dyDescent="0.25">
      <c r="G212" s="132" t="s">
        <v>445</v>
      </c>
      <c r="H212" s="85"/>
    </row>
    <row r="213" spans="7:8" ht="18" customHeight="1" x14ac:dyDescent="0.25">
      <c r="G213" s="132" t="s">
        <v>135</v>
      </c>
      <c r="H213" s="86"/>
    </row>
    <row r="214" spans="7:8" ht="18" customHeight="1" x14ac:dyDescent="0.25">
      <c r="G214" s="132" t="s">
        <v>136</v>
      </c>
      <c r="H214" s="85"/>
    </row>
    <row r="215" spans="7:8" ht="18" customHeight="1" x14ac:dyDescent="0.25">
      <c r="G215" s="132" t="s">
        <v>137</v>
      </c>
      <c r="H215" s="86"/>
    </row>
    <row r="216" spans="7:8" ht="18" customHeight="1" x14ac:dyDescent="0.25">
      <c r="G216" s="132" t="s">
        <v>138</v>
      </c>
      <c r="H216" s="85"/>
    </row>
    <row r="217" spans="7:8" ht="18" customHeight="1" x14ac:dyDescent="0.35">
      <c r="G217" s="132" t="s">
        <v>139</v>
      </c>
      <c r="H217" s="92"/>
    </row>
    <row r="218" spans="7:8" ht="18" customHeight="1" x14ac:dyDescent="0.25">
      <c r="G218" s="132" t="s">
        <v>140</v>
      </c>
      <c r="H218" s="84"/>
    </row>
    <row r="219" spans="7:8" ht="18" customHeight="1" x14ac:dyDescent="0.25">
      <c r="G219" s="134" t="s">
        <v>141</v>
      </c>
      <c r="H219" s="86"/>
    </row>
    <row r="220" spans="7:8" ht="18" customHeight="1" x14ac:dyDescent="0.25">
      <c r="G220" s="132" t="s">
        <v>557</v>
      </c>
      <c r="H220" s="86"/>
    </row>
    <row r="221" spans="7:8" ht="18" customHeight="1" x14ac:dyDescent="0.25">
      <c r="G221" s="134" t="s">
        <v>539</v>
      </c>
      <c r="H221" s="79"/>
    </row>
    <row r="222" spans="7:8" ht="18" customHeight="1" x14ac:dyDescent="0.25">
      <c r="G222" s="132" t="s">
        <v>558</v>
      </c>
      <c r="H222" s="79"/>
    </row>
    <row r="223" spans="7:8" ht="18" customHeight="1" x14ac:dyDescent="0.25">
      <c r="G223" s="132" t="s">
        <v>142</v>
      </c>
      <c r="H223" s="79"/>
    </row>
    <row r="224" spans="7:8" ht="18" customHeight="1" x14ac:dyDescent="0.25">
      <c r="G224" s="132" t="s">
        <v>540</v>
      </c>
      <c r="H224" s="79"/>
    </row>
    <row r="225" spans="7:8" ht="18" customHeight="1" x14ac:dyDescent="0.25">
      <c r="G225" s="132" t="s">
        <v>541</v>
      </c>
      <c r="H225" s="87"/>
    </row>
    <row r="226" spans="7:8" ht="18" customHeight="1" x14ac:dyDescent="0.25">
      <c r="G226" s="132" t="s">
        <v>446</v>
      </c>
      <c r="H226" s="85"/>
    </row>
    <row r="227" spans="7:8" ht="18" customHeight="1" x14ac:dyDescent="0.25">
      <c r="G227" s="132" t="s">
        <v>542</v>
      </c>
      <c r="H227" s="85"/>
    </row>
    <row r="228" spans="7:8" ht="18" customHeight="1" x14ac:dyDescent="0.25">
      <c r="G228" s="132" t="s">
        <v>621</v>
      </c>
      <c r="H228" s="86"/>
    </row>
    <row r="229" spans="7:8" ht="18" customHeight="1" x14ac:dyDescent="0.25">
      <c r="G229" s="132" t="s">
        <v>543</v>
      </c>
      <c r="H229" s="85"/>
    </row>
    <row r="230" spans="7:8" ht="18" customHeight="1" x14ac:dyDescent="0.25">
      <c r="G230" s="132" t="s">
        <v>544</v>
      </c>
      <c r="H230" s="86"/>
    </row>
    <row r="231" spans="7:8" ht="18" customHeight="1" x14ac:dyDescent="0.25">
      <c r="G231" s="132" t="s">
        <v>545</v>
      </c>
      <c r="H231" s="87"/>
    </row>
    <row r="232" spans="7:8" ht="18" customHeight="1" x14ac:dyDescent="0.25">
      <c r="G232" s="132" t="s">
        <v>546</v>
      </c>
      <c r="H232" s="85"/>
    </row>
    <row r="233" spans="7:8" ht="18" customHeight="1" x14ac:dyDescent="0.25">
      <c r="G233" s="132" t="s">
        <v>143</v>
      </c>
      <c r="H233" s="89"/>
    </row>
    <row r="234" spans="7:8" ht="18" customHeight="1" x14ac:dyDescent="0.25">
      <c r="G234" s="132" t="s">
        <v>144</v>
      </c>
      <c r="H234" s="86"/>
    </row>
    <row r="235" spans="7:8" ht="18" customHeight="1" x14ac:dyDescent="0.25">
      <c r="G235" s="132" t="s">
        <v>145</v>
      </c>
      <c r="H235" s="86"/>
    </row>
    <row r="236" spans="7:8" ht="18" customHeight="1" x14ac:dyDescent="0.25">
      <c r="G236" s="132" t="s">
        <v>146</v>
      </c>
      <c r="H236" s="86"/>
    </row>
    <row r="237" spans="7:8" ht="18" customHeight="1" x14ac:dyDescent="0.25">
      <c r="G237" s="132" t="s">
        <v>147</v>
      </c>
      <c r="H237" s="86"/>
    </row>
    <row r="238" spans="7:8" ht="18" customHeight="1" x14ac:dyDescent="0.25">
      <c r="G238" s="132" t="s">
        <v>148</v>
      </c>
      <c r="H238" s="86"/>
    </row>
    <row r="239" spans="7:8" ht="18" customHeight="1" x14ac:dyDescent="0.25">
      <c r="G239" s="132" t="s">
        <v>149</v>
      </c>
      <c r="H239" s="85"/>
    </row>
    <row r="240" spans="7:8" ht="18" customHeight="1" x14ac:dyDescent="0.25">
      <c r="G240" s="134" t="s">
        <v>150</v>
      </c>
      <c r="H240" s="88"/>
    </row>
    <row r="241" spans="7:8" ht="18" customHeight="1" x14ac:dyDescent="0.25">
      <c r="G241" s="132" t="s">
        <v>525</v>
      </c>
      <c r="H241" s="88"/>
    </row>
    <row r="242" spans="7:8" ht="18" customHeight="1" x14ac:dyDescent="0.25">
      <c r="G242" s="132" t="s">
        <v>526</v>
      </c>
      <c r="H242" s="88"/>
    </row>
    <row r="243" spans="7:8" ht="18" customHeight="1" x14ac:dyDescent="0.25">
      <c r="G243" s="132" t="s">
        <v>547</v>
      </c>
      <c r="H243" s="88"/>
    </row>
    <row r="244" spans="7:8" ht="18" customHeight="1" x14ac:dyDescent="0.25">
      <c r="G244" s="132" t="s">
        <v>527</v>
      </c>
      <c r="H244" s="84"/>
    </row>
    <row r="245" spans="7:8" ht="18" customHeight="1" x14ac:dyDescent="0.25">
      <c r="G245" s="132" t="s">
        <v>528</v>
      </c>
      <c r="H245" s="84"/>
    </row>
    <row r="246" spans="7:8" ht="18" customHeight="1" x14ac:dyDescent="0.25">
      <c r="G246" s="132" t="s">
        <v>447</v>
      </c>
      <c r="H246" s="84"/>
    </row>
    <row r="247" spans="7:8" ht="18" customHeight="1" x14ac:dyDescent="0.25">
      <c r="G247" s="132" t="s">
        <v>448</v>
      </c>
      <c r="H247" s="84"/>
    </row>
    <row r="248" spans="7:8" ht="18" customHeight="1" x14ac:dyDescent="0.25">
      <c r="G248" s="132" t="s">
        <v>695</v>
      </c>
      <c r="H248" s="87"/>
    </row>
    <row r="249" spans="7:8" ht="18" customHeight="1" x14ac:dyDescent="0.25">
      <c r="G249" s="132" t="s">
        <v>696</v>
      </c>
      <c r="H249" s="87"/>
    </row>
    <row r="250" spans="7:8" ht="18" customHeight="1" x14ac:dyDescent="0.25">
      <c r="G250" s="132" t="s">
        <v>697</v>
      </c>
      <c r="H250" s="79"/>
    </row>
    <row r="251" spans="7:8" ht="18" customHeight="1" x14ac:dyDescent="0.25">
      <c r="G251" s="132" t="s">
        <v>698</v>
      </c>
      <c r="H251" s="79"/>
    </row>
    <row r="252" spans="7:8" ht="18" customHeight="1" x14ac:dyDescent="0.25">
      <c r="G252" s="132" t="s">
        <v>151</v>
      </c>
      <c r="H252" s="85"/>
    </row>
    <row r="253" spans="7:8" ht="18" customHeight="1" x14ac:dyDescent="0.25">
      <c r="G253" s="132" t="s">
        <v>699</v>
      </c>
      <c r="H253" s="79"/>
    </row>
    <row r="254" spans="7:8" ht="18" customHeight="1" x14ac:dyDescent="0.25">
      <c r="G254" s="132" t="s">
        <v>700</v>
      </c>
      <c r="H254" s="79"/>
    </row>
    <row r="255" spans="7:8" ht="18" customHeight="1" x14ac:dyDescent="0.25">
      <c r="G255" s="132" t="s">
        <v>548</v>
      </c>
      <c r="H255" s="90"/>
    </row>
    <row r="256" spans="7:8" ht="18" customHeight="1" x14ac:dyDescent="0.25">
      <c r="G256" s="132" t="s">
        <v>549</v>
      </c>
      <c r="H256" s="89"/>
    </row>
    <row r="257" spans="7:8" ht="18" customHeight="1" x14ac:dyDescent="0.25">
      <c r="G257" s="132" t="s">
        <v>550</v>
      </c>
      <c r="H257" s="85"/>
    </row>
    <row r="258" spans="7:8" ht="18" customHeight="1" x14ac:dyDescent="0.25">
      <c r="G258" s="132" t="s">
        <v>152</v>
      </c>
      <c r="H258" s="85"/>
    </row>
    <row r="259" spans="7:8" ht="18" customHeight="1" x14ac:dyDescent="0.25">
      <c r="G259" s="132" t="s">
        <v>153</v>
      </c>
      <c r="H259" s="90"/>
    </row>
    <row r="260" spans="7:8" ht="18" customHeight="1" x14ac:dyDescent="0.25">
      <c r="G260" s="132" t="s">
        <v>154</v>
      </c>
      <c r="H260" s="88"/>
    </row>
    <row r="261" spans="7:8" ht="18" customHeight="1" x14ac:dyDescent="0.25">
      <c r="G261" s="132" t="s">
        <v>155</v>
      </c>
      <c r="H261" s="87"/>
    </row>
    <row r="262" spans="7:8" ht="18" customHeight="1" x14ac:dyDescent="0.35">
      <c r="G262" s="132" t="s">
        <v>156</v>
      </c>
      <c r="H262" s="92"/>
    </row>
    <row r="263" spans="7:8" ht="18" customHeight="1" x14ac:dyDescent="0.35">
      <c r="G263" s="134" t="s">
        <v>701</v>
      </c>
      <c r="H263" s="93"/>
    </row>
    <row r="264" spans="7:8" ht="18" customHeight="1" x14ac:dyDescent="0.25">
      <c r="G264" s="132" t="s">
        <v>522</v>
      </c>
      <c r="H264" s="79"/>
    </row>
    <row r="265" spans="7:8" ht="18" customHeight="1" x14ac:dyDescent="0.25">
      <c r="G265" s="132" t="s">
        <v>551</v>
      </c>
      <c r="H265" s="86"/>
    </row>
    <row r="266" spans="7:8" ht="18" customHeight="1" x14ac:dyDescent="0.25">
      <c r="G266" s="132" t="s">
        <v>157</v>
      </c>
      <c r="H266" s="86"/>
    </row>
    <row r="267" spans="7:8" ht="18" customHeight="1" x14ac:dyDescent="0.25">
      <c r="G267" s="132" t="s">
        <v>702</v>
      </c>
      <c r="H267" s="86"/>
    </row>
    <row r="268" spans="7:8" ht="18" customHeight="1" x14ac:dyDescent="0.25">
      <c r="G268" s="132" t="s">
        <v>552</v>
      </c>
      <c r="H268" s="94"/>
    </row>
    <row r="269" spans="7:8" ht="18" customHeight="1" x14ac:dyDescent="0.25">
      <c r="G269" s="132" t="s">
        <v>553</v>
      </c>
      <c r="H269" s="85"/>
    </row>
    <row r="270" spans="7:8" ht="18" customHeight="1" x14ac:dyDescent="0.25">
      <c r="G270" s="132" t="s">
        <v>554</v>
      </c>
      <c r="H270" s="86"/>
    </row>
    <row r="271" spans="7:8" ht="18" customHeight="1" x14ac:dyDescent="0.25">
      <c r="G271" s="132" t="s">
        <v>620</v>
      </c>
      <c r="H271" s="87"/>
    </row>
    <row r="272" spans="7:8" ht="18" customHeight="1" x14ac:dyDescent="0.25">
      <c r="G272" s="132" t="s">
        <v>619</v>
      </c>
      <c r="H272" s="87"/>
    </row>
    <row r="273" spans="7:8" ht="18" customHeight="1" x14ac:dyDescent="0.25">
      <c r="G273" s="132" t="s">
        <v>449</v>
      </c>
      <c r="H273" s="87"/>
    </row>
    <row r="274" spans="7:8" ht="18" customHeight="1" x14ac:dyDescent="0.25">
      <c r="G274" s="132" t="s">
        <v>703</v>
      </c>
      <c r="H274" s="85"/>
    </row>
    <row r="275" spans="7:8" ht="18" customHeight="1" x14ac:dyDescent="0.25">
      <c r="G275" s="132" t="s">
        <v>704</v>
      </c>
      <c r="H275" s="85"/>
    </row>
    <row r="276" spans="7:8" ht="18" customHeight="1" x14ac:dyDescent="0.25">
      <c r="G276" s="132" t="s">
        <v>555</v>
      </c>
      <c r="H276" s="86"/>
    </row>
    <row r="277" spans="7:8" ht="18" customHeight="1" x14ac:dyDescent="0.25">
      <c r="G277" s="132" t="s">
        <v>450</v>
      </c>
      <c r="H277" s="86"/>
    </row>
    <row r="278" spans="7:8" ht="18" customHeight="1" x14ac:dyDescent="0.25">
      <c r="G278" s="132" t="s">
        <v>451</v>
      </c>
      <c r="H278" s="88"/>
    </row>
    <row r="279" spans="7:8" ht="18" customHeight="1" x14ac:dyDescent="0.25">
      <c r="G279" s="132" t="s">
        <v>158</v>
      </c>
      <c r="H279" s="85"/>
    </row>
    <row r="280" spans="7:8" ht="18" customHeight="1" x14ac:dyDescent="0.25">
      <c r="G280" s="132" t="s">
        <v>159</v>
      </c>
      <c r="H280" s="85"/>
    </row>
    <row r="281" spans="7:8" ht="18" customHeight="1" x14ac:dyDescent="0.25">
      <c r="G281" s="132" t="s">
        <v>160</v>
      </c>
      <c r="H281" s="85"/>
    </row>
    <row r="282" spans="7:8" ht="18" customHeight="1" x14ac:dyDescent="0.25">
      <c r="G282" s="132" t="s">
        <v>452</v>
      </c>
      <c r="H282" s="79"/>
    </row>
    <row r="283" spans="7:8" ht="18" customHeight="1" x14ac:dyDescent="0.25">
      <c r="G283" s="132" t="s">
        <v>161</v>
      </c>
      <c r="H283" s="84"/>
    </row>
    <row r="284" spans="7:8" ht="18" customHeight="1" x14ac:dyDescent="0.25">
      <c r="G284" s="132" t="s">
        <v>162</v>
      </c>
      <c r="H284" s="84"/>
    </row>
    <row r="285" spans="7:8" ht="18" customHeight="1" x14ac:dyDescent="0.25">
      <c r="G285" s="132" t="s">
        <v>158</v>
      </c>
      <c r="H285" s="79"/>
    </row>
    <row r="286" spans="7:8" ht="18" customHeight="1" x14ac:dyDescent="0.25">
      <c r="G286" s="132" t="s">
        <v>705</v>
      </c>
      <c r="H286" s="85"/>
    </row>
    <row r="287" spans="7:8" ht="18" customHeight="1" x14ac:dyDescent="0.25">
      <c r="G287" s="132" t="s">
        <v>163</v>
      </c>
      <c r="H287" s="85"/>
    </row>
    <row r="288" spans="7:8" ht="18" customHeight="1" x14ac:dyDescent="0.25">
      <c r="G288" s="132" t="s">
        <v>164</v>
      </c>
      <c r="H288" s="86"/>
    </row>
    <row r="289" spans="7:8" ht="18" customHeight="1" x14ac:dyDescent="0.25">
      <c r="G289" s="132" t="s">
        <v>165</v>
      </c>
      <c r="H289" s="80"/>
    </row>
    <row r="290" spans="7:8" ht="18" customHeight="1" x14ac:dyDescent="0.25">
      <c r="G290" s="132" t="s">
        <v>617</v>
      </c>
      <c r="H290" s="80"/>
    </row>
    <row r="291" spans="7:8" ht="18" customHeight="1" x14ac:dyDescent="0.25">
      <c r="G291" s="132" t="s">
        <v>618</v>
      </c>
      <c r="H291" s="86"/>
    </row>
    <row r="292" spans="7:8" ht="18" customHeight="1" x14ac:dyDescent="0.25">
      <c r="G292" s="132" t="s">
        <v>453</v>
      </c>
      <c r="H292" s="86"/>
    </row>
    <row r="293" spans="7:8" ht="18" customHeight="1" x14ac:dyDescent="0.25">
      <c r="G293" s="132" t="s">
        <v>454</v>
      </c>
      <c r="H293" s="86"/>
    </row>
    <row r="294" spans="7:8" ht="18" customHeight="1" x14ac:dyDescent="0.25">
      <c r="G294" s="132" t="s">
        <v>706</v>
      </c>
      <c r="H294" s="86"/>
    </row>
    <row r="295" spans="7:8" ht="18" customHeight="1" x14ac:dyDescent="0.25">
      <c r="G295" s="132" t="s">
        <v>455</v>
      </c>
      <c r="H295" s="84"/>
    </row>
    <row r="296" spans="7:8" ht="18" customHeight="1" x14ac:dyDescent="0.25">
      <c r="G296" s="132" t="s">
        <v>166</v>
      </c>
      <c r="H296" s="87"/>
    </row>
    <row r="297" spans="7:8" ht="18" customHeight="1" x14ac:dyDescent="0.25">
      <c r="G297" s="132" t="s">
        <v>167</v>
      </c>
      <c r="H297" s="86"/>
    </row>
    <row r="298" spans="7:8" ht="18" customHeight="1" x14ac:dyDescent="0.25">
      <c r="G298" s="132" t="s">
        <v>168</v>
      </c>
      <c r="H298" s="87"/>
    </row>
    <row r="299" spans="7:8" ht="18" customHeight="1" x14ac:dyDescent="0.25">
      <c r="G299" s="132" t="s">
        <v>169</v>
      </c>
      <c r="H299" s="84"/>
    </row>
    <row r="300" spans="7:8" ht="18" customHeight="1" x14ac:dyDescent="0.25">
      <c r="G300" s="132" t="s">
        <v>170</v>
      </c>
      <c r="H300" s="84"/>
    </row>
    <row r="301" spans="7:8" ht="18" customHeight="1" x14ac:dyDescent="0.25">
      <c r="G301" s="132" t="s">
        <v>456</v>
      </c>
      <c r="H301" s="87"/>
    </row>
    <row r="302" spans="7:8" ht="18" customHeight="1" x14ac:dyDescent="0.25">
      <c r="G302" s="132" t="s">
        <v>457</v>
      </c>
      <c r="H302" s="86"/>
    </row>
    <row r="303" spans="7:8" ht="18" customHeight="1" x14ac:dyDescent="0.25">
      <c r="G303" s="132" t="s">
        <v>458</v>
      </c>
      <c r="H303" s="79"/>
    </row>
    <row r="304" spans="7:8" ht="18" customHeight="1" x14ac:dyDescent="0.25">
      <c r="G304" s="132" t="s">
        <v>459</v>
      </c>
      <c r="H304" s="79"/>
    </row>
    <row r="305" spans="7:8" ht="18" customHeight="1" x14ac:dyDescent="0.35">
      <c r="G305" s="132" t="s">
        <v>171</v>
      </c>
      <c r="H305" s="93"/>
    </row>
    <row r="306" spans="7:8" ht="18" customHeight="1" x14ac:dyDescent="0.25">
      <c r="G306" s="132" t="s">
        <v>172</v>
      </c>
      <c r="H306" s="86"/>
    </row>
    <row r="307" spans="7:8" ht="18" customHeight="1" x14ac:dyDescent="0.25">
      <c r="G307" s="132" t="s">
        <v>460</v>
      </c>
      <c r="H307" s="87"/>
    </row>
    <row r="308" spans="7:8" ht="18" customHeight="1" x14ac:dyDescent="0.25">
      <c r="G308" s="132" t="s">
        <v>461</v>
      </c>
      <c r="H308" s="87"/>
    </row>
    <row r="309" spans="7:8" ht="18" customHeight="1" x14ac:dyDescent="0.25">
      <c r="G309" s="132" t="s">
        <v>173</v>
      </c>
      <c r="H309" s="80"/>
    </row>
    <row r="310" spans="7:8" ht="18" customHeight="1" x14ac:dyDescent="0.25">
      <c r="G310" s="132" t="s">
        <v>174</v>
      </c>
      <c r="H310" s="80"/>
    </row>
    <row r="311" spans="7:8" ht="18" customHeight="1" x14ac:dyDescent="0.25">
      <c r="G311" s="132" t="s">
        <v>175</v>
      </c>
      <c r="H311" s="85"/>
    </row>
    <row r="312" spans="7:8" ht="18" customHeight="1" x14ac:dyDescent="0.25">
      <c r="G312" s="132" t="s">
        <v>176</v>
      </c>
      <c r="H312" s="80"/>
    </row>
    <row r="313" spans="7:8" ht="18" customHeight="1" x14ac:dyDescent="0.25">
      <c r="G313" s="132" t="s">
        <v>556</v>
      </c>
      <c r="H313" s="87"/>
    </row>
    <row r="314" spans="7:8" ht="18" customHeight="1" x14ac:dyDescent="0.25">
      <c r="G314" s="132" t="s">
        <v>178</v>
      </c>
      <c r="H314" s="87"/>
    </row>
    <row r="315" spans="7:8" ht="18" customHeight="1" x14ac:dyDescent="0.25">
      <c r="G315" s="132" t="s">
        <v>462</v>
      </c>
      <c r="H315" s="85"/>
    </row>
    <row r="316" spans="7:8" ht="18" customHeight="1" x14ac:dyDescent="0.25">
      <c r="G316" s="132" t="s">
        <v>463</v>
      </c>
      <c r="H316" s="85"/>
    </row>
    <row r="317" spans="7:8" ht="18" customHeight="1" x14ac:dyDescent="0.25">
      <c r="G317" s="132" t="s">
        <v>177</v>
      </c>
      <c r="H317" s="86"/>
    </row>
    <row r="318" spans="7:8" ht="18" customHeight="1" x14ac:dyDescent="0.25">
      <c r="G318" s="132" t="s">
        <v>335</v>
      </c>
      <c r="H318" s="85"/>
    </row>
    <row r="319" spans="7:8" ht="18" customHeight="1" x14ac:dyDescent="0.25">
      <c r="G319" s="132" t="s">
        <v>707</v>
      </c>
      <c r="H319" s="85"/>
    </row>
    <row r="320" spans="7:8" ht="18" customHeight="1" x14ac:dyDescent="0.25">
      <c r="G320" s="132" t="s">
        <v>179</v>
      </c>
      <c r="H320" s="87"/>
    </row>
    <row r="321" spans="7:8" ht="18" customHeight="1" x14ac:dyDescent="0.25">
      <c r="G321" s="132" t="s">
        <v>334</v>
      </c>
      <c r="H321" s="87"/>
    </row>
    <row r="322" spans="7:8" ht="18" customHeight="1" x14ac:dyDescent="0.25">
      <c r="G322" s="132" t="s">
        <v>333</v>
      </c>
      <c r="H322" s="88"/>
    </row>
    <row r="323" spans="7:8" ht="18" customHeight="1" x14ac:dyDescent="0.25">
      <c r="G323" s="132" t="s">
        <v>464</v>
      </c>
      <c r="H323" s="88"/>
    </row>
    <row r="324" spans="7:8" ht="18" customHeight="1" x14ac:dyDescent="0.25">
      <c r="G324" s="132" t="s">
        <v>465</v>
      </c>
      <c r="H324" s="86"/>
    </row>
    <row r="325" spans="7:8" ht="18" customHeight="1" x14ac:dyDescent="0.25">
      <c r="G325" s="132" t="s">
        <v>506</v>
      </c>
      <c r="H325" s="86"/>
    </row>
    <row r="326" spans="7:8" ht="18" customHeight="1" x14ac:dyDescent="0.25">
      <c r="G326" s="132" t="s">
        <v>506</v>
      </c>
      <c r="H326" s="86"/>
    </row>
    <row r="327" spans="7:8" ht="18" customHeight="1" x14ac:dyDescent="0.25">
      <c r="G327" s="132" t="s">
        <v>180</v>
      </c>
      <c r="H327" s="80"/>
    </row>
    <row r="328" spans="7:8" ht="18" customHeight="1" x14ac:dyDescent="0.25">
      <c r="G328" s="132" t="s">
        <v>181</v>
      </c>
      <c r="H328" s="86"/>
    </row>
    <row r="329" spans="7:8" ht="18" customHeight="1" x14ac:dyDescent="0.25">
      <c r="G329" s="132" t="s">
        <v>466</v>
      </c>
      <c r="H329" s="84"/>
    </row>
    <row r="330" spans="7:8" ht="18" customHeight="1" x14ac:dyDescent="0.25">
      <c r="G330" s="132" t="s">
        <v>467</v>
      </c>
      <c r="H330" s="79"/>
    </row>
    <row r="331" spans="7:8" ht="18" customHeight="1" x14ac:dyDescent="0.25">
      <c r="G331" s="132" t="s">
        <v>468</v>
      </c>
      <c r="H331" s="79"/>
    </row>
    <row r="332" spans="7:8" ht="18" customHeight="1" x14ac:dyDescent="0.25">
      <c r="G332" s="132" t="s">
        <v>616</v>
      </c>
      <c r="H332" s="79"/>
    </row>
    <row r="333" spans="7:8" ht="18" customHeight="1" x14ac:dyDescent="0.25">
      <c r="G333" s="132" t="s">
        <v>633</v>
      </c>
      <c r="H333" s="79"/>
    </row>
    <row r="334" spans="7:8" ht="18" customHeight="1" x14ac:dyDescent="0.25">
      <c r="G334" s="132" t="s">
        <v>634</v>
      </c>
      <c r="H334" s="85"/>
    </row>
    <row r="335" spans="7:8" ht="18" customHeight="1" x14ac:dyDescent="0.25">
      <c r="G335" s="132" t="s">
        <v>182</v>
      </c>
      <c r="H335" s="88"/>
    </row>
    <row r="336" spans="7:8" ht="18" customHeight="1" x14ac:dyDescent="0.25">
      <c r="G336" s="132" t="s">
        <v>183</v>
      </c>
      <c r="H336" s="86"/>
    </row>
    <row r="337" spans="7:8" ht="18" customHeight="1" x14ac:dyDescent="0.25">
      <c r="G337" s="132" t="s">
        <v>469</v>
      </c>
      <c r="H337" s="86"/>
    </row>
    <row r="338" spans="7:8" ht="18" customHeight="1" x14ac:dyDescent="0.25">
      <c r="G338" s="132" t="s">
        <v>470</v>
      </c>
      <c r="H338" s="85"/>
    </row>
    <row r="339" spans="7:8" ht="18" customHeight="1" x14ac:dyDescent="0.25">
      <c r="G339" s="132" t="s">
        <v>184</v>
      </c>
      <c r="H339" s="85"/>
    </row>
    <row r="340" spans="7:8" ht="18" customHeight="1" x14ac:dyDescent="0.25">
      <c r="G340" s="132" t="s">
        <v>185</v>
      </c>
      <c r="H340" s="86"/>
    </row>
    <row r="341" spans="7:8" ht="18" customHeight="1" x14ac:dyDescent="0.25">
      <c r="G341" s="132" t="s">
        <v>186</v>
      </c>
      <c r="H341" s="80"/>
    </row>
    <row r="342" spans="7:8" ht="18" customHeight="1" x14ac:dyDescent="0.25">
      <c r="G342" s="132" t="s">
        <v>187</v>
      </c>
    </row>
    <row r="343" spans="7:8" ht="18" customHeight="1" x14ac:dyDescent="0.25">
      <c r="G343" s="132" t="s">
        <v>188</v>
      </c>
    </row>
    <row r="344" spans="7:8" ht="18" customHeight="1" x14ac:dyDescent="0.25">
      <c r="G344" s="132" t="s">
        <v>471</v>
      </c>
    </row>
    <row r="345" spans="7:8" ht="18" customHeight="1" x14ac:dyDescent="0.25">
      <c r="G345" s="132" t="s">
        <v>472</v>
      </c>
    </row>
    <row r="346" spans="7:8" ht="18" customHeight="1" x14ac:dyDescent="0.25">
      <c r="G346" s="132" t="s">
        <v>473</v>
      </c>
    </row>
    <row r="347" spans="7:8" ht="18" customHeight="1" x14ac:dyDescent="0.25">
      <c r="G347" s="132" t="s">
        <v>474</v>
      </c>
    </row>
    <row r="348" spans="7:8" ht="18" customHeight="1" x14ac:dyDescent="0.25">
      <c r="G348" s="133" t="s">
        <v>189</v>
      </c>
    </row>
    <row r="349" spans="7:8" ht="18" customHeight="1" x14ac:dyDescent="0.25">
      <c r="G349" s="134"/>
    </row>
    <row r="350" spans="7:8" ht="18" customHeight="1" x14ac:dyDescent="0.25">
      <c r="G350" s="134"/>
    </row>
    <row r="351" spans="7:8" ht="18" customHeight="1" x14ac:dyDescent="0.25">
      <c r="G351" s="135"/>
    </row>
    <row r="352" spans="7:8"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spans="7:8" ht="18" customHeight="1" x14ac:dyDescent="0.25"/>
    <row r="370" spans="7:8" ht="18" customHeight="1" x14ac:dyDescent="0.25"/>
    <row r="371" spans="7:8" ht="18" customHeight="1" x14ac:dyDescent="0.25"/>
    <row r="372" spans="7:8" ht="18" customHeight="1" x14ac:dyDescent="0.25"/>
    <row r="373" spans="7:8" ht="18" customHeight="1" x14ac:dyDescent="0.25"/>
    <row r="374" spans="7:8" ht="18" customHeight="1" x14ac:dyDescent="0.25"/>
    <row r="375" spans="7:8" ht="18" customHeight="1" x14ac:dyDescent="0.25"/>
    <row r="376" spans="7:8" ht="18" customHeight="1" x14ac:dyDescent="0.25"/>
    <row r="380" spans="7:8" x14ac:dyDescent="0.25">
      <c r="H380" s="66"/>
    </row>
    <row r="381" spans="7:8" x14ac:dyDescent="0.25">
      <c r="H381" s="66"/>
    </row>
    <row r="382" spans="7:8" x14ac:dyDescent="0.25">
      <c r="H382" s="66"/>
    </row>
    <row r="384" spans="7:8" x14ac:dyDescent="0.25">
      <c r="G384" s="66"/>
    </row>
    <row r="385" spans="7:7" x14ac:dyDescent="0.25">
      <c r="G385" s="66"/>
    </row>
    <row r="386" spans="7:7" x14ac:dyDescent="0.25">
      <c r="G386" s="66"/>
    </row>
    <row r="401" spans="7:8" x14ac:dyDescent="0.25">
      <c r="H401" s="6"/>
    </row>
    <row r="405" spans="7:8" x14ac:dyDescent="0.25">
      <c r="G405" s="6"/>
    </row>
    <row r="460" spans="7:8" x14ac:dyDescent="0.25">
      <c r="H460" s="66"/>
    </row>
    <row r="461" spans="7:8" x14ac:dyDescent="0.25">
      <c r="H461" s="27"/>
    </row>
    <row r="464" spans="7:8" x14ac:dyDescent="0.25">
      <c r="G464" s="66"/>
    </row>
    <row r="465" spans="7:8" x14ac:dyDescent="0.25">
      <c r="G465" s="27"/>
    </row>
    <row r="467" spans="7:8" x14ac:dyDescent="0.25">
      <c r="H467" s="66"/>
    </row>
    <row r="468" spans="7:8" x14ac:dyDescent="0.25">
      <c r="H468" s="66"/>
    </row>
    <row r="471" spans="7:8" x14ac:dyDescent="0.25">
      <c r="G471" s="66"/>
    </row>
    <row r="472" spans="7:8" x14ac:dyDescent="0.25">
      <c r="G472" s="66"/>
    </row>
    <row r="599" spans="7:8" x14ac:dyDescent="0.25">
      <c r="H599" s="66"/>
    </row>
    <row r="603" spans="7:8" x14ac:dyDescent="0.25">
      <c r="G603" s="66"/>
    </row>
    <row r="640" spans="8:8" x14ac:dyDescent="0.25">
      <c r="H640" s="66"/>
    </row>
    <row r="644" spans="7:7" x14ac:dyDescent="0.25">
      <c r="G644" s="66"/>
    </row>
    <row r="663" spans="7:8" x14ac:dyDescent="0.25">
      <c r="H663" s="28"/>
    </row>
    <row r="667" spans="7:8" x14ac:dyDescent="0.25">
      <c r="G667" s="28"/>
    </row>
  </sheetData>
  <sheetProtection algorithmName="SHA-512" hashValue="p11SkeVXMtf41IztO8p1nQ1p2S24RGNvgxl6qEBGyB7uFYiceRjo7b9mUwWMADB0s+nzvCOJOrh+vtKnb3+aoQ==" saltValue="gX2F4IYtePmhxbaWllwxIQ==" spinCount="100000" sheet="1" objects="1" scenarios="1"/>
  <dataConsolidate/>
  <phoneticPr fontId="27"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6"/>
  <sheetViews>
    <sheetView workbookViewId="0">
      <selection sqref="A1:C1"/>
    </sheetView>
  </sheetViews>
  <sheetFormatPr baseColWidth="10" defaultColWidth="9.1796875" defaultRowHeight="14.5" x14ac:dyDescent="0.35"/>
  <cols>
    <col min="1" max="1" width="10.7265625" bestFit="1" customWidth="1"/>
    <col min="2" max="2" width="11.453125" customWidth="1"/>
    <col min="3" max="3" width="45.1796875" customWidth="1"/>
    <col min="4" max="4" width="56.54296875" bestFit="1" customWidth="1"/>
    <col min="5" max="5" width="15.453125" customWidth="1"/>
    <col min="6" max="6" width="36.54296875" customWidth="1"/>
    <col min="10" max="10" width="12" customWidth="1"/>
    <col min="11" max="11" width="53.26953125" customWidth="1"/>
  </cols>
  <sheetData>
    <row r="1" spans="1:9" x14ac:dyDescent="0.35">
      <c r="A1" s="218" t="s">
        <v>190</v>
      </c>
      <c r="B1" s="218"/>
      <c r="C1" s="218"/>
      <c r="D1" s="78" t="s">
        <v>510</v>
      </c>
    </row>
    <row r="2" spans="1:9" ht="22.5" customHeight="1" x14ac:dyDescent="0.35">
      <c r="A2" s="65">
        <v>46023</v>
      </c>
      <c r="B2" s="23" t="s">
        <v>560</v>
      </c>
      <c r="C2" s="25" t="s">
        <v>191</v>
      </c>
    </row>
    <row r="3" spans="1:9" ht="22.5" customHeight="1" x14ac:dyDescent="0.35">
      <c r="A3" s="65">
        <v>46114</v>
      </c>
      <c r="B3" s="23" t="s">
        <v>560</v>
      </c>
      <c r="C3" s="25" t="s">
        <v>192</v>
      </c>
    </row>
    <row r="4" spans="1:9" ht="22.5" customHeight="1" x14ac:dyDescent="0.35">
      <c r="A4" s="65">
        <v>46115</v>
      </c>
      <c r="B4" s="23" t="s">
        <v>561</v>
      </c>
      <c r="C4" s="25" t="s">
        <v>193</v>
      </c>
      <c r="I4" s="9"/>
    </row>
    <row r="5" spans="1:9" ht="22.5" customHeight="1" x14ac:dyDescent="0.35">
      <c r="A5" s="65">
        <v>46123</v>
      </c>
      <c r="B5" s="23" t="s">
        <v>562</v>
      </c>
      <c r="C5" s="25" t="s">
        <v>194</v>
      </c>
      <c r="I5" s="9"/>
    </row>
    <row r="6" spans="1:9" ht="22.5" customHeight="1" x14ac:dyDescent="0.35">
      <c r="A6" s="65">
        <v>46143</v>
      </c>
      <c r="B6" s="23" t="s">
        <v>561</v>
      </c>
      <c r="C6" s="25" t="s">
        <v>195</v>
      </c>
      <c r="G6" s="9"/>
    </row>
    <row r="7" spans="1:9" ht="22.5" customHeight="1" x14ac:dyDescent="0.35">
      <c r="A7" s="65">
        <v>46228</v>
      </c>
      <c r="B7" s="23" t="s">
        <v>562</v>
      </c>
      <c r="C7" s="25" t="s">
        <v>196</v>
      </c>
      <c r="G7" s="9"/>
    </row>
    <row r="8" spans="1:9" ht="22.5" customHeight="1" x14ac:dyDescent="0.35">
      <c r="A8" s="65">
        <v>46236</v>
      </c>
      <c r="B8" s="23" t="s">
        <v>371</v>
      </c>
      <c r="C8" s="25" t="s">
        <v>197</v>
      </c>
      <c r="G8" s="9"/>
    </row>
    <row r="9" spans="1:9" ht="22.5" customHeight="1" x14ac:dyDescent="0.35">
      <c r="A9" s="65">
        <v>46249</v>
      </c>
      <c r="B9" s="23" t="s">
        <v>562</v>
      </c>
      <c r="C9" s="25" t="s">
        <v>198</v>
      </c>
      <c r="G9" s="9"/>
    </row>
    <row r="10" spans="1:9" ht="22.5" customHeight="1" x14ac:dyDescent="0.35">
      <c r="A10" s="65">
        <v>46265</v>
      </c>
      <c r="B10" s="23" t="s">
        <v>563</v>
      </c>
      <c r="C10" s="25" t="s">
        <v>509</v>
      </c>
      <c r="G10" s="9"/>
    </row>
    <row r="11" spans="1:9" ht="22.5" customHeight="1" x14ac:dyDescent="0.35">
      <c r="A11" s="65">
        <v>46280</v>
      </c>
      <c r="B11" s="23" t="s">
        <v>564</v>
      </c>
      <c r="C11" s="25" t="s">
        <v>199</v>
      </c>
      <c r="D11" s="29"/>
      <c r="G11" s="9"/>
    </row>
    <row r="12" spans="1:9" ht="22.5" customHeight="1" x14ac:dyDescent="0.35">
      <c r="A12" s="65">
        <v>46357</v>
      </c>
      <c r="B12" s="23" t="s">
        <v>564</v>
      </c>
      <c r="C12" s="25" t="s">
        <v>201</v>
      </c>
      <c r="D12" s="29"/>
      <c r="G12" s="9"/>
    </row>
    <row r="13" spans="1:9" ht="22.5" customHeight="1" x14ac:dyDescent="0.35">
      <c r="A13" s="65">
        <v>46381</v>
      </c>
      <c r="B13" s="23" t="s">
        <v>561</v>
      </c>
      <c r="C13" s="25" t="s">
        <v>200</v>
      </c>
      <c r="I13" s="9"/>
    </row>
    <row r="15" spans="1:9" x14ac:dyDescent="0.35">
      <c r="D15" s="20"/>
    </row>
    <row r="16" spans="1:9" x14ac:dyDescent="0.35">
      <c r="D16" s="20"/>
    </row>
  </sheetData>
  <sheetProtection algorithmName="SHA-512" hashValue="uBnL2dOvxRk9jTZoVjHaJeuCg5MWNu3sOeJogrlToxuuI/EDAwQ8sbGEpjjlHHIsvpnwF/7t6ZgmLa2bUuYGYg==" saltValue="wMoEcb2Av0W4PEdFJcQL7w==" spinCount="100000" sheet="1" objects="1" scenarios="1"/>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B426A89AC6BC24DA85D19CA7FB30A7C" ma:contentTypeVersion="17" ma:contentTypeDescription="Crear nuevo documento." ma:contentTypeScope="" ma:versionID="6eea5817e1e28f5707acb652f9f0d51c">
  <xsd:schema xmlns:xsd="http://www.w3.org/2001/XMLSchema" xmlns:xs="http://www.w3.org/2001/XMLSchema" xmlns:p="http://schemas.microsoft.com/office/2006/metadata/properties" xmlns:ns3="0c09aebf-5597-466c-adde-ce8f59b3b757" xmlns:ns4="0d96bd84-5ae8-4a9f-8f67-5a3530c5a1c1" targetNamespace="http://schemas.microsoft.com/office/2006/metadata/properties" ma:root="true" ma:fieldsID="7007b8ab5cf647f4e5e4c74445cf08ff" ns3:_="" ns4:_="">
    <xsd:import namespace="0c09aebf-5597-466c-adde-ce8f59b3b757"/>
    <xsd:import namespace="0d96bd84-5ae8-4a9f-8f67-5a3530c5a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MediaServiceSearchPropertie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09aebf-5597-466c-adde-ce8f59b3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bd84-5ae8-4a9f-8f67-5a3530c5a1c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0c09aebf-5597-466c-adde-ce8f59b3b75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2C710F-EAB7-48DD-B9E4-0F75CDFC0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09aebf-5597-466c-adde-ce8f59b3b757"/>
    <ds:schemaRef ds:uri="0d96bd84-5ae8-4a9f-8f67-5a3530c5a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8468D5-7458-49E3-8F29-5A8DC641C1C8}">
  <ds:schemaRefs>
    <ds:schemaRef ds:uri="http://schemas.microsoft.com/office/infopath/2007/PartnerControls"/>
    <ds:schemaRef ds:uri="http://purl.org/dc/dcmitype/"/>
    <ds:schemaRef ds:uri="0c09aebf-5597-466c-adde-ce8f59b3b757"/>
    <ds:schemaRef ds:uri="http://www.w3.org/XML/1998/namespace"/>
    <ds:schemaRef ds:uri="http://purl.org/dc/terms/"/>
    <ds:schemaRef ds:uri="http://purl.org/dc/elements/1.1/"/>
    <ds:schemaRef ds:uri="http://schemas.microsoft.com/office/2006/documentManagement/types"/>
    <ds:schemaRef ds:uri="0d96bd84-5ae8-4a9f-8f67-5a3530c5a1c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6894C4DD-F3E8-4640-A28B-05B80216B3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vt:i4>
      </vt:variant>
    </vt:vector>
  </HeadingPairs>
  <TitlesOfParts>
    <vt:vector size="20" baseType="lpstr">
      <vt:lpstr>PROCEDIMIENTOS</vt:lpstr>
      <vt:lpstr>INSTRUCCIONES</vt:lpstr>
      <vt:lpstr>BOLETA OFICIAL</vt:lpstr>
      <vt:lpstr>REGISTRO DE ESTUDIANTES</vt:lpstr>
      <vt:lpstr>REGISTRO DE TUTORES</vt:lpstr>
      <vt:lpstr>FACTURACIÓN</vt:lpstr>
      <vt:lpstr>DATOS</vt:lpstr>
      <vt:lpstr>FERIADOS</vt:lpstr>
      <vt:lpstr>INSTRUCCIONES!Área_de_impresión</vt:lpstr>
      <vt:lpstr>CAL</vt:lpstr>
      <vt:lpstr>Carerra</vt:lpstr>
      <vt:lpstr>Carrera</vt:lpstr>
      <vt:lpstr>CATEGORÍA</vt:lpstr>
      <vt:lpstr>FERIADOS</vt:lpstr>
      <vt:lpstr>Materia</vt:lpstr>
      <vt:lpstr>MATERIAS</vt:lpstr>
      <vt:lpstr>PERIODO</vt:lpstr>
      <vt:lpstr>Período</vt:lpstr>
      <vt:lpstr>'REGISTRO DE ESTUDIANTES'!Títulos_a_imprimir</vt:lpstr>
      <vt:lpstr>'REGISTRO DE TUTORES'!Títulos_a_imprimir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Gustavo Alonso Dalorzo Marín</cp:lastModifiedBy>
  <cp:revision/>
  <cp:lastPrinted>2022-05-04T22:00:32Z</cp:lastPrinted>
  <dcterms:created xsi:type="dcterms:W3CDTF">2017-10-18T20:39:40Z</dcterms:created>
  <dcterms:modified xsi:type="dcterms:W3CDTF">2026-03-20T16:07:39Z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0x010100BB426A89AC6BC24DA85D19CA7FB30A7C</vt:lpwstr>
  </property>
</Properties>
</file>