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ajacr.sharepoint.com/sites/GO365_CCSS_CENDEISSS_BioticaClnica/Documentos compartidos/General/Documentos Nuevos/Manuales/Manual MA-001 Funcionamiento de los CBC/2024/"/>
    </mc:Choice>
  </mc:AlternateContent>
  <xr:revisionPtr revIDLastSave="60" documentId="8_{26423990-FF39-430C-9BFA-1059394CD7D7}" xr6:coauthVersionLast="47" xr6:coauthVersionMax="47" xr10:uidLastSave="{B575C22B-9D7E-450A-9AE2-F79162625D0D}"/>
  <bookViews>
    <workbookView xWindow="-120" yWindow="-120" windowWidth="20730" windowHeight="11040" firstSheet="1" activeTab="5" xr2:uid="{00000000-000D-0000-FFFF-FFFF00000000}"/>
  </bookViews>
  <sheets>
    <sheet name="Recomendaciones y Asesorias" sheetId="2" r:id="rId1"/>
    <sheet name="Documentos" sheetId="3" r:id="rId2"/>
    <sheet name="DIPC" sheetId="4" r:id="rId3"/>
    <sheet name="Casos" sheetId="5" r:id="rId4"/>
    <sheet name="Divulgación" sheetId="6" r:id="rId5"/>
    <sheet name="Capacitación " sheetId="7" r:id="rId6"/>
    <sheet name="Resumen " sheetId="1" r:id="rId7"/>
  </sheets>
  <definedNames>
    <definedName name="Cantidad">'Recomendaciones y Asesorias'!#REF!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2" l="1"/>
  <c r="D11" i="1" s="1"/>
  <c r="A40" i="5"/>
  <c r="B14" i="1" s="1"/>
  <c r="A41" i="5"/>
  <c r="C14" i="1" s="1"/>
  <c r="A42" i="5"/>
  <c r="D14" i="1" s="1"/>
  <c r="A43" i="5"/>
  <c r="E14" i="1" s="1"/>
  <c r="A42" i="6"/>
  <c r="D15" i="1" s="1"/>
  <c r="A43" i="4"/>
  <c r="E13" i="1" s="1"/>
  <c r="A42" i="4"/>
  <c r="A43" i="3"/>
  <c r="E12" i="1" s="1"/>
  <c r="A42" i="3"/>
  <c r="D12" i="1" s="1"/>
  <c r="A41" i="2"/>
  <c r="E11" i="1" s="1"/>
  <c r="A43" i="6"/>
  <c r="E15" i="1" s="1"/>
  <c r="A41" i="6"/>
  <c r="C15" i="1" s="1"/>
  <c r="A40" i="6"/>
  <c r="A43" i="7"/>
  <c r="E16" i="1" s="1"/>
  <c r="A41" i="7"/>
  <c r="C16" i="1" s="1"/>
  <c r="A40" i="7"/>
  <c r="B16" i="1" s="1"/>
  <c r="A41" i="4"/>
  <c r="C13" i="1" s="1"/>
  <c r="A40" i="4"/>
  <c r="B13" i="1" s="1"/>
  <c r="A41" i="3"/>
  <c r="C12" i="1" s="1"/>
  <c r="A40" i="3"/>
  <c r="B12" i="1" s="1"/>
  <c r="A39" i="2"/>
  <c r="C11" i="1" s="1"/>
  <c r="A38" i="2"/>
  <c r="B11" i="1" s="1"/>
  <c r="A5" i="3"/>
  <c r="A5" i="4" s="1"/>
  <c r="A5" i="5" s="1"/>
  <c r="A5" i="6" s="1"/>
  <c r="A5" i="7" s="1"/>
  <c r="B15" i="1" l="1"/>
  <c r="B17" i="1" s="1"/>
  <c r="C17" i="1"/>
  <c r="E17" i="1"/>
  <c r="A5" i="1"/>
  <c r="D13" i="1" l="1"/>
  <c r="A42" i="7"/>
  <c r="D16" i="1"/>
  <c r="D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Milena González Aguilar</author>
  </authors>
  <commentList>
    <comment ref="A9" authorId="0" shapeId="0" xr:uid="{FAFDDBE7-A435-4B8B-AAC4-C369D60217EF}">
      <text>
        <r>
          <rPr>
            <sz val="10"/>
            <color indexed="81"/>
            <rFont val="Tahoma"/>
            <family val="2"/>
          </rPr>
          <t xml:space="preserve">Por favor ingrese los datos según el siguiente orden:  dd/mm/aaaa.
</t>
        </r>
      </text>
    </comment>
    <comment ref="B9" authorId="0" shapeId="0" xr:uid="{8599F538-7D5D-4DA8-9087-ED243F98AC73}">
      <text>
        <r>
          <rPr>
            <b/>
            <sz val="10"/>
            <color indexed="81"/>
            <rFont val="Calibri"/>
            <family val="2"/>
            <scheme val="minor"/>
          </rPr>
          <t>Indicar el tema que se abordó en la asesoría.</t>
        </r>
      </text>
    </comment>
    <comment ref="C9" authorId="0" shapeId="0" xr:uid="{42B2E758-85B5-46F1-A423-D2F80CE825DF}">
      <text>
        <r>
          <rPr>
            <b/>
            <sz val="10"/>
            <color indexed="81"/>
            <rFont val="Calibri"/>
            <family val="2"/>
            <scheme val="minor"/>
          </rPr>
          <t>Indicar nombre completo del Miembro del Comité que atendió la asesoría.</t>
        </r>
      </text>
    </comment>
    <comment ref="A12" authorId="0" shapeId="0" xr:uid="{BB44BD22-3E78-4550-A653-F6E16F77B4D5}">
      <text>
        <r>
          <rPr>
            <b/>
            <sz val="10"/>
            <color indexed="81"/>
            <rFont val="Tahoma"/>
            <family val="2"/>
          </rPr>
          <t>Por favor ingrese los datos según el siguiente orden:  dd/mm/aaaa.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Milena González Aguilar</author>
  </authors>
  <commentList>
    <comment ref="A9" authorId="0" shapeId="0" xr:uid="{FE1718A6-DFAA-47FF-BF99-81AF732E6866}">
      <text>
        <r>
          <rPr>
            <sz val="10"/>
            <color indexed="81"/>
            <rFont val="Tahoma"/>
            <family val="2"/>
          </rPr>
          <t xml:space="preserve">Por favor ingrese los datos según el siguiente orden:  dd/mm/aaaa.
</t>
        </r>
      </text>
    </comment>
    <comment ref="B9" authorId="0" shapeId="0" xr:uid="{434BFABE-5F04-40D5-95C9-4ABD3A666CA4}">
      <text>
        <r>
          <rPr>
            <sz val="10"/>
            <color indexed="81"/>
            <rFont val="Calibri"/>
            <family val="2"/>
            <scheme val="minor"/>
          </rPr>
          <t>Indicar el tema que se abordó.</t>
        </r>
      </text>
    </comment>
    <comment ref="C9" authorId="0" shapeId="0" xr:uid="{1B09AB6D-243D-4236-A613-79B6902DEFE2}">
      <text>
        <r>
          <rPr>
            <b/>
            <sz val="10"/>
            <color indexed="81"/>
            <rFont val="Calibri"/>
            <family val="2"/>
            <scheme val="minor"/>
          </rPr>
          <t>I</t>
        </r>
        <r>
          <rPr>
            <sz val="10"/>
            <color indexed="81"/>
            <rFont val="Calibri"/>
            <family val="2"/>
            <scheme val="minor"/>
          </rPr>
          <t>ndicar tipo de documento conforme a lista desplegable.</t>
        </r>
      </text>
    </comment>
    <comment ref="A12" authorId="0" shapeId="0" xr:uid="{50FAA379-1B8A-41E7-8169-5D24D62B899C}">
      <text>
        <r>
          <rPr>
            <b/>
            <sz val="10"/>
            <color indexed="81"/>
            <rFont val="Tahoma"/>
            <family val="2"/>
          </rPr>
          <t>Por favor ingrese los datos según el siguiente orden:  dd/mm/aaaa.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Milena González Aguilar</author>
  </authors>
  <commentList>
    <comment ref="A9" authorId="0" shapeId="0" xr:uid="{D8BCB1C0-4933-4289-BCC5-19A0F7A0E043}">
      <text>
        <r>
          <rPr>
            <sz val="10"/>
            <color indexed="81"/>
            <rFont val="Tahoma"/>
            <family val="2"/>
          </rPr>
          <t xml:space="preserve">Por favor ingrese los datos según el siguiente orden:  dd/mm/aaaa.
</t>
        </r>
      </text>
    </comment>
    <comment ref="B9" authorId="0" shapeId="0" xr:uid="{7A9FD4C0-87AF-4C88-B6A3-B43AB65BA1CC}">
      <text>
        <r>
          <rPr>
            <sz val="10"/>
            <color indexed="81"/>
            <rFont val="Calibri"/>
            <family val="2"/>
            <scheme val="minor"/>
          </rPr>
          <t xml:space="preserve">Indicar el tema que se abordó </t>
        </r>
      </text>
    </comment>
    <comment ref="C9" authorId="0" shapeId="0" xr:uid="{2AC04C31-790C-4D44-9183-9B97801F58C3}">
      <text>
        <r>
          <rPr>
            <b/>
            <sz val="10"/>
            <color indexed="81"/>
            <rFont val="Calibri"/>
            <family val="2"/>
            <scheme val="minor"/>
          </rPr>
          <t>I</t>
        </r>
        <r>
          <rPr>
            <sz val="10"/>
            <color indexed="81"/>
            <rFont val="Calibri"/>
            <family val="2"/>
            <scheme val="minor"/>
          </rPr>
          <t>ndicar nombre del servicio que presento el DIPC</t>
        </r>
      </text>
    </comment>
    <comment ref="A12" authorId="0" shapeId="0" xr:uid="{1E409A69-FB3A-48B4-BE21-0144C2FAB683}">
      <text>
        <r>
          <rPr>
            <b/>
            <sz val="10"/>
            <color indexed="81"/>
            <rFont val="Tahoma"/>
            <family val="2"/>
          </rPr>
          <t>Por favor ingrese los datos según el siguiente orden:  dd/mm/aaaa.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Milena González Aguilar</author>
  </authors>
  <commentList>
    <comment ref="A9" authorId="0" shapeId="0" xr:uid="{0ED66EA9-D676-4575-A91F-9BA973C2B922}">
      <text>
        <r>
          <rPr>
            <sz val="10"/>
            <color indexed="81"/>
            <rFont val="Tahoma"/>
            <family val="2"/>
          </rPr>
          <t xml:space="preserve">Por favor ingrese los datos según el siguiente orden:  dd/mm/aaaa.
</t>
        </r>
      </text>
    </comment>
    <comment ref="B9" authorId="0" shapeId="0" xr:uid="{878A1547-9BA4-422B-BC62-B6CAE142040F}">
      <text>
        <r>
          <rPr>
            <sz val="10"/>
            <color indexed="81"/>
            <rFont val="Calibri"/>
            <family val="2"/>
            <scheme val="minor"/>
          </rPr>
          <t xml:space="preserve">Indicar el tema que se abordó </t>
        </r>
      </text>
    </comment>
    <comment ref="C9" authorId="0" shapeId="0" xr:uid="{5A591D1D-9A2F-4C48-AF2A-979DF6A1ADD5}">
      <text>
        <r>
          <rPr>
            <b/>
            <sz val="10"/>
            <color indexed="81"/>
            <rFont val="Calibri"/>
            <family val="2"/>
            <scheme val="minor"/>
          </rPr>
          <t>Indicar el nombre del servicio que presentó el caso ante el Comité.</t>
        </r>
      </text>
    </comment>
    <comment ref="D9" authorId="0" shapeId="0" xr:uid="{3338B2C2-1803-46CA-BEB1-2E35B59C6F66}">
      <text>
        <r>
          <rPr>
            <sz val="10"/>
            <color indexed="81"/>
            <rFont val="Calibri"/>
            <family val="2"/>
            <scheme val="minor"/>
          </rPr>
          <t>Elija una opción del la lista desplegable.</t>
        </r>
      </text>
    </comment>
    <comment ref="A12" authorId="0" shapeId="0" xr:uid="{73E1712D-A8B2-482F-AB93-2F6C76975406}">
      <text>
        <r>
          <rPr>
            <b/>
            <sz val="10"/>
            <color indexed="81"/>
            <rFont val="Tahoma"/>
            <family val="2"/>
          </rPr>
          <t>Por favor ingrese los datos según el siguiente orden:  dd/mm/aaaa.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Milena González Aguilar</author>
  </authors>
  <commentList>
    <comment ref="A9" authorId="0" shapeId="0" xr:uid="{67C57D2C-EA8A-4CA5-BE3F-067EBB51E239}">
      <text>
        <r>
          <rPr>
            <sz val="10"/>
            <color indexed="81"/>
            <rFont val="Tahoma"/>
            <family val="2"/>
          </rPr>
          <t xml:space="preserve">Por favor ingrese los datos según el siguiente orden:  dd/mm/aaaa.
</t>
        </r>
      </text>
    </comment>
    <comment ref="B9" authorId="0" shapeId="0" xr:uid="{AA66E48D-F823-4916-85BD-9DB3B2623D3C}">
      <text>
        <r>
          <rPr>
            <b/>
            <sz val="10"/>
            <color indexed="81"/>
            <rFont val="Calibri"/>
            <family val="2"/>
            <scheme val="minor"/>
          </rPr>
          <t>Indicar el tema que se abordó en la asesoría.</t>
        </r>
      </text>
    </comment>
    <comment ref="C9" authorId="0" shapeId="0" xr:uid="{FC6BD840-EA1C-44F8-8C22-078948D3C9B6}">
      <text>
        <r>
          <rPr>
            <b/>
            <sz val="10"/>
            <color indexed="81"/>
            <rFont val="Calibri"/>
            <family val="2"/>
            <scheme val="minor"/>
          </rPr>
          <t>Indicar la cantidad de participantes por actividad</t>
        </r>
      </text>
    </comment>
    <comment ref="A12" authorId="0" shapeId="0" xr:uid="{9BC0BBED-F286-499B-B38F-F732352A4F40}">
      <text>
        <r>
          <rPr>
            <b/>
            <sz val="10"/>
            <color indexed="81"/>
            <rFont val="Tahoma"/>
            <family val="2"/>
          </rPr>
          <t>Por favor ingrese los datos según el siguiente orden:  dd/mm/aaaa.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Milena González Aguilar</author>
  </authors>
  <commentList>
    <comment ref="A9" authorId="0" shapeId="0" xr:uid="{8491929E-5F09-4483-90A5-C7BD6B8773F0}">
      <text>
        <r>
          <rPr>
            <sz val="10"/>
            <color indexed="81"/>
            <rFont val="Tahoma"/>
            <family val="2"/>
          </rPr>
          <t xml:space="preserve">Por favor ingrese los datos según el siguiente orden:  dd/mm/aaaa.
</t>
        </r>
      </text>
    </comment>
    <comment ref="B9" authorId="0" shapeId="0" xr:uid="{D150C55D-A2C8-49E3-81B0-BBB46A039EC7}">
      <text>
        <r>
          <rPr>
            <sz val="10"/>
            <color indexed="81"/>
            <rFont val="Calibri"/>
            <family val="2"/>
            <scheme val="minor"/>
          </rPr>
          <t>Indicar el tema que se abordó en la asesoría.</t>
        </r>
      </text>
    </comment>
    <comment ref="C9" authorId="0" shapeId="0" xr:uid="{F1794DD6-5C0C-4D72-8110-A8AE07198A7C}">
      <text>
        <r>
          <rPr>
            <b/>
            <sz val="10"/>
            <color indexed="81"/>
            <rFont val="Calibri"/>
            <family val="2"/>
            <scheme val="minor"/>
          </rPr>
          <t>Indicar la cantidad de participantes por actividad</t>
        </r>
      </text>
    </comment>
    <comment ref="D9" authorId="0" shapeId="0" xr:uid="{7A8DC8C5-C492-47BB-A38F-9B170E2B971D}">
      <text>
        <r>
          <rPr>
            <b/>
            <sz val="10"/>
            <color indexed="81"/>
            <rFont val="Calibri"/>
            <family val="2"/>
            <scheme val="minor"/>
          </rPr>
          <t>Indicar la cantidad de participantes por actividad</t>
        </r>
      </text>
    </comment>
    <comment ref="E9" authorId="0" shapeId="0" xr:uid="{2249953F-A611-41A2-8FC4-40006DEB5609}">
      <text>
        <r>
          <rPr>
            <b/>
            <sz val="10"/>
            <color indexed="81"/>
            <rFont val="Calibri"/>
            <family val="2"/>
            <scheme val="minor"/>
          </rPr>
          <t>Indicar la cantidad de participantes por actividad</t>
        </r>
      </text>
    </comment>
    <comment ref="A12" authorId="0" shapeId="0" xr:uid="{87791061-6AE8-4D9A-B299-92105DA785DC}">
      <text>
        <r>
          <rPr>
            <b/>
            <sz val="10"/>
            <color indexed="81"/>
            <rFont val="Tahoma"/>
            <family val="2"/>
          </rPr>
          <t>Por favor ingrese los datos según el siguiente orden:  dd/mm/aaaa.</t>
        </r>
      </text>
    </comment>
  </commentList>
</comments>
</file>

<file path=xl/sharedStrings.xml><?xml version="1.0" encoding="utf-8"?>
<sst xmlns="http://schemas.openxmlformats.org/spreadsheetml/2006/main" count="185" uniqueCount="135">
  <si>
    <t>CAJA COSTARRICENSE DE SEGURO SOCIAL</t>
  </si>
  <si>
    <t>CENDEISSS    ÁREA DE BIOÉTICA</t>
  </si>
  <si>
    <r>
      <t>Comités de Bioética Clínica (CBC):</t>
    </r>
    <r>
      <rPr>
        <sz val="11"/>
        <color theme="1"/>
        <rFont val="Arial"/>
        <family val="2"/>
      </rPr>
      <t> </t>
    </r>
  </si>
  <si>
    <t>COMITÉ DE BIOÉTICA CLÍNICA</t>
  </si>
  <si>
    <r>
      <t xml:space="preserve">Centro de Salud </t>
    </r>
    <r>
      <rPr>
        <sz val="11"/>
        <color theme="1"/>
        <rFont val="Arial"/>
        <family val="2"/>
      </rPr>
      <t>(elija de la lista desplagable)</t>
    </r>
  </si>
  <si>
    <r>
      <t>COORDINADOR</t>
    </r>
    <r>
      <rPr>
        <sz val="10"/>
        <color rgb="FF000000"/>
        <rFont val="Arial Narrow"/>
        <family val="2"/>
      </rPr>
      <t> </t>
    </r>
  </si>
  <si>
    <r>
      <t>HOSPITAL/ CLÍNICA</t>
    </r>
    <r>
      <rPr>
        <sz val="10"/>
        <color rgb="FF000000"/>
        <rFont val="Arial Narrow"/>
        <family val="2"/>
      </rPr>
      <t> </t>
    </r>
  </si>
  <si>
    <r>
      <t>CORREO</t>
    </r>
    <r>
      <rPr>
        <sz val="10"/>
        <color rgb="FF000000"/>
        <rFont val="Arial Narrow"/>
        <family val="2"/>
      </rPr>
      <t> </t>
    </r>
  </si>
  <si>
    <r>
      <rPr>
        <b/>
        <sz val="11"/>
        <color rgb="FF000000"/>
        <rFont val="Arial"/>
        <family val="2"/>
      </rPr>
      <t xml:space="preserve">Instrucciones:   </t>
    </r>
    <r>
      <rPr>
        <sz val="11"/>
        <color rgb="FF000000"/>
        <rFont val="Arial"/>
        <family val="2"/>
      </rPr>
      <t>llenar los espacios con los datos respectivos a la ASESORÍA  que brinda el Comité. Incluir aquellas en el ámbito de bioética en la gestión en los servicios.  Esta pueden ser presenciales, virtuales, telefónica, orales, escrita.</t>
    </r>
  </si>
  <si>
    <t>No definido </t>
  </si>
  <si>
    <t>Área de Salud  Alajuela Central </t>
  </si>
  <si>
    <r>
      <t>No definido</t>
    </r>
    <r>
      <rPr>
        <sz val="10"/>
        <color theme="1"/>
        <rFont val="Arial Narrow"/>
        <family val="2"/>
      </rPr>
      <t> </t>
    </r>
  </si>
  <si>
    <t>Dr. Nelson Ledezma CÁrea de Salud tro </t>
  </si>
  <si>
    <t>Área de Salud  Alajuela Oeste </t>
  </si>
  <si>
    <t>naledezma@ccss.sa.cr </t>
  </si>
  <si>
    <t>FECHA</t>
  </si>
  <si>
    <t>TEMÁTICA</t>
  </si>
  <si>
    <t>RESPONSABLE</t>
  </si>
  <si>
    <t> Dra. Lizbeth Sánchez Barboza </t>
  </si>
  <si>
    <t>Área de Salud  Coronado </t>
  </si>
  <si>
    <t>lpsancheb@ccss.sa.cr </t>
  </si>
  <si>
    <t>Dra. Susana Esquivel Aguilar </t>
  </si>
  <si>
    <t>Área de Salud  Santa Cruz </t>
  </si>
  <si>
    <t>sesquiva@ccss.sa.cr </t>
  </si>
  <si>
    <t>Dra. Carolina Díaz Ceballos </t>
  </si>
  <si>
    <t>Área de Salud  Tibás, Uruca, Merced </t>
  </si>
  <si>
    <t>cdiazc@ccss.sa.cr </t>
  </si>
  <si>
    <t>Dra. Keren Andrea Gamboa CÁrea de Salud tillo </t>
  </si>
  <si>
    <t>Área de Salud  Turrialba Jiménez </t>
  </si>
  <si>
    <t>kgamboa@ccss.sa.cr </t>
  </si>
  <si>
    <t>Dr. Francisco Víquez Garita </t>
  </si>
  <si>
    <t>Área de Salud Acosta </t>
  </si>
  <si>
    <t>fviquezg@ccss.sa.cr </t>
  </si>
  <si>
    <t>Dr. Lincoln ArmÁrea de Salud  Magallanes </t>
  </si>
  <si>
    <t>Área de Salud Alajuelita </t>
  </si>
  <si>
    <t>ldarmÁrea de Salud @ccss.sa.cr </t>
  </si>
  <si>
    <t>Licda. Silvia Jaen Ortega </t>
  </si>
  <si>
    <t>CAIS Cañas</t>
  </si>
  <si>
    <t>sjaeno@ccss.sa.cr </t>
  </si>
  <si>
    <t>Dra. Helga Hoppe González </t>
  </si>
  <si>
    <t>Centro Nacional de Control del Dolor y Cuidados Paliativos </t>
  </si>
  <si>
    <t>hhoppego@ccss.sa.cr </t>
  </si>
  <si>
    <t>Dr. Isidro AriÁrea de Salud  PorrÁrea de Salud  </t>
  </si>
  <si>
    <t>Área de Salud Mata Redonda Hospital</t>
  </si>
  <si>
    <t>jariÁrea de Salud po@ccss.sa.cr </t>
  </si>
  <si>
    <t>Dra. Maureen Rodríguez Rodríguez </t>
  </si>
  <si>
    <t>Hospital Dr. Adolfo Carit Eva (HOMACE)</t>
  </si>
  <si>
    <t>mrodrigur@ccss.sa.cr </t>
  </si>
  <si>
    <t>Licda. Stacy Pamela Tiffer Palacios </t>
  </si>
  <si>
    <t>Hospital Ciudad Neilly </t>
  </si>
  <si>
    <t>sptiffer@ccss.sa.cr </t>
  </si>
  <si>
    <t>Dr. Aaron Collado Fernández </t>
  </si>
  <si>
    <t>Hospital Dr. Escalante Pradilla </t>
  </si>
  <si>
    <t>acollado@ccss.sa.cr </t>
  </si>
  <si>
    <t>Dra. Kristel Ramos Pichardo </t>
  </si>
  <si>
    <t>Hospital Dr. Enrique Baltodano </t>
  </si>
  <si>
    <t>kmramos@ccss.sa.cr </t>
  </si>
  <si>
    <t>Licda. Jehussica Araya García </t>
  </si>
  <si>
    <t>Hospital Golfito </t>
  </si>
  <si>
    <t>jarayag@ccss.sa.cr </t>
  </si>
  <si>
    <t>Dra. Marjorie Garro Montoya </t>
  </si>
  <si>
    <t>Hospital Guápiles </t>
  </si>
  <si>
    <t>mgarromo@ccss.sa.cr </t>
  </si>
  <si>
    <t>Dr. Manuel Zeledón Ramírez </t>
  </si>
  <si>
    <t>Hospital Dr. Maximiliano Peralta Jiménez</t>
  </si>
  <si>
    <t>mezeledon@ccss.sa.cr </t>
  </si>
  <si>
    <t>Dr. Gustavo Jiménez Ramírez </t>
  </si>
  <si>
    <t>Hospital México </t>
  </si>
  <si>
    <t>gajimenez@ccss.sa.cr </t>
  </si>
  <si>
    <t>Dra. Hazel Gutiérrez Ramírez </t>
  </si>
  <si>
    <t>Hospital Nacional de Niños </t>
  </si>
  <si>
    <t>hmgutierr@ccss.sa.cr </t>
  </si>
  <si>
    <t>Dra. Yorleny Patricia Cantillo Bermúdez </t>
  </si>
  <si>
    <t>Hospital Nacional de Salud Mental </t>
  </si>
  <si>
    <t>ypcantil@ccss.sa.cr </t>
  </si>
  <si>
    <t>Dra. María Victoria ArguedÁrea de Salud  Área de Salud túa </t>
  </si>
  <si>
    <t>Hospital Nacional Geriatria y Gerontología </t>
  </si>
  <si>
    <t>argueÁrea de Salud t@gmail.com </t>
  </si>
  <si>
    <t>Licda. Noemy Brenes Rodríguez </t>
  </si>
  <si>
    <t>Hospital San Carlos </t>
  </si>
  <si>
    <t>nbrenes@ccss.sa.cr </t>
  </si>
  <si>
    <t>Dr. Ronald Gutiérrez CerdÁrea de Salud  </t>
  </si>
  <si>
    <t>Hospital San Juan de Dios</t>
  </si>
  <si>
    <t>rgutierc@ccss.sa.cr;  </t>
  </si>
  <si>
    <t>Dr. Gustavo Miranda Loría </t>
  </si>
  <si>
    <t>Hospital San Rafaél de Alajuela </t>
  </si>
  <si>
    <t>gmirandal@ccss.sa.cr </t>
  </si>
  <si>
    <t>Dra. María del Carmen Aguilar Arauz </t>
  </si>
  <si>
    <t>Hospital San Vicente de Paul </t>
  </si>
  <si>
    <t>caguilara@ccss.sa.cr </t>
  </si>
  <si>
    <t>Dr. Hugo Duran Barquero </t>
  </si>
  <si>
    <t>Hospital San Vito </t>
  </si>
  <si>
    <t>haduranb@ccss.sa.cr </t>
  </si>
  <si>
    <t>Lic. Oscar Zamora Ovares </t>
  </si>
  <si>
    <t>Hospital William Allen </t>
  </si>
  <si>
    <t>ozamora@ccss.sa.cr </t>
  </si>
  <si>
    <t>año 2023</t>
  </si>
  <si>
    <t>año 2024</t>
  </si>
  <si>
    <t>año 2025</t>
  </si>
  <si>
    <t>año 2026</t>
  </si>
  <si>
    <r>
      <rPr>
        <b/>
        <i/>
        <sz val="11"/>
        <color theme="1"/>
        <rFont val="Arial"/>
        <family val="2"/>
      </rPr>
      <t>Instrucciones:</t>
    </r>
    <r>
      <rPr>
        <sz val="11"/>
        <color theme="1"/>
        <rFont val="Arial"/>
        <family val="2"/>
      </rPr>
      <t xml:space="preserve">   llenar los espacios conforme la información que se solicita, respecto a DOCUMENTOS NORMATIVOS (protocolos de atención clínica) analizados por el CBC.</t>
    </r>
  </si>
  <si>
    <t>Datos para lista desplegable</t>
  </si>
  <si>
    <t>TIPO</t>
  </si>
  <si>
    <t xml:space="preserve">Guías </t>
  </si>
  <si>
    <t xml:space="preserve">Lineamientos </t>
  </si>
  <si>
    <t>Protocolos</t>
  </si>
  <si>
    <r>
      <rPr>
        <b/>
        <i/>
        <sz val="11"/>
        <color theme="1"/>
        <rFont val="Arial"/>
        <family val="2"/>
      </rPr>
      <t>Instrucciones:</t>
    </r>
    <r>
      <rPr>
        <sz val="11"/>
        <color theme="1"/>
        <rFont val="Arial"/>
        <family val="2"/>
      </rPr>
      <t xml:space="preserve">   llenar los espacios conforme la información que se solicita, respecto los </t>
    </r>
    <r>
      <rPr>
        <b/>
        <sz val="11"/>
        <color theme="1"/>
        <rFont val="Arial"/>
        <family val="2"/>
      </rPr>
      <t>D</t>
    </r>
    <r>
      <rPr>
        <sz val="11"/>
        <color theme="1"/>
        <rFont val="Arial"/>
        <family val="2"/>
      </rPr>
      <t>ocumento</t>
    </r>
    <r>
      <rPr>
        <b/>
        <sz val="11"/>
        <color theme="1"/>
        <rFont val="Arial"/>
        <family val="2"/>
      </rPr>
      <t xml:space="preserve"> I</t>
    </r>
    <r>
      <rPr>
        <sz val="11"/>
        <color theme="1"/>
        <rFont val="Arial"/>
        <family val="2"/>
      </rPr>
      <t xml:space="preserve">nformación para </t>
    </r>
    <r>
      <rPr>
        <b/>
        <sz val="11"/>
        <color theme="1"/>
        <rFont val="Arial"/>
        <family val="2"/>
      </rPr>
      <t>P</t>
    </r>
    <r>
      <rPr>
        <sz val="11"/>
        <color theme="1"/>
        <rFont val="Arial"/>
        <family val="2"/>
      </rPr>
      <t xml:space="preserve">rocedimientos </t>
    </r>
    <r>
      <rPr>
        <b/>
        <sz val="11"/>
        <color theme="1"/>
        <rFont val="Arial"/>
        <family val="2"/>
      </rPr>
      <t>C</t>
    </r>
    <r>
      <rPr>
        <sz val="11"/>
        <color theme="1"/>
        <rFont val="Arial"/>
        <family val="2"/>
      </rPr>
      <t>línicos.</t>
    </r>
  </si>
  <si>
    <t>SERVICIO</t>
  </si>
  <si>
    <t>Lineamiento</t>
  </si>
  <si>
    <t>Protocolo de atención clínica</t>
  </si>
  <si>
    <t>Guía de atención</t>
  </si>
  <si>
    <t>Otro</t>
  </si>
  <si>
    <r>
      <rPr>
        <b/>
        <i/>
        <sz val="11"/>
        <color theme="1"/>
        <rFont val="Arial"/>
        <family val="2"/>
      </rPr>
      <t>Instrucciones:</t>
    </r>
    <r>
      <rPr>
        <sz val="11"/>
        <color theme="1"/>
        <rFont val="Arial"/>
        <family val="2"/>
      </rPr>
      <t xml:space="preserve">   llenar los espacios conforme la información que se solicita, respecto de los CASOS analizados por el CBC.</t>
    </r>
  </si>
  <si>
    <t>Donación y Transplante</t>
  </si>
  <si>
    <t>Atención Clínica</t>
  </si>
  <si>
    <r>
      <rPr>
        <b/>
        <i/>
        <sz val="11"/>
        <color theme="1"/>
        <rFont val="Arial"/>
        <family val="2"/>
      </rPr>
      <t>Instrucciones:</t>
    </r>
    <r>
      <rPr>
        <sz val="11"/>
        <color theme="1"/>
        <rFont val="Arial"/>
        <family val="2"/>
      </rPr>
      <t xml:space="preserve">   llenar los espacios conforme la información que se solicita, respecto a las actividades de DIVULGACIÓN realizadas pro el CBC.</t>
    </r>
  </si>
  <si>
    <t>CANTIDAD DE PARTICIPANTES</t>
  </si>
  <si>
    <r>
      <rPr>
        <b/>
        <i/>
        <sz val="11"/>
        <color theme="1"/>
        <rFont val="Arial"/>
        <family val="2"/>
      </rPr>
      <t>Instrucciones:</t>
    </r>
    <r>
      <rPr>
        <sz val="11"/>
        <color theme="1"/>
        <rFont val="Arial"/>
        <family val="2"/>
      </rPr>
      <t xml:space="preserve">   llenar los espacios conforme la información que se solicita, respecto de las CAPACITACIONES gestionadas por el CBC.</t>
    </r>
  </si>
  <si>
    <t>NOMBRE DE LA ACTIVIDAD</t>
  </si>
  <si>
    <t>CANTIDAD DE PARTICIPANTES FUNCIONARIOS</t>
  </si>
  <si>
    <t>CANTIDAD DE PARTICIPANTES MIEMBROS DEL CBC</t>
  </si>
  <si>
    <r>
      <rPr>
        <b/>
        <i/>
        <sz val="12"/>
        <color theme="1"/>
        <rFont val="Calibri"/>
        <family val="2"/>
        <scheme val="minor"/>
      </rPr>
      <t>Instrucciones:</t>
    </r>
    <r>
      <rPr>
        <sz val="12"/>
        <color theme="1"/>
        <rFont val="Calibri"/>
        <family val="2"/>
        <scheme val="minor"/>
      </rPr>
      <t xml:space="preserve">   este espacio se llana automáticamente, con la finalidad de consolidar la cantidad de acciones o gestiones realizadas en un tiempo dado.</t>
    </r>
  </si>
  <si>
    <t>ACTIVIDAD</t>
  </si>
  <si>
    <t>Columna1</t>
  </si>
  <si>
    <t>Columna3</t>
  </si>
  <si>
    <t>Columna4</t>
  </si>
  <si>
    <t>Columna5</t>
  </si>
  <si>
    <t>Asesorías</t>
  </si>
  <si>
    <t xml:space="preserve">Documentos </t>
  </si>
  <si>
    <t>DIPC</t>
  </si>
  <si>
    <t xml:space="preserve">Casos </t>
  </si>
  <si>
    <t xml:space="preserve">Divulgación </t>
  </si>
  <si>
    <t xml:space="preserve">Capacitación </t>
  </si>
  <si>
    <t>Cantidad de actividades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</si>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</sst>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;@"/>
  </numFmts>
  <fonts count="26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u/>
      <sz val="10"/>
      <color theme="1"/>
      <name val="Arial Narrow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indexed="81"/>
      <name val="Calibri"/>
      <family val="2"/>
      <scheme val="minor"/>
    </font>
    <font>
      <sz val="10"/>
      <color indexed="81"/>
      <name val="Calibri"/>
      <family val="2"/>
      <scheme val="minor"/>
    </font>
    <font>
      <sz val="12"/>
      <color rgb="FFFF0000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DBE5F1"/>
        <bgColor indexed="64"/>
      </patternFill>
    </fill>
    <fill>
      <patternFill patternType="solid">
        <fgColor theme="9" tint="-0.249977111117893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00">
    <xf numFmtId="0" fontId="0" fillId="0" borderId="0" xfId="0"/>
    <xf numFmtId="0" fontId="0" fillId="3" borderId="0" xfId="0" applyFill="1"/>
    <xf numFmtId="0" fontId="0" fillId="0" borderId="1" xfId="0" applyBorder="1"/>
    <xf numFmtId="0" fontId="0" fillId="3" borderId="1" xfId="0" applyFill="1" applyBorder="1"/>
    <xf numFmtId="0" fontId="0" fillId="3" borderId="0" xfId="0" applyFill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3" borderId="0" xfId="0" applyFont="1" applyFill="1"/>
    <xf numFmtId="0" fontId="6" fillId="0" borderId="0" xfId="0" applyFont="1"/>
    <xf numFmtId="0" fontId="3" fillId="3" borderId="0" xfId="0" applyFont="1" applyFill="1" applyAlignment="1">
      <alignment horizontal="center" vertical="center"/>
    </xf>
    <xf numFmtId="0" fontId="6" fillId="0" borderId="1" xfId="0" applyFont="1" applyBorder="1"/>
    <xf numFmtId="0" fontId="13" fillId="0" borderId="10" xfId="0" applyFont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16" fillId="0" borderId="15" xfId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 wrapText="1"/>
    </xf>
    <xf numFmtId="0" fontId="16" fillId="0" borderId="18" xfId="1" applyBorder="1" applyAlignment="1">
      <alignment vertical="center" wrapText="1"/>
    </xf>
    <xf numFmtId="0" fontId="15" fillId="0" borderId="0" xfId="0" applyFont="1" applyAlignment="1">
      <alignment horizontal="justify" vertical="center"/>
    </xf>
    <xf numFmtId="0" fontId="13" fillId="0" borderId="19" xfId="0" applyFont="1" applyBorder="1" applyAlignment="1">
      <alignment vertical="center" wrapText="1"/>
    </xf>
    <xf numFmtId="0" fontId="16" fillId="0" borderId="2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4" borderId="37" xfId="0" applyFill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20" fillId="0" borderId="0" xfId="0" applyFont="1"/>
    <xf numFmtId="0" fontId="0" fillId="0" borderId="0" xfId="0" applyAlignment="1">
      <alignment horizontal="left"/>
    </xf>
    <xf numFmtId="0" fontId="10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7" borderId="0" xfId="0" applyFont="1" applyFill="1" applyAlignment="1">
      <alignment horizontal="center" vertical="center"/>
    </xf>
    <xf numFmtId="164" fontId="22" fillId="8" borderId="39" xfId="0" applyNumberFormat="1" applyFont="1" applyFill="1" applyBorder="1"/>
    <xf numFmtId="0" fontId="22" fillId="8" borderId="40" xfId="0" applyFont="1" applyFill="1" applyBorder="1"/>
    <xf numFmtId="0" fontId="22" fillId="8" borderId="41" xfId="0" applyFont="1" applyFill="1" applyBorder="1"/>
    <xf numFmtId="164" fontId="22" fillId="8" borderId="42" xfId="0" applyNumberFormat="1" applyFont="1" applyFill="1" applyBorder="1"/>
    <xf numFmtId="0" fontId="22" fillId="8" borderId="25" xfId="0" applyFont="1" applyFill="1" applyBorder="1"/>
    <xf numFmtId="0" fontId="22" fillId="8" borderId="32" xfId="0" applyFont="1" applyFill="1" applyBorder="1"/>
    <xf numFmtId="164" fontId="22" fillId="8" borderId="28" xfId="0" applyNumberFormat="1" applyFont="1" applyFill="1" applyBorder="1"/>
    <xf numFmtId="0" fontId="22" fillId="8" borderId="22" xfId="0" applyFont="1" applyFill="1" applyBorder="1"/>
    <xf numFmtId="0" fontId="22" fillId="8" borderId="5" xfId="0" applyFont="1" applyFill="1" applyBorder="1"/>
    <xf numFmtId="164" fontId="22" fillId="8" borderId="4" xfId="0" applyNumberFormat="1" applyFont="1" applyFill="1" applyBorder="1"/>
    <xf numFmtId="0" fontId="22" fillId="8" borderId="1" xfId="0" applyFont="1" applyFill="1" applyBorder="1"/>
    <xf numFmtId="0" fontId="22" fillId="8" borderId="29" xfId="0" applyFont="1" applyFill="1" applyBorder="1"/>
    <xf numFmtId="164" fontId="22" fillId="8" borderId="43" xfId="0" applyNumberFormat="1" applyFont="1" applyFill="1" applyBorder="1"/>
    <xf numFmtId="0" fontId="22" fillId="8" borderId="6" xfId="0" applyFont="1" applyFill="1" applyBorder="1"/>
    <xf numFmtId="0" fontId="22" fillId="8" borderId="7" xfId="0" applyFont="1" applyFill="1" applyBorder="1"/>
    <xf numFmtId="0" fontId="23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9" fillId="3" borderId="0" xfId="0" applyFont="1" applyFill="1"/>
    <xf numFmtId="164" fontId="0" fillId="8" borderId="25" xfId="0" applyNumberFormat="1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1" xfId="0" applyFill="1" applyBorder="1"/>
    <xf numFmtId="0" fontId="0" fillId="8" borderId="5" xfId="0" applyFill="1" applyBorder="1"/>
    <xf numFmtId="164" fontId="0" fillId="8" borderId="4" xfId="0" applyNumberFormat="1" applyFill="1" applyBorder="1"/>
    <xf numFmtId="0" fontId="8" fillId="7" borderId="0" xfId="0" applyFont="1" applyFill="1" applyAlignment="1">
      <alignment horizontal="center" vertical="center" wrapText="1"/>
    </xf>
    <xf numFmtId="0" fontId="0" fillId="8" borderId="3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164" fontId="0" fillId="8" borderId="30" xfId="0" applyNumberFormat="1" applyFill="1" applyBorder="1"/>
    <xf numFmtId="0" fontId="0" fillId="8" borderId="26" xfId="0" applyFill="1" applyBorder="1"/>
    <xf numFmtId="0" fontId="0" fillId="8" borderId="27" xfId="0" applyFill="1" applyBorder="1" applyAlignment="1">
      <alignment horizontal="center" vertical="center"/>
    </xf>
    <xf numFmtId="164" fontId="0" fillId="8" borderId="28" xfId="0" applyNumberFormat="1" applyFill="1" applyBorder="1"/>
    <xf numFmtId="0" fontId="25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17" fillId="7" borderId="22" xfId="0" applyFont="1" applyFill="1" applyBorder="1" applyAlignment="1">
      <alignment horizontal="center"/>
    </xf>
    <xf numFmtId="0" fontId="17" fillId="7" borderId="23" xfId="0" applyFont="1" applyFill="1" applyBorder="1" applyAlignment="1">
      <alignment horizontal="center"/>
    </xf>
    <xf numFmtId="0" fontId="17" fillId="7" borderId="24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9" fillId="3" borderId="0" xfId="0" applyFont="1" applyFill="1" applyAlignment="1">
      <alignment horizontal="justify" vertical="center" wrapText="1"/>
    </xf>
    <xf numFmtId="0" fontId="17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/>
    <xf numFmtId="0" fontId="6" fillId="3" borderId="0" xfId="0" applyFont="1" applyFill="1" applyAlignment="1">
      <alignment horizontal="justify" vertical="center" wrapText="1"/>
    </xf>
    <xf numFmtId="0" fontId="0" fillId="8" borderId="44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0" fillId="8" borderId="1" xfId="0" applyFont="1" applyFill="1" applyBorder="1"/>
  </cellXfs>
  <cellStyles count="2">
    <cellStyle name="Hipervínculo" xfId="1" builtinId="8"/>
    <cellStyle name="Normal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dd/mm/yyyy;@"/>
      <fill>
        <patternFill patternType="solid">
          <fgColor indexed="64"/>
          <bgColor theme="4" tint="0.79998168889431442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theme="4"/>
        </lef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dd/mm/yyyy;@"/>
      <fill>
        <patternFill patternType="solid">
          <fgColor indexed="64"/>
          <bgColor theme="4" tint="0.79998168889431442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theme="4"/>
        </lef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;@"/>
      <fill>
        <patternFill patternType="solid">
          <fgColor indexed="64"/>
          <bgColor theme="4" tint="0.79998168889431442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4" tint="0.79998168889431442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;@"/>
      <fill>
        <patternFill patternType="solid">
          <fgColor indexed="64"/>
          <bgColor theme="4" tint="0.79998168889431442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;@"/>
      <fill>
        <patternFill patternType="solid">
          <fgColor indexed="64"/>
          <bgColor theme="4" tint="0.79998168889431442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4" formatCode="dd/mm/yyyy;@"/>
      <fill>
        <patternFill patternType="solid">
          <fgColor indexed="64"/>
          <bgColor theme="4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color rgb="FFFF0000"/>
      </font>
      <fill>
        <patternFill patternType="solid">
          <fgColor indexed="64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Medium9">
    <tableStyle name="Invisible" pivot="0" table="0" count="0" xr9:uid="{460E871B-E078-4139-86D7-51966C4615A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76200</xdr:rowOff>
    </xdr:from>
    <xdr:to>
      <xdr:col>1</xdr:col>
      <xdr:colOff>45035</xdr:colOff>
      <xdr:row>3</xdr:row>
      <xdr:rowOff>167722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20807175-177F-43C3-B852-9F17A7AE2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4" y="76200"/>
          <a:ext cx="645111" cy="666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19050</xdr:rowOff>
    </xdr:from>
    <xdr:to>
      <xdr:col>2</xdr:col>
      <xdr:colOff>523875</xdr:colOff>
      <xdr:row>35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114CE3E-45D8-4730-99F0-56DFD86171FE}"/>
            </a:ext>
          </a:extLst>
        </xdr:cNvPr>
        <xdr:cNvSpPr txBox="1"/>
      </xdr:nvSpPr>
      <xdr:spPr>
        <a:xfrm>
          <a:off x="0" y="12420600"/>
          <a:ext cx="3686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R" sz="1000"/>
            <a:t>Elaboración:  Área Bioética.  Bioética Clínica.  CCSS. Versión 2 - 2024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352424</xdr:colOff>
      <xdr:row>0</xdr:row>
      <xdr:rowOff>66674</xdr:rowOff>
    </xdr:from>
    <xdr:to>
      <xdr:col>1</xdr:col>
      <xdr:colOff>112021</xdr:colOff>
      <xdr:row>3</xdr:row>
      <xdr:rowOff>123825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55C4D0FE-BCE3-43D1-A934-58578520B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4" y="66674"/>
          <a:ext cx="635897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34</xdr:row>
      <xdr:rowOff>47625</xdr:rowOff>
    </xdr:from>
    <xdr:to>
      <xdr:col>2</xdr:col>
      <xdr:colOff>476250</xdr:colOff>
      <xdr:row>35</xdr:row>
      <xdr:rowOff>95250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9602B9B-D087-4455-BA65-DC7352FB9639}"/>
            </a:ext>
          </a:extLst>
        </xdr:cNvPr>
        <xdr:cNvSpPr txBox="1"/>
      </xdr:nvSpPr>
      <xdr:spPr>
        <a:xfrm>
          <a:off x="47625" y="10077450"/>
          <a:ext cx="3686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R" sz="1000"/>
            <a:t>Elaboración:  Área Bioética.  Bioética Clínica.  CCSS. Versión 2 - 2024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0</xdr:row>
      <xdr:rowOff>38099</xdr:rowOff>
    </xdr:from>
    <xdr:to>
      <xdr:col>1</xdr:col>
      <xdr:colOff>387008</xdr:colOff>
      <xdr:row>3</xdr:row>
      <xdr:rowOff>161924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882F3188-FD68-48C9-9406-30FEDFD2A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49" y="38099"/>
          <a:ext cx="672759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66675</xdr:rowOff>
    </xdr:from>
    <xdr:to>
      <xdr:col>2</xdr:col>
      <xdr:colOff>542925</xdr:colOff>
      <xdr:row>35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EC3139E-F7E1-4387-B89F-FF557457C0BE}"/>
            </a:ext>
          </a:extLst>
        </xdr:cNvPr>
        <xdr:cNvSpPr txBox="1"/>
      </xdr:nvSpPr>
      <xdr:spPr>
        <a:xfrm>
          <a:off x="0" y="11649075"/>
          <a:ext cx="3686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R" sz="1000"/>
            <a:t>Elaboración:  Área Bioética.  Bioética Clínica.  CCSS. Versión 2 - 2024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9524</xdr:rowOff>
    </xdr:from>
    <xdr:to>
      <xdr:col>1</xdr:col>
      <xdr:colOff>594397</xdr:colOff>
      <xdr:row>4</xdr:row>
      <xdr:rowOff>9525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5326237-4E8D-4872-921B-C5A4F01CC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524"/>
          <a:ext cx="737272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38100</xdr:rowOff>
    </xdr:from>
    <xdr:to>
      <xdr:col>2</xdr:col>
      <xdr:colOff>552450</xdr:colOff>
      <xdr:row>35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ED2BEDC-2753-40F2-B22A-693CB5C45453}"/>
            </a:ext>
          </a:extLst>
        </xdr:cNvPr>
        <xdr:cNvSpPr txBox="1"/>
      </xdr:nvSpPr>
      <xdr:spPr>
        <a:xfrm>
          <a:off x="0" y="11620500"/>
          <a:ext cx="3686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R" sz="1000"/>
            <a:t>Elaboración:  Área Bioética.  Bioética Clínica.  CCSS. Versión 2 - 2024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47625</xdr:rowOff>
    </xdr:from>
    <xdr:to>
      <xdr:col>1</xdr:col>
      <xdr:colOff>330169</xdr:colOff>
      <xdr:row>3</xdr:row>
      <xdr:rowOff>161925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B75527AE-C7FE-45E5-9265-2C281009D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47625"/>
          <a:ext cx="663544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38100</xdr:rowOff>
    </xdr:from>
    <xdr:to>
      <xdr:col>1</xdr:col>
      <xdr:colOff>2924175</xdr:colOff>
      <xdr:row>35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1CF9783-E997-4EF5-A043-320CA5B4F6F7}"/>
            </a:ext>
          </a:extLst>
        </xdr:cNvPr>
        <xdr:cNvSpPr txBox="1"/>
      </xdr:nvSpPr>
      <xdr:spPr>
        <a:xfrm>
          <a:off x="0" y="11525250"/>
          <a:ext cx="3686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R" sz="1000"/>
            <a:t>Elaboración:  Área Bioética.  Bioética Clínica.  CCSS. Versión 2 - 2024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0</xdr:row>
      <xdr:rowOff>66675</xdr:rowOff>
    </xdr:from>
    <xdr:to>
      <xdr:col>1</xdr:col>
      <xdr:colOff>262256</xdr:colOff>
      <xdr:row>4</xdr:row>
      <xdr:rowOff>28575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EEE718D1-2199-478C-91C9-76CBACBEF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4" y="66675"/>
          <a:ext cx="700407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34</xdr:row>
      <xdr:rowOff>28575</xdr:rowOff>
    </xdr:from>
    <xdr:to>
      <xdr:col>1</xdr:col>
      <xdr:colOff>2838450</xdr:colOff>
      <xdr:row>35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547F7DF-B9AD-48EB-953B-6AA7B50E401B}"/>
            </a:ext>
          </a:extLst>
        </xdr:cNvPr>
        <xdr:cNvSpPr txBox="1"/>
      </xdr:nvSpPr>
      <xdr:spPr>
        <a:xfrm>
          <a:off x="19050" y="11582400"/>
          <a:ext cx="3686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R" sz="1000"/>
            <a:t>Elaboración:  Área Bioética.  Bioética Clínica.  CCSS. Versión 2 - 2024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76199</xdr:rowOff>
    </xdr:from>
    <xdr:to>
      <xdr:col>0</xdr:col>
      <xdr:colOff>866775</xdr:colOff>
      <xdr:row>4</xdr:row>
      <xdr:rowOff>49021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179EC5B0-8D1B-4485-AA5A-94B40C3EA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76199"/>
          <a:ext cx="609600" cy="630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19050</xdr:rowOff>
    </xdr:from>
    <xdr:to>
      <xdr:col>3</xdr:col>
      <xdr:colOff>342900</xdr:colOff>
      <xdr:row>18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F0B9F4C-9CA0-4557-8F36-E42969A18623}"/>
            </a:ext>
          </a:extLst>
        </xdr:cNvPr>
        <xdr:cNvSpPr txBox="1"/>
      </xdr:nvSpPr>
      <xdr:spPr>
        <a:xfrm>
          <a:off x="0" y="4276725"/>
          <a:ext cx="3686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R" sz="1000"/>
            <a:t>Elaboración:  Área Bioética.  Bioética Clínica.  CCSS. Versión 1 - 2023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90968E6-E8D6-4D62-B535-24BD903205D6}" name="suma" displayName="suma" ref="A9:C34" totalsRowShown="0" headerRowDxfId="43" dataDxfId="42" totalsRowBorderDxfId="41">
  <autoFilter ref="A9:C34" xr:uid="{A90968E6-E8D6-4D62-B535-24BD903205D6}"/>
  <tableColumns count="3">
    <tableColumn id="2" xr3:uid="{BEB88189-0B79-4181-AA4E-4144568F27DE}" name="FECHA" dataDxfId="40"/>
    <tableColumn id="3" xr3:uid="{110619C8-D8AC-41F1-8610-F138C456A81B}" name="TEMÁTICA" dataDxfId="39"/>
    <tableColumn id="4" xr3:uid="{987D4F7A-E33C-4C60-A4C1-FF9AF9C44F74}" name="RESPONSABLE" dataDxfId="38"/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78E9FC-0B44-4AF1-B6D2-2639B97D4289}" name="Tabla13" displayName="Tabla13" ref="A9:C24" totalsRowShown="0" headerRowDxfId="37" dataDxfId="36">
  <autoFilter ref="A9:C24" xr:uid="{D478E9FC-0B44-4AF1-B6D2-2639B97D4289}"/>
  <tableColumns count="3">
    <tableColumn id="1" xr3:uid="{7271F8D4-F59B-40ED-8352-744419772D10}" name="FECHA" dataDxfId="35"/>
    <tableColumn id="2" xr3:uid="{08474E75-4053-43DC-AA46-CE00FFB5212F}" name="TEMÁTICA" dataDxfId="34"/>
    <tableColumn id="3" xr3:uid="{5B22ACEA-A293-4C61-A145-319755510292}" name="TIPO" dataDxfId="33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D9FB00B-CA9B-4D17-A905-D0BC24149926}" name="Tabla134" displayName="Tabla134" ref="A9:C34" totalsRowShown="0" headerRowDxfId="32" dataDxfId="31">
  <autoFilter ref="A9:C34" xr:uid="{D478E9FC-0B44-4AF1-B6D2-2639B97D4289}"/>
  <tableColumns count="3">
    <tableColumn id="1" xr3:uid="{8FB95ADE-95BB-439D-9FC2-93FBAF53A94E}" name="FECHA" dataDxfId="30"/>
    <tableColumn id="2" xr3:uid="{6140365F-52F9-414C-930F-BCD7D6269C5C}" name="TEMÁTICA" dataDxfId="29"/>
    <tableColumn id="3" xr3:uid="{242209DA-3AA6-45CD-B624-53DA1A83D1B2}" name="SERVICIO" dataDxfId="28"/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63F1D60-BFA3-4E41-8908-E642F6FB1CC5}" name="Tabla1345" displayName="Tabla1345" ref="A9:D34" totalsRowShown="0" headerRowDxfId="27" dataDxfId="26">
  <autoFilter ref="A9:D34" xr:uid="{D478E9FC-0B44-4AF1-B6D2-2639B97D4289}"/>
  <tableColumns count="4">
    <tableColumn id="1" xr3:uid="{DAF3B3F0-5757-4A1E-B65C-B8A800126462}" name="FECHA" dataDxfId="25"/>
    <tableColumn id="2" xr3:uid="{F1B7CDB1-D531-4A2B-9E1C-8FECD30B1FCE}" name="TEMÁTICA" dataDxfId="24"/>
    <tableColumn id="3" xr3:uid="{2B391500-068B-48E9-BBB3-80A3677CBBC4}" name="SERVICIO" dataDxfId="23"/>
    <tableColumn id="4" xr3:uid="{86887875-773D-4B26-93F6-DBCA6C2BE8A6}" name="TIPO" dataDxfId="22"/>
  </tableColumns>
  <tableStyleInfo name="TableStyleMedium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4B15E70-63EA-481E-91DD-B0573B8F726A}" name="Tabla5" displayName="Tabla5" ref="A9:C24" totalsRowShown="0" headerRowDxfId="21" dataDxfId="20" tableBorderDxfId="19">
  <autoFilter ref="A9:C24" xr:uid="{D4B15E70-63EA-481E-91DD-B0573B8F726A}"/>
  <tableColumns count="3">
    <tableColumn id="1" xr3:uid="{95267080-CF66-4150-BA49-CF4604F26880}" name="FECHA" dataDxfId="18"/>
    <tableColumn id="2" xr3:uid="{DB1A6B8F-8417-4B08-92EC-4B5BE6D019CE}" name="TEMÁTICA" dataDxfId="17"/>
    <tableColumn id="3" xr3:uid="{820121CF-ADE0-4BDA-BD36-E0D86A091635}" name="CANTIDAD DE PARTICIPANTES" dataDxfId="16"/>
  </tableColumns>
  <tableStyleInfo name="TableStyleMedium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9103BD9-763A-4AA9-BF77-AABAE03A5AA4}" name="Tabla57" displayName="Tabla57" ref="A9:E34" totalsRowShown="0" headerRowDxfId="15" dataDxfId="14" tableBorderDxfId="13">
  <autoFilter ref="A9:E34" xr:uid="{C9103BD9-763A-4AA9-BF77-AABAE03A5AA4}"/>
  <tableColumns count="5">
    <tableColumn id="1" xr3:uid="{0EED5B47-FEBE-4A3F-95E6-6BA36F067BFE}" name="FECHA" dataDxfId="12"/>
    <tableColumn id="2" xr3:uid="{B749A44E-4136-4279-8195-CB42E685C68F}" name="NOMBRE DE LA ACTIVIDAD" dataDxfId="11"/>
    <tableColumn id="3" xr3:uid="{4E5A01C0-7869-4091-AA29-0611E10D7D33}" name="CANTIDAD DE PARTICIPANTES FUNCIONARIOS" dataDxfId="10"/>
    <tableColumn id="4" xr3:uid="{81DEEE06-3171-4375-B49A-17B11BA171EB}" name="CANTIDAD DE PARTICIPANTES MIEMBROS DEL CBC" dataDxfId="1"/>
    <tableColumn id="5" xr3:uid="{7FE751C6-46A9-4AD0-9CAE-8ACCAC75A7FC}" name="TOTAL" dataDxfId="0"/>
  </tableColumns>
  <tableStyleInfo name="TableStyleMedium1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38B0919-ED05-4D2A-833A-D72C746BB3B9}" name="Tabla7" displayName="Tabla7" ref="A10:E17" totalsRowShown="0" headerRowDxfId="9" headerRowBorderDxfId="8" tableBorderDxfId="7">
  <tableColumns count="5">
    <tableColumn id="1" xr3:uid="{DEDB0AA3-1720-4A3F-9608-17A44E0E2F43}" name="ACTIVIDAD" dataDxfId="6"/>
    <tableColumn id="2" xr3:uid="{448755E9-A2AB-4444-9524-9E97057105A8}" name="Columna1" dataDxfId="5"/>
    <tableColumn id="3" xr3:uid="{6CE38918-C802-4879-AAE9-D5610FFBFF24}" name="Columna3" dataDxfId="4"/>
    <tableColumn id="4" xr3:uid="{3E44C106-9298-428F-A930-C6007EB48639}" name="Columna4" dataDxfId="3"/>
    <tableColumn id="5" xr3:uid="{04FFE21A-7026-4523-ACE1-83DC0456EE98}" name="Columna5" dataDxfId="2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ptiffer@ccss.sa.cr" TargetMode="External"/><Relationship Id="rId13" Type="http://schemas.openxmlformats.org/officeDocument/2006/relationships/hyperlink" Target="mailto:lpsancheb@ccss.sa.cr" TargetMode="External"/><Relationship Id="rId18" Type="http://schemas.openxmlformats.org/officeDocument/2006/relationships/hyperlink" Target="mailto:sesquiva@ccss.sa.cr" TargetMode="External"/><Relationship Id="rId26" Type="http://schemas.openxmlformats.org/officeDocument/2006/relationships/hyperlink" Target="mailto:caguilara@ccss.sa.cr" TargetMode="External"/><Relationship Id="rId3" Type="http://schemas.openxmlformats.org/officeDocument/2006/relationships/hyperlink" Target="mailto:hmgutierr@ccss.sa.cr" TargetMode="External"/><Relationship Id="rId21" Type="http://schemas.openxmlformats.org/officeDocument/2006/relationships/hyperlink" Target="mailto:kgamboa@ccss.sa.cr" TargetMode="External"/><Relationship Id="rId7" Type="http://schemas.openxmlformats.org/officeDocument/2006/relationships/hyperlink" Target="mailto:haduranb@ccss.sa.cr" TargetMode="External"/><Relationship Id="rId12" Type="http://schemas.openxmlformats.org/officeDocument/2006/relationships/hyperlink" Target="mailto:cdiazc@ccss.sa.cr" TargetMode="External"/><Relationship Id="rId17" Type="http://schemas.openxmlformats.org/officeDocument/2006/relationships/hyperlink" Target="mailto:sjaeno@ccss.sa.cr" TargetMode="External"/><Relationship Id="rId25" Type="http://schemas.openxmlformats.org/officeDocument/2006/relationships/hyperlink" Target="mailto:hhoppego@ccss.sa.cr" TargetMode="External"/><Relationship Id="rId2" Type="http://schemas.openxmlformats.org/officeDocument/2006/relationships/hyperlink" Target="mailto:mezeledon@ccss.sa.cr" TargetMode="External"/><Relationship Id="rId16" Type="http://schemas.openxmlformats.org/officeDocument/2006/relationships/hyperlink" Target="mailto:ldarmas@ccss.sa.cr" TargetMode="External"/><Relationship Id="rId20" Type="http://schemas.openxmlformats.org/officeDocument/2006/relationships/hyperlink" Target="mailto:nbrenes@ccss.sa.cr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rgutierc@ccss.sa.cr;%20rgutierc@ccss.sa.cr" TargetMode="External"/><Relationship Id="rId6" Type="http://schemas.openxmlformats.org/officeDocument/2006/relationships/hyperlink" Target="mailto:mgutierrb@ccss.sa.cr" TargetMode="External"/><Relationship Id="rId11" Type="http://schemas.openxmlformats.org/officeDocument/2006/relationships/hyperlink" Target="mailto:mgarromo@ccss.sa.cr" TargetMode="External"/><Relationship Id="rId24" Type="http://schemas.openxmlformats.org/officeDocument/2006/relationships/hyperlink" Target="mailto:acollado@ccss.sa.cr" TargetMode="External"/><Relationship Id="rId32" Type="http://schemas.openxmlformats.org/officeDocument/2006/relationships/comments" Target="../comments1.xml"/><Relationship Id="rId5" Type="http://schemas.openxmlformats.org/officeDocument/2006/relationships/hyperlink" Target="mailto:gajimenez@ccss.sa.cr" TargetMode="External"/><Relationship Id="rId15" Type="http://schemas.openxmlformats.org/officeDocument/2006/relationships/hyperlink" Target="mailto:fviquezg@ccss.sa.cr" TargetMode="External"/><Relationship Id="rId23" Type="http://schemas.openxmlformats.org/officeDocument/2006/relationships/hyperlink" Target="mailto:gmirandal@ccss.sa.cr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jarayag@ccss.sa.cr" TargetMode="External"/><Relationship Id="rId19" Type="http://schemas.openxmlformats.org/officeDocument/2006/relationships/hyperlink" Target="mailto:jariaspo@ccss.sa.cr" TargetMode="External"/><Relationship Id="rId31" Type="http://schemas.openxmlformats.org/officeDocument/2006/relationships/table" Target="../tables/table1.xml"/><Relationship Id="rId4" Type="http://schemas.openxmlformats.org/officeDocument/2006/relationships/hyperlink" Target="mailto:argueast@gmail.com" TargetMode="External"/><Relationship Id="rId9" Type="http://schemas.openxmlformats.org/officeDocument/2006/relationships/hyperlink" Target="mailto:ozamora@ccss.sa.cr" TargetMode="External"/><Relationship Id="rId14" Type="http://schemas.openxmlformats.org/officeDocument/2006/relationships/hyperlink" Target="mailto:naledezma@ccss.sa.cr" TargetMode="External"/><Relationship Id="rId22" Type="http://schemas.openxmlformats.org/officeDocument/2006/relationships/hyperlink" Target="mailto:mrodrigur@ccss.sa.cr" TargetMode="External"/><Relationship Id="rId27" Type="http://schemas.openxmlformats.org/officeDocument/2006/relationships/hyperlink" Target="mailto:kmramos@ccss.sa.cr" TargetMode="External"/><Relationship Id="rId30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80B18-B8D0-4728-B77F-69ABADADA641}">
  <dimension ref="A1:AC46"/>
  <sheetViews>
    <sheetView topLeftCell="A31" zoomScale="115" zoomScaleNormal="115" workbookViewId="0">
      <selection activeCell="C44" sqref="C44"/>
    </sheetView>
  </sheetViews>
  <sheetFormatPr baseColWidth="10" defaultColWidth="11.42578125" defaultRowHeight="15" x14ac:dyDescent="0.25"/>
  <cols>
    <col min="1" max="1" width="11.7109375" bestFit="1" customWidth="1"/>
    <col min="2" max="2" width="35.7109375" customWidth="1"/>
    <col min="3" max="3" width="38.7109375" customWidth="1"/>
    <col min="4" max="12" width="11.42578125" style="1"/>
    <col min="27" max="27" width="43.85546875" customWidth="1"/>
    <col min="28" max="28" width="43.85546875" bestFit="1" customWidth="1"/>
    <col min="29" max="29" width="31.140625" bestFit="1" customWidth="1"/>
  </cols>
  <sheetData>
    <row r="1" spans="1:29" x14ac:dyDescent="0.25">
      <c r="A1" s="85" t="s">
        <v>0</v>
      </c>
      <c r="B1" s="85"/>
      <c r="C1" s="85"/>
    </row>
    <row r="2" spans="1:29" x14ac:dyDescent="0.25">
      <c r="A2" s="85" t="s">
        <v>1</v>
      </c>
      <c r="B2" s="85"/>
      <c r="C2" s="85"/>
      <c r="AA2" s="84" t="s">
        <v>2</v>
      </c>
      <c r="AB2" s="84"/>
      <c r="AC2" s="84"/>
    </row>
    <row r="3" spans="1:29" x14ac:dyDescent="0.25">
      <c r="A3" s="85" t="s">
        <v>3</v>
      </c>
      <c r="B3" s="85"/>
      <c r="C3" s="85"/>
      <c r="AA3" s="45"/>
      <c r="AB3" s="45"/>
      <c r="AC3" s="45"/>
    </row>
    <row r="4" spans="1:29" ht="27" customHeight="1" thickBot="1" x14ac:dyDescent="0.3">
      <c r="A4" s="85" t="s">
        <v>4</v>
      </c>
      <c r="B4" s="85"/>
      <c r="C4" s="85"/>
      <c r="AA4" s="11" t="s">
        <v>5</v>
      </c>
      <c r="AB4" s="12" t="s">
        <v>6</v>
      </c>
      <c r="AC4" s="13" t="s">
        <v>7</v>
      </c>
    </row>
    <row r="5" spans="1:29" ht="20.25" customHeight="1" x14ac:dyDescent="0.3">
      <c r="A5" s="81"/>
      <c r="B5" s="82"/>
      <c r="C5" s="83"/>
      <c r="AA5" s="41"/>
      <c r="AB5" s="41"/>
      <c r="AC5" s="42"/>
    </row>
    <row r="6" spans="1:29" ht="6" customHeight="1" x14ac:dyDescent="0.25">
      <c r="A6" s="1"/>
      <c r="B6" s="1"/>
      <c r="C6" s="1"/>
    </row>
    <row r="7" spans="1:29" ht="48" customHeight="1" thickBot="1" x14ac:dyDescent="0.3">
      <c r="A7" s="79" t="s">
        <v>8</v>
      </c>
      <c r="B7" s="80"/>
      <c r="C7" s="80"/>
      <c r="AA7" s="14" t="s">
        <v>9</v>
      </c>
      <c r="AB7" s="10" t="s">
        <v>10</v>
      </c>
      <c r="AC7" s="16" t="s">
        <v>11</v>
      </c>
    </row>
    <row r="8" spans="1:29" ht="18.75" customHeight="1" thickBot="1" x14ac:dyDescent="0.3">
      <c r="A8" s="1"/>
      <c r="B8" s="1"/>
      <c r="C8" s="1"/>
      <c r="AA8" s="14" t="s">
        <v>12</v>
      </c>
      <c r="AB8" s="10" t="s">
        <v>13</v>
      </c>
      <c r="AC8" s="15" t="s">
        <v>14</v>
      </c>
    </row>
    <row r="9" spans="1:29" s="7" customFormat="1" ht="29.25" customHeight="1" thickBot="1" x14ac:dyDescent="0.3">
      <c r="A9" s="64" t="s">
        <v>15</v>
      </c>
      <c r="B9" s="64" t="s">
        <v>16</v>
      </c>
      <c r="C9" s="64" t="s">
        <v>17</v>
      </c>
      <c r="D9" s="6"/>
      <c r="E9" s="6"/>
      <c r="F9" s="6"/>
      <c r="G9" s="6"/>
      <c r="H9" s="6"/>
      <c r="I9" s="6"/>
      <c r="J9" s="6"/>
      <c r="K9" s="6"/>
      <c r="L9" s="6"/>
      <c r="AA9" s="14" t="s">
        <v>18</v>
      </c>
      <c r="AB9" s="10" t="s">
        <v>19</v>
      </c>
      <c r="AC9" s="15" t="s">
        <v>20</v>
      </c>
    </row>
    <row r="10" spans="1:29" ht="32.25" customHeight="1" thickBot="1" x14ac:dyDescent="0.3">
      <c r="A10" s="48"/>
      <c r="B10" s="49"/>
      <c r="C10" s="50"/>
      <c r="AA10" s="14" t="s">
        <v>21</v>
      </c>
      <c r="AB10" s="10" t="s">
        <v>22</v>
      </c>
      <c r="AC10" s="15" t="s">
        <v>23</v>
      </c>
    </row>
    <row r="11" spans="1:29" ht="32.25" customHeight="1" thickBot="1" x14ac:dyDescent="0.3">
      <c r="A11" s="51"/>
      <c r="B11" s="52"/>
      <c r="C11" s="53"/>
      <c r="AA11" s="14" t="s">
        <v>24</v>
      </c>
      <c r="AB11" s="10" t="s">
        <v>25</v>
      </c>
      <c r="AC11" s="15" t="s">
        <v>26</v>
      </c>
    </row>
    <row r="12" spans="1:29" ht="32.25" customHeight="1" thickBot="1" x14ac:dyDescent="0.3">
      <c r="A12" s="52"/>
      <c r="B12" s="52"/>
      <c r="C12" s="53"/>
      <c r="AA12" s="14" t="s">
        <v>27</v>
      </c>
      <c r="AB12" s="10" t="s">
        <v>28</v>
      </c>
      <c r="AC12" s="15" t="s">
        <v>29</v>
      </c>
    </row>
    <row r="13" spans="1:29" ht="32.25" customHeight="1" thickBot="1" x14ac:dyDescent="0.3">
      <c r="A13" s="51"/>
      <c r="B13" s="52"/>
      <c r="C13" s="53"/>
      <c r="AA13" s="14" t="s">
        <v>30</v>
      </c>
      <c r="AB13" s="10" t="s">
        <v>31</v>
      </c>
      <c r="AC13" s="15" t="s">
        <v>32</v>
      </c>
    </row>
    <row r="14" spans="1:29" ht="32.25" customHeight="1" thickBot="1" x14ac:dyDescent="0.3">
      <c r="A14" s="51"/>
      <c r="B14" s="52"/>
      <c r="C14" s="53"/>
      <c r="AA14" s="14" t="s">
        <v>33</v>
      </c>
      <c r="AB14" s="10" t="s">
        <v>34</v>
      </c>
      <c r="AC14" s="15" t="s">
        <v>35</v>
      </c>
    </row>
    <row r="15" spans="1:29" ht="32.25" customHeight="1" thickBot="1" x14ac:dyDescent="0.3">
      <c r="A15" s="51"/>
      <c r="B15" s="52"/>
      <c r="C15" s="53"/>
      <c r="AA15" s="14" t="s">
        <v>36</v>
      </c>
      <c r="AB15" s="10" t="s">
        <v>37</v>
      </c>
      <c r="AC15" s="15" t="s">
        <v>38</v>
      </c>
    </row>
    <row r="16" spans="1:29" ht="32.25" customHeight="1" thickBot="1" x14ac:dyDescent="0.3">
      <c r="A16" s="51"/>
      <c r="B16" s="52"/>
      <c r="C16" s="53"/>
      <c r="AA16" s="14" t="s">
        <v>39</v>
      </c>
      <c r="AB16" s="43" t="s">
        <v>40</v>
      </c>
      <c r="AC16" s="15" t="s">
        <v>41</v>
      </c>
    </row>
    <row r="17" spans="1:29" ht="32.25" customHeight="1" thickBot="1" x14ac:dyDescent="0.3">
      <c r="A17" s="51"/>
      <c r="B17" s="52"/>
      <c r="C17" s="53"/>
      <c r="AA17" s="14" t="s">
        <v>42</v>
      </c>
      <c r="AB17" s="10" t="s">
        <v>43</v>
      </c>
      <c r="AC17" s="15" t="s">
        <v>44</v>
      </c>
    </row>
    <row r="18" spans="1:29" ht="32.25" customHeight="1" thickBot="1" x14ac:dyDescent="0.3">
      <c r="A18" s="51"/>
      <c r="B18" s="52"/>
      <c r="C18" s="53"/>
      <c r="AA18" s="14" t="s">
        <v>45</v>
      </c>
      <c r="AB18" s="10" t="s">
        <v>46</v>
      </c>
      <c r="AC18" s="15" t="s">
        <v>47</v>
      </c>
    </row>
    <row r="19" spans="1:29" ht="32.25" customHeight="1" thickBot="1" x14ac:dyDescent="0.3">
      <c r="A19" s="51"/>
      <c r="B19" s="52"/>
      <c r="C19" s="53"/>
      <c r="AA19" s="14" t="s">
        <v>48</v>
      </c>
      <c r="AB19" s="10" t="s">
        <v>49</v>
      </c>
      <c r="AC19" s="15" t="s">
        <v>50</v>
      </c>
    </row>
    <row r="20" spans="1:29" ht="32.25" customHeight="1" thickBot="1" x14ac:dyDescent="0.3">
      <c r="A20" s="51"/>
      <c r="B20" s="52"/>
      <c r="C20" s="53"/>
      <c r="AA20" s="14" t="s">
        <v>51</v>
      </c>
      <c r="AB20" s="10" t="s">
        <v>52</v>
      </c>
      <c r="AC20" s="15" t="s">
        <v>53</v>
      </c>
    </row>
    <row r="21" spans="1:29" ht="32.25" customHeight="1" thickBot="1" x14ac:dyDescent="0.3">
      <c r="A21" s="51"/>
      <c r="B21" s="52"/>
      <c r="C21" s="53"/>
      <c r="AA21" s="14" t="s">
        <v>54</v>
      </c>
      <c r="AB21" s="10" t="s">
        <v>55</v>
      </c>
      <c r="AC21" s="15" t="s">
        <v>56</v>
      </c>
    </row>
    <row r="22" spans="1:29" ht="32.25" customHeight="1" thickBot="1" x14ac:dyDescent="0.3">
      <c r="A22" s="51"/>
      <c r="B22" s="52"/>
      <c r="C22" s="53"/>
      <c r="AA22" s="14" t="s">
        <v>57</v>
      </c>
      <c r="AB22" s="10" t="s">
        <v>58</v>
      </c>
      <c r="AC22" s="15" t="s">
        <v>59</v>
      </c>
    </row>
    <row r="23" spans="1:29" ht="32.25" customHeight="1" thickBot="1" x14ac:dyDescent="0.3">
      <c r="A23" s="51"/>
      <c r="B23" s="52"/>
      <c r="C23" s="53"/>
      <c r="AA23" s="14" t="s">
        <v>60</v>
      </c>
      <c r="AB23" s="10" t="s">
        <v>61</v>
      </c>
      <c r="AC23" s="15" t="s">
        <v>62</v>
      </c>
    </row>
    <row r="24" spans="1:29" ht="32.25" customHeight="1" thickBot="1" x14ac:dyDescent="0.3">
      <c r="A24" s="54"/>
      <c r="B24" s="55"/>
      <c r="C24" s="56"/>
      <c r="AA24" s="14" t="s">
        <v>63</v>
      </c>
      <c r="AB24" s="10" t="s">
        <v>64</v>
      </c>
      <c r="AC24" s="15" t="s">
        <v>65</v>
      </c>
    </row>
    <row r="25" spans="1:29" ht="32.25" customHeight="1" thickBot="1" x14ac:dyDescent="0.3">
      <c r="A25" s="57"/>
      <c r="B25" s="58"/>
      <c r="C25" s="56"/>
      <c r="AA25" s="14" t="s">
        <v>66</v>
      </c>
      <c r="AB25" s="10" t="s">
        <v>67</v>
      </c>
      <c r="AC25" s="15" t="s">
        <v>68</v>
      </c>
    </row>
    <row r="26" spans="1:29" ht="32.25" customHeight="1" thickBot="1" x14ac:dyDescent="0.3">
      <c r="A26" s="54"/>
      <c r="B26" s="58"/>
      <c r="C26" s="59"/>
      <c r="AA26" s="14" t="s">
        <v>69</v>
      </c>
      <c r="AB26" s="10" t="s">
        <v>70</v>
      </c>
      <c r="AC26" s="15" t="s">
        <v>71</v>
      </c>
    </row>
    <row r="27" spans="1:29" ht="32.25" customHeight="1" thickBot="1" x14ac:dyDescent="0.3">
      <c r="A27" s="57"/>
      <c r="B27" s="58"/>
      <c r="C27" s="56"/>
      <c r="AA27" s="14" t="s">
        <v>72</v>
      </c>
      <c r="AB27" s="10" t="s">
        <v>73</v>
      </c>
      <c r="AC27" s="15" t="s">
        <v>74</v>
      </c>
    </row>
    <row r="28" spans="1:29" ht="32.25" customHeight="1" thickBot="1" x14ac:dyDescent="0.3">
      <c r="A28" s="57"/>
      <c r="B28" s="58"/>
      <c r="C28" s="56"/>
      <c r="AA28" s="14" t="s">
        <v>75</v>
      </c>
      <c r="AB28" s="10" t="s">
        <v>76</v>
      </c>
      <c r="AC28" s="15" t="s">
        <v>77</v>
      </c>
    </row>
    <row r="29" spans="1:29" ht="32.25" customHeight="1" thickBot="1" x14ac:dyDescent="0.3">
      <c r="A29" s="57"/>
      <c r="B29" s="58"/>
      <c r="C29" s="56"/>
      <c r="AA29" s="14" t="s">
        <v>78</v>
      </c>
      <c r="AB29" s="10" t="s">
        <v>79</v>
      </c>
      <c r="AC29" s="15" t="s">
        <v>80</v>
      </c>
    </row>
    <row r="30" spans="1:29" ht="32.25" customHeight="1" thickBot="1" x14ac:dyDescent="0.3">
      <c r="A30" s="57"/>
      <c r="B30" s="58"/>
      <c r="C30" s="56"/>
      <c r="AA30" s="14" t="s">
        <v>81</v>
      </c>
      <c r="AB30" s="10" t="s">
        <v>82</v>
      </c>
      <c r="AC30" s="15" t="s">
        <v>83</v>
      </c>
    </row>
    <row r="31" spans="1:29" ht="32.25" customHeight="1" thickBot="1" x14ac:dyDescent="0.3">
      <c r="A31" s="57"/>
      <c r="B31" s="58"/>
      <c r="C31" s="56"/>
      <c r="AA31" s="14" t="s">
        <v>84</v>
      </c>
      <c r="AB31" s="10" t="s">
        <v>85</v>
      </c>
      <c r="AC31" s="15" t="s">
        <v>86</v>
      </c>
    </row>
    <row r="32" spans="1:29" ht="32.25" customHeight="1" x14ac:dyDescent="0.25">
      <c r="A32" s="57"/>
      <c r="B32" s="58"/>
      <c r="C32" s="56"/>
      <c r="AA32" s="21" t="s">
        <v>87</v>
      </c>
      <c r="AB32" s="44" t="s">
        <v>88</v>
      </c>
      <c r="AC32" s="22" t="s">
        <v>89</v>
      </c>
    </row>
    <row r="33" spans="1:29" ht="32.25" customHeight="1" thickBot="1" x14ac:dyDescent="0.3">
      <c r="A33" s="57"/>
      <c r="B33" s="58"/>
      <c r="C33" s="56"/>
      <c r="AA33" s="14" t="s">
        <v>90</v>
      </c>
      <c r="AB33" s="10" t="s">
        <v>91</v>
      </c>
      <c r="AC33" s="15" t="s">
        <v>92</v>
      </c>
    </row>
    <row r="34" spans="1:29" ht="32.25" customHeight="1" thickBot="1" x14ac:dyDescent="0.3">
      <c r="A34" s="60"/>
      <c r="B34" s="61"/>
      <c r="C34" s="62"/>
      <c r="AA34" s="17" t="s">
        <v>93</v>
      </c>
      <c r="AB34" s="18" t="s">
        <v>94</v>
      </c>
      <c r="AC34" s="19" t="s">
        <v>95</v>
      </c>
    </row>
    <row r="35" spans="1:29" x14ac:dyDescent="0.25">
      <c r="AA35" s="20"/>
    </row>
    <row r="38" spans="1:29" hidden="1" x14ac:dyDescent="0.25">
      <c r="A38">
        <f>COUNTIF(A10:A34,"&lt;"&amp;DATE(2024,1,1))</f>
        <v>0</v>
      </c>
      <c r="B38" s="40" t="s">
        <v>96</v>
      </c>
    </row>
    <row r="39" spans="1:29" hidden="1" x14ac:dyDescent="0.25">
      <c r="A39">
        <f>COUNTIF(A10:A34,"&gt;"&amp;DATE(2023,12,31))-COUNTIF(A10:A34,"&gt;"&amp;DATE(2025,1,1))</f>
        <v>0</v>
      </c>
      <c r="B39" s="40" t="s">
        <v>97</v>
      </c>
    </row>
    <row r="40" spans="1:29" hidden="1" x14ac:dyDescent="0.25">
      <c r="A40">
        <f>COUNTIF(A10:A34,"&gt;"&amp;DATE(2024,12,31))-COUNTIF(A10:A34,"&gt;"&amp;DATE(2026,1,1))</f>
        <v>0</v>
      </c>
      <c r="B40" s="40" t="s">
        <v>98</v>
      </c>
    </row>
    <row r="41" spans="1:29" hidden="1" x14ac:dyDescent="0.25">
      <c r="A41">
        <f>COUNTIF(A10:A34,"&gt;"&amp;DATE(2025,12,31))-COUNTIF(A10:A34,"&gt;"&amp;DATE(2027,1,1))</f>
        <v>0</v>
      </c>
      <c r="B41" s="40" t="s">
        <v>99</v>
      </c>
    </row>
    <row r="43" spans="1:29" ht="15.75" x14ac:dyDescent="0.25">
      <c r="D43" s="39"/>
      <c r="E43" s="39"/>
    </row>
    <row r="44" spans="1:29" ht="15.75" x14ac:dyDescent="0.25">
      <c r="E44" s="39"/>
    </row>
    <row r="46" spans="1:29" hidden="1" x14ac:dyDescent="0.25"/>
  </sheetData>
  <sortState xmlns:xlrd2="http://schemas.microsoft.com/office/spreadsheetml/2017/richdata2" ref="AA7:AC34">
    <sortCondition ref="AB7:AB34"/>
  </sortState>
  <mergeCells count="7">
    <mergeCell ref="A7:C7"/>
    <mergeCell ref="A5:C5"/>
    <mergeCell ref="AA2:AC2"/>
    <mergeCell ref="A3:C3"/>
    <mergeCell ref="A1:C1"/>
    <mergeCell ref="A2:C2"/>
    <mergeCell ref="A4:C4"/>
  </mergeCells>
  <phoneticPr fontId="21" type="noConversion"/>
  <dataValidations count="1">
    <dataValidation type="list" allowBlank="1" showInputMessage="1" showErrorMessage="1" sqref="A5:C5" xr:uid="{15308BEB-D4FE-4B88-BE49-3C30F3A1B8D9}">
      <formula1>$AB$6:$AB$34</formula1>
    </dataValidation>
  </dataValidations>
  <hyperlinks>
    <hyperlink ref="AC30" r:id="rId1" display="mailto:rgutierc@ccss.sa.cr;%20rgutierc@ccss.sa.cr" xr:uid="{FBE330B1-A2A7-4836-A00B-15A3DE8E8946}"/>
    <hyperlink ref="AC24" r:id="rId2" display="mailto:mezeledon@ccss.sa.cr" xr:uid="{C8CEF612-6E17-42DE-A0D0-58A83FECD9B5}"/>
    <hyperlink ref="AC26" r:id="rId3" display="mailto:hmgutierr@ccss.sa.cr" xr:uid="{63916C4A-F043-406C-BCB6-9904941D6057}"/>
    <hyperlink ref="AC28" r:id="rId4" display="mailto:argueast@gmail.com" xr:uid="{FB0C1CB6-7D90-49C6-A49E-5B82E642A51D}"/>
    <hyperlink ref="AC25" r:id="rId5" display="mailto:gajimenez@ccss.sa.cr" xr:uid="{10AD3B6A-CBCF-4829-9594-81221E9751B0}"/>
    <hyperlink ref="AC27" r:id="rId6" display="mailto:mgutierrb@ccss.sa.cr" xr:uid="{B600FC5B-B5F8-4B5C-99C2-AA023C661DF3}"/>
    <hyperlink ref="AC33" r:id="rId7" display="mailto:haduranb@ccss.sa.cr" xr:uid="{404416DB-D03A-4DFA-9CD2-C0D279B26CBA}"/>
    <hyperlink ref="AC19" r:id="rId8" display="mailto:sptiffer@ccss.sa.cr" xr:uid="{5A95CA4A-9FEF-411C-909B-F3053D043137}"/>
    <hyperlink ref="AC34" r:id="rId9" display="mailto:ozamora@ccss.sa.cr" xr:uid="{27249620-4A80-4172-BB51-8F398B14F75C}"/>
    <hyperlink ref="AC22" r:id="rId10" display="mailto:jarayag@ccss.sa.cr" xr:uid="{CE3E5FC5-FE17-4B99-9441-C988FBC3E916}"/>
    <hyperlink ref="AC23" r:id="rId11" display="mailto:mgarromo@ccss.sa.cr" xr:uid="{E89F6EC4-1148-4CC7-8D74-374DD7AA13A3}"/>
    <hyperlink ref="AC11" r:id="rId12" display="mailto:cdiazc@ccss.sa.cr" xr:uid="{13D1B79D-3213-4E60-9E4F-BC8A75C52338}"/>
    <hyperlink ref="AC9" r:id="rId13" display="mailto:lpsancheb@ccss.sa.cr" xr:uid="{76D48FA1-6D66-47DD-8855-26FC2C6B36CF}"/>
    <hyperlink ref="AC8" r:id="rId14" display="mailto:naledezma@ccss.sa.cr" xr:uid="{273F9EB1-1EB5-43F3-806E-3F56BFD80649}"/>
    <hyperlink ref="AC13" r:id="rId15" display="mailto:fviquezg@ccss.sa.cr" xr:uid="{0B0BD592-8A2C-4384-8A75-B24DA423B226}"/>
    <hyperlink ref="AC14" r:id="rId16" display="mailto:ldarmas@ccss.sa.cr" xr:uid="{04220182-FFCE-44AA-9446-4CEE64B1C5C7}"/>
    <hyperlink ref="AC15" r:id="rId17" display="mailto:sjaeno@ccss.sa.cr" xr:uid="{B94FEF7E-4A83-4E20-85C8-BBA2E19053BF}"/>
    <hyperlink ref="AC10" r:id="rId18" display="mailto:sesquiva@ccss.sa.cr" xr:uid="{4AC2FEE7-0B02-4C0B-9BE5-10D7C7C69C57}"/>
    <hyperlink ref="AC17" r:id="rId19" display="mailto:jariaspo@ccss.sa.cr" xr:uid="{E8E7A584-E0ED-4627-90DA-59B0B76325F5}"/>
    <hyperlink ref="AC29" r:id="rId20" display="mailto:nbrenes@ccss.sa.cr" xr:uid="{2E375479-955E-4D0A-BB78-849AB18F7171}"/>
    <hyperlink ref="AC12" r:id="rId21" display="mailto:kgamboa@ccss.sa.cr" xr:uid="{692B29DA-6B50-4E55-BD10-865677BE562E}"/>
    <hyperlink ref="AC18" r:id="rId22" display="mailto:mrodrigur@ccss.sa.cr" xr:uid="{AA0E4599-7E42-4DB0-9717-BCA131E71D97}"/>
    <hyperlink ref="AC31" r:id="rId23" display="mailto:gmirandal@ccss.sa.cr" xr:uid="{4FF4D1D7-12AD-425E-BF69-C1D3BB854176}"/>
    <hyperlink ref="AC20" r:id="rId24" display="mailto:acollado@ccss.sa.cr" xr:uid="{D49E9FF6-4FAB-4C9E-BF2C-B4CA067AA4B3}"/>
    <hyperlink ref="AC16" r:id="rId25" display="mailto:hhoppego@ccss.sa.cr" xr:uid="{8EC715DD-BC50-4E4F-8AED-2F9283E3293D}"/>
    <hyperlink ref="AC32" r:id="rId26" display="mailto:caguilara@ccss.sa.cr" xr:uid="{CE711FF4-C417-40E4-A47F-413FF1704DCC}"/>
    <hyperlink ref="AC21" r:id="rId27" display="mailto:kmramos@ccss.sa.cr" xr:uid="{9D42F9D5-6279-4FFA-8FA0-656DCF2EAB08}"/>
  </hyperlinks>
  <pageMargins left="0.7" right="0.7" top="0.75" bottom="0.75" header="0.3" footer="0.3"/>
  <pageSetup paperSize="9" orientation="portrait" r:id="rId28"/>
  <drawing r:id="rId29"/>
  <legacyDrawing r:id="rId30"/>
  <tableParts count="1">
    <tablePart r:id="rId3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530C7-E853-42F5-84BC-0E421F0D7100}">
  <dimension ref="A1:O43"/>
  <sheetViews>
    <sheetView topLeftCell="A28" workbookViewId="0">
      <selection activeCell="E8" sqref="E8"/>
    </sheetView>
  </sheetViews>
  <sheetFormatPr baseColWidth="10" defaultColWidth="11.42578125" defaultRowHeight="15" x14ac:dyDescent="0.25"/>
  <cols>
    <col min="1" max="1" width="13.140625" customWidth="1"/>
    <col min="2" max="2" width="35.7109375" customWidth="1"/>
    <col min="3" max="3" width="38.7109375" customWidth="1"/>
    <col min="4" max="13" width="12" style="1" customWidth="1"/>
    <col min="14" max="14" width="24" customWidth="1"/>
    <col min="15" max="15" width="11.42578125" style="1"/>
    <col min="27" max="27" width="45.140625" customWidth="1"/>
  </cols>
  <sheetData>
    <row r="1" spans="1:15" ht="15.75" x14ac:dyDescent="0.25">
      <c r="A1" s="86" t="s">
        <v>0</v>
      </c>
      <c r="B1" s="86"/>
      <c r="C1" s="86"/>
      <c r="D1" s="46"/>
      <c r="E1" s="46"/>
      <c r="F1" s="46"/>
      <c r="G1" s="46"/>
      <c r="H1" s="46"/>
      <c r="I1" s="46"/>
      <c r="J1" s="46"/>
      <c r="K1" s="46"/>
      <c r="L1" s="46"/>
      <c r="M1" s="46"/>
      <c r="N1" s="1"/>
    </row>
    <row r="2" spans="1:15" ht="15.75" x14ac:dyDescent="0.25">
      <c r="A2" s="86" t="s">
        <v>1</v>
      </c>
      <c r="B2" s="86"/>
      <c r="C2" s="86"/>
      <c r="D2" s="46"/>
      <c r="E2" s="46"/>
      <c r="F2" s="46"/>
      <c r="G2" s="46"/>
      <c r="H2" s="46"/>
      <c r="I2" s="46"/>
      <c r="J2" s="46"/>
      <c r="K2" s="46"/>
      <c r="L2" s="46"/>
      <c r="M2" s="46"/>
      <c r="N2" s="1"/>
    </row>
    <row r="3" spans="1:15" ht="15.75" x14ac:dyDescent="0.25">
      <c r="A3" s="86" t="s">
        <v>3</v>
      </c>
      <c r="B3" s="86"/>
      <c r="C3" s="86"/>
      <c r="D3" s="46"/>
      <c r="E3" s="46"/>
      <c r="F3" s="46"/>
      <c r="G3" s="46"/>
      <c r="H3" s="46"/>
      <c r="I3" s="46"/>
      <c r="J3" s="46"/>
      <c r="K3" s="46"/>
      <c r="L3" s="46"/>
      <c r="M3" s="46"/>
      <c r="N3" s="1"/>
    </row>
    <row r="4" spans="1:15" ht="15.75" x14ac:dyDescent="0.25">
      <c r="A4" s="87"/>
      <c r="B4" s="87"/>
      <c r="C4" s="87"/>
      <c r="D4" s="46"/>
      <c r="E4" s="46"/>
      <c r="F4" s="46"/>
      <c r="G4" s="46"/>
      <c r="H4" s="46"/>
      <c r="I4" s="46"/>
      <c r="J4" s="46"/>
      <c r="K4" s="46"/>
      <c r="L4" s="46"/>
      <c r="M4" s="46"/>
      <c r="N4" s="1"/>
    </row>
    <row r="5" spans="1:15" ht="21.75" customHeight="1" x14ac:dyDescent="0.25">
      <c r="A5" s="89">
        <f>+'Recomendaciones y Asesorias'!A5</f>
        <v>0</v>
      </c>
      <c r="B5" s="89"/>
      <c r="C5" s="89"/>
      <c r="D5" s="46"/>
      <c r="E5" s="46"/>
      <c r="F5" s="46"/>
      <c r="G5" s="46"/>
      <c r="H5" s="46"/>
      <c r="I5" s="46"/>
      <c r="J5" s="46"/>
      <c r="K5" s="46"/>
      <c r="L5" s="46"/>
      <c r="M5" s="46"/>
      <c r="N5" s="1"/>
    </row>
    <row r="6" spans="1:15" ht="19.5" customHeight="1" x14ac:dyDescent="0.25">
      <c r="A6" s="1"/>
      <c r="B6" s="1"/>
      <c r="C6" s="1"/>
      <c r="N6" s="1"/>
    </row>
    <row r="7" spans="1:15" ht="39" customHeight="1" x14ac:dyDescent="0.25">
      <c r="A7" s="88" t="s">
        <v>100</v>
      </c>
      <c r="B7" s="88"/>
      <c r="C7" s="88"/>
      <c r="D7" s="4"/>
      <c r="E7" s="4"/>
      <c r="F7" s="4"/>
      <c r="G7" s="4"/>
      <c r="H7" s="4"/>
      <c r="I7" s="4"/>
      <c r="J7" s="4"/>
      <c r="K7" s="4"/>
      <c r="L7" s="4"/>
      <c r="M7" s="4"/>
      <c r="N7" s="5" t="s">
        <v>101</v>
      </c>
    </row>
    <row r="8" spans="1:15" x14ac:dyDescent="0.25">
      <c r="A8" s="1"/>
      <c r="B8" s="1"/>
      <c r="C8" s="1"/>
    </row>
    <row r="9" spans="1:15" s="7" customFormat="1" ht="31.5" customHeight="1" thickBot="1" x14ac:dyDescent="0.3">
      <c r="A9" s="47" t="s">
        <v>15</v>
      </c>
      <c r="B9" s="47" t="s">
        <v>16</v>
      </c>
      <c r="C9" s="47" t="s">
        <v>102</v>
      </c>
      <c r="D9" s="8"/>
      <c r="E9" s="8"/>
      <c r="F9" s="8"/>
      <c r="G9" s="8"/>
      <c r="H9" s="8"/>
      <c r="I9" s="8"/>
      <c r="J9" s="8"/>
      <c r="K9" s="8"/>
      <c r="L9" s="8"/>
      <c r="M9" s="8"/>
      <c r="N9" s="9"/>
      <c r="O9" s="6"/>
    </row>
    <row r="10" spans="1:15" ht="24" customHeight="1" x14ac:dyDescent="0.25">
      <c r="A10" s="66"/>
      <c r="B10" s="67"/>
      <c r="C10" s="68"/>
      <c r="N10" s="2" t="s">
        <v>103</v>
      </c>
    </row>
    <row r="11" spans="1:15" ht="24" customHeight="1" x14ac:dyDescent="0.25">
      <c r="A11" s="66"/>
      <c r="B11" s="69"/>
      <c r="C11" s="70"/>
      <c r="N11" s="2" t="s">
        <v>104</v>
      </c>
    </row>
    <row r="12" spans="1:15" ht="24" customHeight="1" x14ac:dyDescent="0.25">
      <c r="A12" s="66"/>
      <c r="B12" s="69"/>
      <c r="C12" s="70"/>
      <c r="N12" s="2" t="s">
        <v>105</v>
      </c>
    </row>
    <row r="13" spans="1:15" ht="24" customHeight="1" x14ac:dyDescent="0.25">
      <c r="A13" s="66"/>
      <c r="B13" s="69"/>
      <c r="C13" s="70"/>
      <c r="N13" s="2"/>
    </row>
    <row r="14" spans="1:15" ht="24" customHeight="1" x14ac:dyDescent="0.25">
      <c r="A14" s="66"/>
      <c r="B14" s="69"/>
      <c r="C14" s="70"/>
      <c r="N14" s="2"/>
    </row>
    <row r="15" spans="1:15" ht="24" customHeight="1" x14ac:dyDescent="0.25">
      <c r="A15" s="66"/>
      <c r="B15" s="69"/>
      <c r="C15" s="70"/>
      <c r="N15" s="2"/>
    </row>
    <row r="16" spans="1:15" ht="24" customHeight="1" x14ac:dyDescent="0.25">
      <c r="A16" s="66"/>
      <c r="B16" s="69"/>
      <c r="C16" s="70"/>
      <c r="N16" s="2"/>
    </row>
    <row r="17" spans="1:14" ht="24" customHeight="1" x14ac:dyDescent="0.25">
      <c r="A17" s="66"/>
      <c r="B17" s="69"/>
      <c r="C17" s="70"/>
      <c r="N17" s="2"/>
    </row>
    <row r="18" spans="1:14" ht="24" customHeight="1" x14ac:dyDescent="0.25">
      <c r="A18" s="66"/>
      <c r="B18" s="69"/>
      <c r="C18" s="70"/>
      <c r="N18" s="2"/>
    </row>
    <row r="19" spans="1:14" ht="24" customHeight="1" x14ac:dyDescent="0.25">
      <c r="A19" s="66"/>
      <c r="B19" s="69"/>
      <c r="C19" s="70"/>
      <c r="N19" s="2"/>
    </row>
    <row r="20" spans="1:14" ht="24" customHeight="1" x14ac:dyDescent="0.25">
      <c r="A20" s="66"/>
      <c r="B20" s="69"/>
      <c r="C20" s="70"/>
      <c r="N20" s="2"/>
    </row>
    <row r="21" spans="1:14" ht="24" customHeight="1" x14ac:dyDescent="0.25">
      <c r="A21" s="71"/>
      <c r="B21" s="69"/>
      <c r="C21" s="70"/>
      <c r="N21" s="2"/>
    </row>
    <row r="22" spans="1:14" ht="24" customHeight="1" x14ac:dyDescent="0.25">
      <c r="A22" s="71"/>
      <c r="B22" s="69"/>
      <c r="C22" s="70"/>
      <c r="N22" s="2"/>
    </row>
    <row r="23" spans="1:14" ht="24" customHeight="1" x14ac:dyDescent="0.25">
      <c r="A23" s="71"/>
      <c r="B23" s="69"/>
      <c r="C23" s="70"/>
      <c r="N23" s="2"/>
    </row>
    <row r="24" spans="1:14" ht="24" customHeight="1" x14ac:dyDescent="0.25">
      <c r="A24" s="71"/>
      <c r="B24" s="69"/>
      <c r="C24" s="70"/>
      <c r="N24" s="2"/>
    </row>
    <row r="25" spans="1:14" s="1" customFormat="1" ht="24" customHeight="1" x14ac:dyDescent="0.25">
      <c r="A25" s="71"/>
      <c r="B25" s="69"/>
      <c r="C25" s="70"/>
      <c r="N25" s="3"/>
    </row>
    <row r="26" spans="1:14" s="1" customFormat="1" ht="24" customHeight="1" x14ac:dyDescent="0.25">
      <c r="A26" s="71"/>
      <c r="B26" s="69"/>
      <c r="C26" s="70"/>
    </row>
    <row r="27" spans="1:14" s="1" customFormat="1" ht="24" customHeight="1" x14ac:dyDescent="0.25">
      <c r="A27" s="71"/>
      <c r="B27" s="69"/>
      <c r="C27" s="70"/>
    </row>
    <row r="28" spans="1:14" s="1" customFormat="1" ht="24" customHeight="1" x14ac:dyDescent="0.25">
      <c r="A28" s="71"/>
      <c r="B28" s="69"/>
      <c r="C28" s="70"/>
    </row>
    <row r="29" spans="1:14" s="1" customFormat="1" ht="24" customHeight="1" x14ac:dyDescent="0.25">
      <c r="A29" s="71"/>
      <c r="B29" s="69"/>
      <c r="C29" s="70"/>
    </row>
    <row r="30" spans="1:14" ht="24" customHeight="1" x14ac:dyDescent="0.25">
      <c r="A30" s="71"/>
      <c r="B30" s="69"/>
      <c r="C30" s="70"/>
    </row>
    <row r="31" spans="1:14" ht="24" customHeight="1" x14ac:dyDescent="0.25">
      <c r="A31" s="71"/>
      <c r="B31" s="69"/>
      <c r="C31" s="70"/>
    </row>
    <row r="32" spans="1:14" ht="24" customHeight="1" x14ac:dyDescent="0.25">
      <c r="A32" s="71"/>
      <c r="B32" s="69"/>
      <c r="C32" s="70"/>
    </row>
    <row r="33" spans="1:3" ht="24" customHeight="1" x14ac:dyDescent="0.25">
      <c r="A33" s="71"/>
      <c r="B33" s="69"/>
      <c r="C33" s="70"/>
    </row>
    <row r="34" spans="1:3" ht="24" customHeight="1" x14ac:dyDescent="0.25">
      <c r="A34" s="71"/>
      <c r="B34" s="69"/>
      <c r="C34" s="70"/>
    </row>
    <row r="40" spans="1:3" hidden="1" x14ac:dyDescent="0.25">
      <c r="A40">
        <f>COUNTIF(A10:A34,"&lt;"&amp;DATE(2024,1,1))</f>
        <v>0</v>
      </c>
      <c r="B40" s="40" t="s">
        <v>96</v>
      </c>
    </row>
    <row r="41" spans="1:3" hidden="1" x14ac:dyDescent="0.25">
      <c r="A41">
        <f>COUNTIF(A10:A34,"&gt;"&amp;DATE(2023,12,31))-COUNTIF(A10:A34,"&gt;"&amp;DATE(2025,1,1))</f>
        <v>0</v>
      </c>
      <c r="B41" s="40" t="s">
        <v>97</v>
      </c>
    </row>
    <row r="42" spans="1:3" hidden="1" x14ac:dyDescent="0.25">
      <c r="A42">
        <f>COUNTIF(A10:A34,"&gt;"&amp;DATE(2024,12,31))-COUNTIF(A10:A34,"&gt;"&amp;DATE(2026,1,1))</f>
        <v>0</v>
      </c>
      <c r="B42" s="40" t="s">
        <v>98</v>
      </c>
    </row>
    <row r="43" spans="1:3" hidden="1" x14ac:dyDescent="0.25">
      <c r="A43">
        <f>COUNTIF(A10:A34,"&gt;"&amp;DATE(2025,12,31))-COUNTIF(A10:A34,"&gt;"&amp;DATE(2027,1,1))</f>
        <v>0</v>
      </c>
      <c r="B43" s="40" t="s">
        <v>99</v>
      </c>
    </row>
  </sheetData>
  <mergeCells count="6">
    <mergeCell ref="A1:C1"/>
    <mergeCell ref="A2:C2"/>
    <mergeCell ref="A4:C4"/>
    <mergeCell ref="A7:C7"/>
    <mergeCell ref="A5:C5"/>
    <mergeCell ref="A3:C3"/>
  </mergeCells>
  <dataValidations count="1">
    <dataValidation type="list" allowBlank="1" showInputMessage="1" showErrorMessage="1" sqref="C10:M19" xr:uid="{1E543825-0A43-426F-A5BC-AB8A1CD07B9C}">
      <formula1>$N$9:$N$25</formula1>
    </dataValidation>
  </dataValidation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7EF72-CAFF-4935-85E1-BBF8C3A99EEA}">
  <dimension ref="A1:AA43"/>
  <sheetViews>
    <sheetView topLeftCell="A30" zoomScaleNormal="100" workbookViewId="0">
      <selection activeCell="A7" sqref="A7:C7"/>
    </sheetView>
  </sheetViews>
  <sheetFormatPr baseColWidth="10" defaultColWidth="11.42578125" defaultRowHeight="15" x14ac:dyDescent="0.25"/>
  <cols>
    <col min="2" max="2" width="35.7109375" customWidth="1"/>
    <col min="3" max="3" width="38.5703125" customWidth="1"/>
    <col min="4" max="20" width="11.42578125" style="1"/>
    <col min="27" max="27" width="45.140625" customWidth="1"/>
  </cols>
  <sheetData>
    <row r="1" spans="1:27" x14ac:dyDescent="0.25">
      <c r="A1" s="85" t="s">
        <v>0</v>
      </c>
      <c r="B1" s="85"/>
      <c r="C1" s="85"/>
    </row>
    <row r="2" spans="1:27" x14ac:dyDescent="0.25">
      <c r="A2" s="85" t="s">
        <v>1</v>
      </c>
      <c r="B2" s="85"/>
      <c r="C2" s="85"/>
    </row>
    <row r="3" spans="1:27" x14ac:dyDescent="0.25">
      <c r="A3" s="85" t="s">
        <v>3</v>
      </c>
      <c r="B3" s="85"/>
      <c r="C3" s="85"/>
    </row>
    <row r="4" spans="1:27" x14ac:dyDescent="0.25">
      <c r="A4" s="85"/>
      <c r="B4" s="85"/>
      <c r="C4" s="85"/>
    </row>
    <row r="5" spans="1:27" ht="24" customHeight="1" x14ac:dyDescent="0.25">
      <c r="A5" s="91">
        <f>+Documentos!A5</f>
        <v>0</v>
      </c>
      <c r="B5" s="91"/>
      <c r="C5" s="91"/>
    </row>
    <row r="6" spans="1:27" ht="19.5" customHeight="1" x14ac:dyDescent="0.25">
      <c r="A6" s="65"/>
      <c r="B6" s="65"/>
      <c r="C6" s="65"/>
    </row>
    <row r="7" spans="1:27" ht="46.5" customHeight="1" x14ac:dyDescent="0.25">
      <c r="A7" s="80" t="s">
        <v>106</v>
      </c>
      <c r="B7" s="80"/>
      <c r="C7" s="80"/>
    </row>
    <row r="8" spans="1:27" x14ac:dyDescent="0.25">
      <c r="A8" s="1"/>
      <c r="B8" s="1"/>
      <c r="C8" s="1"/>
    </row>
    <row r="9" spans="1:27" s="7" customFormat="1" ht="31.5" customHeight="1" thickBot="1" x14ac:dyDescent="0.3">
      <c r="A9" s="47" t="s">
        <v>15</v>
      </c>
      <c r="B9" s="47" t="s">
        <v>16</v>
      </c>
      <c r="C9" s="47" t="s">
        <v>107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AA9" s="7" t="s">
        <v>108</v>
      </c>
    </row>
    <row r="10" spans="1:27" ht="28.5" customHeight="1" x14ac:dyDescent="0.25">
      <c r="A10" s="66"/>
      <c r="B10" s="67"/>
      <c r="C10" s="69"/>
      <c r="AA10" t="s">
        <v>109</v>
      </c>
    </row>
    <row r="11" spans="1:27" ht="28.5" customHeight="1" x14ac:dyDescent="0.25">
      <c r="A11" s="66"/>
      <c r="B11" s="69"/>
      <c r="C11" s="69"/>
      <c r="AA11" t="s">
        <v>110</v>
      </c>
    </row>
    <row r="12" spans="1:27" ht="28.5" customHeight="1" x14ac:dyDescent="0.25">
      <c r="A12" s="66"/>
      <c r="B12" s="69"/>
      <c r="C12" s="69"/>
      <c r="F12" s="90"/>
      <c r="G12" s="90"/>
      <c r="H12" s="90"/>
      <c r="I12" s="90"/>
      <c r="J12" s="90"/>
      <c r="K12" s="90"/>
      <c r="L12" s="90"/>
      <c r="AA12" t="s">
        <v>111</v>
      </c>
    </row>
    <row r="13" spans="1:27" ht="28.5" customHeight="1" x14ac:dyDescent="0.25">
      <c r="A13" s="66"/>
      <c r="B13" s="69"/>
      <c r="C13" s="69"/>
    </row>
    <row r="14" spans="1:27" ht="28.5" customHeight="1" x14ac:dyDescent="0.25">
      <c r="A14" s="66"/>
      <c r="B14" s="69"/>
      <c r="C14" s="69"/>
    </row>
    <row r="15" spans="1:27" ht="28.5" customHeight="1" x14ac:dyDescent="0.25">
      <c r="A15" s="66"/>
      <c r="B15" s="69"/>
      <c r="C15" s="69"/>
    </row>
    <row r="16" spans="1:27" ht="28.5" customHeight="1" x14ac:dyDescent="0.25">
      <c r="A16" s="66"/>
      <c r="B16" s="69"/>
      <c r="C16" s="69"/>
    </row>
    <row r="17" spans="1:3" ht="28.5" customHeight="1" x14ac:dyDescent="0.25">
      <c r="A17" s="66"/>
      <c r="B17" s="69"/>
      <c r="C17" s="69"/>
    </row>
    <row r="18" spans="1:3" ht="28.5" customHeight="1" x14ac:dyDescent="0.25">
      <c r="A18" s="66"/>
      <c r="B18" s="69"/>
      <c r="C18" s="69"/>
    </row>
    <row r="19" spans="1:3" ht="28.5" customHeight="1" x14ac:dyDescent="0.25">
      <c r="A19" s="66"/>
      <c r="B19" s="69"/>
      <c r="C19" s="69"/>
    </row>
    <row r="20" spans="1:3" ht="28.5" customHeight="1" x14ac:dyDescent="0.25">
      <c r="A20" s="66"/>
      <c r="B20" s="69"/>
      <c r="C20" s="69"/>
    </row>
    <row r="21" spans="1:3" ht="28.5" customHeight="1" x14ac:dyDescent="0.25">
      <c r="A21" s="71"/>
      <c r="B21" s="69"/>
      <c r="C21" s="69"/>
    </row>
    <row r="22" spans="1:3" ht="28.5" customHeight="1" x14ac:dyDescent="0.25">
      <c r="A22" s="71"/>
      <c r="B22" s="69"/>
      <c r="C22" s="69"/>
    </row>
    <row r="23" spans="1:3" ht="28.5" customHeight="1" x14ac:dyDescent="0.25">
      <c r="A23" s="71"/>
      <c r="B23" s="69"/>
      <c r="C23" s="69"/>
    </row>
    <row r="24" spans="1:3" ht="28.5" customHeight="1" x14ac:dyDescent="0.25">
      <c r="A24" s="71"/>
      <c r="B24" s="69"/>
      <c r="C24" s="69"/>
    </row>
    <row r="25" spans="1:3" ht="28.5" customHeight="1" x14ac:dyDescent="0.25">
      <c r="A25" s="71"/>
      <c r="B25" s="69"/>
      <c r="C25" s="69"/>
    </row>
    <row r="26" spans="1:3" ht="28.5" customHeight="1" x14ac:dyDescent="0.25">
      <c r="A26" s="71"/>
      <c r="B26" s="69"/>
      <c r="C26" s="69"/>
    </row>
    <row r="27" spans="1:3" ht="28.5" customHeight="1" x14ac:dyDescent="0.25">
      <c r="A27" s="71"/>
      <c r="B27" s="69"/>
      <c r="C27" s="69"/>
    </row>
    <row r="28" spans="1:3" ht="28.5" customHeight="1" x14ac:dyDescent="0.25">
      <c r="A28" s="71"/>
      <c r="B28" s="69"/>
      <c r="C28" s="69"/>
    </row>
    <row r="29" spans="1:3" ht="28.5" customHeight="1" x14ac:dyDescent="0.25">
      <c r="A29" s="71"/>
      <c r="B29" s="69"/>
      <c r="C29" s="69"/>
    </row>
    <row r="30" spans="1:3" ht="28.5" customHeight="1" x14ac:dyDescent="0.25">
      <c r="A30" s="71"/>
      <c r="B30" s="69"/>
      <c r="C30" s="69"/>
    </row>
    <row r="31" spans="1:3" ht="28.5" customHeight="1" x14ac:dyDescent="0.25">
      <c r="A31" s="71"/>
      <c r="B31" s="69"/>
      <c r="C31" s="69"/>
    </row>
    <row r="32" spans="1:3" ht="28.5" customHeight="1" x14ac:dyDescent="0.25">
      <c r="A32" s="71"/>
      <c r="B32" s="69"/>
      <c r="C32" s="69"/>
    </row>
    <row r="33" spans="1:3" ht="28.5" customHeight="1" x14ac:dyDescent="0.25">
      <c r="A33" s="71"/>
      <c r="B33" s="69"/>
      <c r="C33" s="69"/>
    </row>
    <row r="34" spans="1:3" ht="28.5" customHeight="1" x14ac:dyDescent="0.25">
      <c r="A34" s="71"/>
      <c r="B34" s="69"/>
      <c r="C34" s="69"/>
    </row>
    <row r="40" spans="1:3" hidden="1" x14ac:dyDescent="0.25">
      <c r="A40">
        <f>COUNTIF(A10:A34,"&lt;"&amp;DATE(2024,1,1))</f>
        <v>0</v>
      </c>
      <c r="B40" s="40" t="s">
        <v>96</v>
      </c>
    </row>
    <row r="41" spans="1:3" hidden="1" x14ac:dyDescent="0.25">
      <c r="A41">
        <f>COUNTIF(A10:A34,"&gt;"&amp;DATE(2023,12,31))-COUNTIF(A10:A34,"&gt;"&amp;DATE(2025,1,1))</f>
        <v>0</v>
      </c>
      <c r="B41" s="40" t="s">
        <v>97</v>
      </c>
    </row>
    <row r="42" spans="1:3" hidden="1" x14ac:dyDescent="0.25">
      <c r="A42">
        <f>COUNTIF(A10:A34,"&gt;"&amp;DATE(2024,12,31))-COUNTIF(A10:A34,"&gt;"&amp;DATE(2026,1,1))</f>
        <v>0</v>
      </c>
      <c r="B42" s="40" t="s">
        <v>98</v>
      </c>
    </row>
    <row r="43" spans="1:3" hidden="1" x14ac:dyDescent="0.25">
      <c r="A43">
        <f>COUNTIF(A10:A34,"&gt;"&amp;DATE(2025,12,31))-COUNTIF(A10:A34,"&gt;"&amp;DATE(2027,1,1))</f>
        <v>0</v>
      </c>
      <c r="B43" s="40" t="s">
        <v>99</v>
      </c>
    </row>
  </sheetData>
  <mergeCells count="7">
    <mergeCell ref="F12:L12"/>
    <mergeCell ref="A1:C1"/>
    <mergeCell ref="A2:C2"/>
    <mergeCell ref="A4:C4"/>
    <mergeCell ref="A7:C7"/>
    <mergeCell ref="A5:C5"/>
    <mergeCell ref="A3:C3"/>
  </mergeCell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7F666-4189-45DE-83F7-6059BA0829BB}">
  <dimension ref="A1:AA43"/>
  <sheetViews>
    <sheetView topLeftCell="A30" workbookViewId="0">
      <selection activeCell="F12" sqref="F12"/>
    </sheetView>
  </sheetViews>
  <sheetFormatPr baseColWidth="10" defaultColWidth="11.42578125" defaultRowHeight="15" x14ac:dyDescent="0.25"/>
  <cols>
    <col min="1" max="1" width="11.28515625" customWidth="1"/>
    <col min="2" max="2" width="35.7109375" customWidth="1"/>
    <col min="3" max="3" width="39.42578125" customWidth="1"/>
    <col min="4" max="4" width="25.7109375" customWidth="1"/>
    <col min="5" max="11" width="11.42578125" style="1"/>
    <col min="27" max="27" width="45.140625" customWidth="1"/>
  </cols>
  <sheetData>
    <row r="1" spans="1:27" x14ac:dyDescent="0.25">
      <c r="A1" s="85" t="s">
        <v>0</v>
      </c>
      <c r="B1" s="85"/>
      <c r="C1" s="85"/>
      <c r="D1" s="85"/>
    </row>
    <row r="2" spans="1:27" x14ac:dyDescent="0.25">
      <c r="A2" s="85" t="s">
        <v>1</v>
      </c>
      <c r="B2" s="85"/>
      <c r="C2" s="85"/>
      <c r="D2" s="85"/>
    </row>
    <row r="3" spans="1:27" x14ac:dyDescent="0.25">
      <c r="A3" s="85" t="s">
        <v>3</v>
      </c>
      <c r="B3" s="85"/>
      <c r="C3" s="85"/>
      <c r="D3" s="85"/>
    </row>
    <row r="4" spans="1:27" x14ac:dyDescent="0.25">
      <c r="A4" s="85"/>
      <c r="B4" s="85"/>
      <c r="C4" s="85"/>
      <c r="D4" s="85"/>
    </row>
    <row r="5" spans="1:27" x14ac:dyDescent="0.25">
      <c r="A5" s="85">
        <f>+DIPC!A5</f>
        <v>0</v>
      </c>
      <c r="B5" s="85"/>
      <c r="C5" s="85"/>
      <c r="D5" s="92"/>
    </row>
    <row r="6" spans="1:27" ht="19.5" customHeight="1" x14ac:dyDescent="0.25">
      <c r="A6" s="65"/>
      <c r="B6" s="65"/>
      <c r="C6" s="65"/>
      <c r="D6" s="65"/>
    </row>
    <row r="7" spans="1:27" ht="54" customHeight="1" x14ac:dyDescent="0.25">
      <c r="A7" s="88" t="s">
        <v>112</v>
      </c>
      <c r="B7" s="88"/>
      <c r="C7" s="88"/>
      <c r="D7" s="88"/>
    </row>
    <row r="8" spans="1:27" x14ac:dyDescent="0.25">
      <c r="A8" s="1"/>
      <c r="B8" s="1"/>
      <c r="C8" s="1"/>
      <c r="D8" s="1"/>
    </row>
    <row r="9" spans="1:27" s="7" customFormat="1" ht="29.25" customHeight="1" thickBot="1" x14ac:dyDescent="0.3">
      <c r="A9" s="63" t="s">
        <v>15</v>
      </c>
      <c r="B9" s="63" t="s">
        <v>16</v>
      </c>
      <c r="C9" s="63" t="s">
        <v>107</v>
      </c>
      <c r="D9" s="63" t="s">
        <v>102</v>
      </c>
      <c r="E9" s="6"/>
      <c r="F9" s="6"/>
      <c r="G9" s="6"/>
      <c r="H9" s="6"/>
      <c r="I9" s="6"/>
      <c r="J9" s="6"/>
      <c r="K9" s="6"/>
      <c r="AA9" s="7" t="s">
        <v>113</v>
      </c>
    </row>
    <row r="10" spans="1:27" ht="28.5" customHeight="1" x14ac:dyDescent="0.25">
      <c r="A10" s="66"/>
      <c r="B10" s="67"/>
      <c r="C10" s="67"/>
      <c r="D10" s="68"/>
      <c r="AA10" t="s">
        <v>114</v>
      </c>
    </row>
    <row r="11" spans="1:27" ht="28.5" customHeight="1" x14ac:dyDescent="0.25">
      <c r="A11" s="66"/>
      <c r="B11" s="69"/>
      <c r="C11" s="69"/>
      <c r="D11" s="70"/>
    </row>
    <row r="12" spans="1:27" ht="28.5" customHeight="1" x14ac:dyDescent="0.25">
      <c r="A12" s="66"/>
      <c r="B12" s="69"/>
      <c r="C12" s="69"/>
      <c r="D12" s="70"/>
    </row>
    <row r="13" spans="1:27" ht="28.5" customHeight="1" x14ac:dyDescent="0.25">
      <c r="A13" s="66"/>
      <c r="B13" s="69"/>
      <c r="C13" s="69"/>
      <c r="D13" s="70"/>
    </row>
    <row r="14" spans="1:27" ht="28.5" customHeight="1" x14ac:dyDescent="0.25">
      <c r="A14" s="66"/>
      <c r="B14" s="69"/>
      <c r="C14" s="69"/>
      <c r="D14" s="70"/>
    </row>
    <row r="15" spans="1:27" ht="28.5" customHeight="1" x14ac:dyDescent="0.25">
      <c r="A15" s="66"/>
      <c r="B15" s="69"/>
      <c r="C15" s="69"/>
      <c r="D15" s="70"/>
    </row>
    <row r="16" spans="1:27" ht="28.5" customHeight="1" x14ac:dyDescent="0.25">
      <c r="A16" s="66"/>
      <c r="B16" s="69"/>
      <c r="C16" s="69"/>
      <c r="D16" s="70"/>
    </row>
    <row r="17" spans="1:4" ht="28.5" customHeight="1" x14ac:dyDescent="0.25">
      <c r="A17" s="66"/>
      <c r="B17" s="69"/>
      <c r="C17" s="69"/>
      <c r="D17" s="70"/>
    </row>
    <row r="18" spans="1:4" ht="28.5" customHeight="1" x14ac:dyDescent="0.25">
      <c r="A18" s="66"/>
      <c r="B18" s="69"/>
      <c r="C18" s="69"/>
      <c r="D18" s="70"/>
    </row>
    <row r="19" spans="1:4" ht="28.5" customHeight="1" x14ac:dyDescent="0.25">
      <c r="A19" s="66"/>
      <c r="B19" s="69"/>
      <c r="C19" s="69"/>
      <c r="D19" s="70"/>
    </row>
    <row r="20" spans="1:4" ht="28.5" customHeight="1" x14ac:dyDescent="0.25">
      <c r="A20" s="66"/>
      <c r="B20" s="69"/>
      <c r="C20" s="69"/>
      <c r="D20" s="70"/>
    </row>
    <row r="21" spans="1:4" ht="28.5" customHeight="1" x14ac:dyDescent="0.25">
      <c r="A21" s="71"/>
      <c r="B21" s="69"/>
      <c r="C21" s="69"/>
      <c r="D21" s="70"/>
    </row>
    <row r="22" spans="1:4" ht="28.5" customHeight="1" x14ac:dyDescent="0.25">
      <c r="A22" s="71"/>
      <c r="B22" s="69"/>
      <c r="C22" s="69"/>
      <c r="D22" s="70"/>
    </row>
    <row r="23" spans="1:4" ht="28.5" customHeight="1" x14ac:dyDescent="0.25">
      <c r="A23" s="71"/>
      <c r="B23" s="69"/>
      <c r="C23" s="69"/>
      <c r="D23" s="70"/>
    </row>
    <row r="24" spans="1:4" ht="28.5" customHeight="1" x14ac:dyDescent="0.25">
      <c r="A24" s="71"/>
      <c r="B24" s="69"/>
      <c r="C24" s="69"/>
      <c r="D24" s="70"/>
    </row>
    <row r="25" spans="1:4" ht="28.5" customHeight="1" x14ac:dyDescent="0.25">
      <c r="A25" s="71"/>
      <c r="B25" s="69"/>
      <c r="C25" s="69"/>
      <c r="D25" s="70"/>
    </row>
    <row r="26" spans="1:4" ht="28.5" customHeight="1" x14ac:dyDescent="0.25">
      <c r="A26" s="71"/>
      <c r="B26" s="69"/>
      <c r="C26" s="69"/>
      <c r="D26" s="70"/>
    </row>
    <row r="27" spans="1:4" ht="28.5" customHeight="1" x14ac:dyDescent="0.25">
      <c r="A27" s="71"/>
      <c r="B27" s="69"/>
      <c r="C27" s="69"/>
      <c r="D27" s="70"/>
    </row>
    <row r="28" spans="1:4" ht="28.5" customHeight="1" x14ac:dyDescent="0.25">
      <c r="A28" s="71"/>
      <c r="B28" s="69"/>
      <c r="C28" s="69"/>
      <c r="D28" s="70"/>
    </row>
    <row r="29" spans="1:4" ht="28.5" customHeight="1" x14ac:dyDescent="0.25">
      <c r="A29" s="71"/>
      <c r="B29" s="69"/>
      <c r="C29" s="69"/>
      <c r="D29" s="70"/>
    </row>
    <row r="30" spans="1:4" ht="28.5" customHeight="1" x14ac:dyDescent="0.25">
      <c r="A30" s="71"/>
      <c r="B30" s="69"/>
      <c r="C30" s="69"/>
      <c r="D30" s="70"/>
    </row>
    <row r="31" spans="1:4" ht="28.5" customHeight="1" x14ac:dyDescent="0.25">
      <c r="A31" s="71"/>
      <c r="B31" s="69"/>
      <c r="C31" s="69"/>
      <c r="D31" s="70"/>
    </row>
    <row r="32" spans="1:4" ht="28.5" customHeight="1" x14ac:dyDescent="0.25">
      <c r="A32" s="71"/>
      <c r="B32" s="69"/>
      <c r="C32" s="69"/>
      <c r="D32" s="70"/>
    </row>
    <row r="33" spans="1:4" ht="28.5" customHeight="1" x14ac:dyDescent="0.25">
      <c r="A33" s="71"/>
      <c r="B33" s="69"/>
      <c r="C33" s="69"/>
      <c r="D33" s="70"/>
    </row>
    <row r="34" spans="1:4" ht="28.5" customHeight="1" x14ac:dyDescent="0.25">
      <c r="A34" s="71"/>
      <c r="B34" s="69"/>
      <c r="C34" s="69"/>
      <c r="D34" s="70"/>
    </row>
    <row r="40" spans="1:4" hidden="1" x14ac:dyDescent="0.25">
      <c r="A40">
        <f>COUNTIF(A10:A34,"&lt;"&amp;DATE(2024,1,1))</f>
        <v>0</v>
      </c>
      <c r="B40" s="40" t="s">
        <v>96</v>
      </c>
    </row>
    <row r="41" spans="1:4" hidden="1" x14ac:dyDescent="0.25">
      <c r="A41">
        <f>COUNTIF(A10:A34,"&gt;"&amp;DATE(2023,12,31))-COUNTIF(A10:A34,"&gt;"&amp;DATE(2025,1,1))</f>
        <v>0</v>
      </c>
      <c r="B41" s="40" t="s">
        <v>97</v>
      </c>
    </row>
    <row r="42" spans="1:4" hidden="1" x14ac:dyDescent="0.25">
      <c r="A42">
        <f>COUNTIF(A10:A34,"&gt;"&amp;DATE(2024,12,31))-COUNTIF(A10:A34,"&gt;"&amp;DATE(2026,1,1))</f>
        <v>0</v>
      </c>
      <c r="B42" s="40" t="s">
        <v>98</v>
      </c>
    </row>
    <row r="43" spans="1:4" hidden="1" x14ac:dyDescent="0.25">
      <c r="A43">
        <f>COUNTIF(A10:A34,"&gt;"&amp;DATE(2025,12,31))-COUNTIF(A10:A34,"&gt;"&amp;DATE(2027,1,1))</f>
        <v>0</v>
      </c>
      <c r="B43" s="40" t="s">
        <v>99</v>
      </c>
    </row>
  </sheetData>
  <mergeCells count="6">
    <mergeCell ref="A7:D7"/>
    <mergeCell ref="A5:D5"/>
    <mergeCell ref="A1:D1"/>
    <mergeCell ref="A2:D2"/>
    <mergeCell ref="A4:D4"/>
    <mergeCell ref="A3:D3"/>
  </mergeCells>
  <dataValidations count="1">
    <dataValidation type="list" allowBlank="1" showInputMessage="1" showErrorMessage="1" sqref="D10:D34" xr:uid="{FB036F3D-927C-4097-A8CC-D457FDA79E66}">
      <formula1>$AA$8:$AA$10</formula1>
    </dataValidation>
  </dataValidations>
  <pageMargins left="0.7" right="0.7" top="0.75" bottom="0.75" header="0.3" footer="0.3"/>
  <drawing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2259-52C1-4760-ACB8-3100BA9BCEE5}">
  <dimension ref="A1:L43"/>
  <sheetViews>
    <sheetView topLeftCell="A31" workbookViewId="0">
      <selection activeCell="C44" sqref="C44"/>
    </sheetView>
  </sheetViews>
  <sheetFormatPr baseColWidth="10" defaultColWidth="11.42578125" defaultRowHeight="15" x14ac:dyDescent="0.25"/>
  <cols>
    <col min="2" max="2" width="57.42578125" customWidth="1"/>
    <col min="3" max="3" width="19.85546875" customWidth="1"/>
    <col min="5" max="12" width="11.42578125" style="1"/>
    <col min="27" max="27" width="45.140625" customWidth="1"/>
  </cols>
  <sheetData>
    <row r="1" spans="1:12" x14ac:dyDescent="0.25">
      <c r="A1" s="85" t="s">
        <v>0</v>
      </c>
      <c r="B1" s="85"/>
      <c r="C1" s="85"/>
      <c r="D1" s="1"/>
    </row>
    <row r="2" spans="1:12" x14ac:dyDescent="0.25">
      <c r="A2" s="85" t="s">
        <v>1</v>
      </c>
      <c r="B2" s="85"/>
      <c r="C2" s="85"/>
      <c r="D2" s="1"/>
    </row>
    <row r="3" spans="1:12" x14ac:dyDescent="0.25">
      <c r="A3" s="85" t="s">
        <v>3</v>
      </c>
      <c r="B3" s="85"/>
      <c r="C3" s="85"/>
      <c r="D3" s="1"/>
    </row>
    <row r="4" spans="1:12" x14ac:dyDescent="0.25">
      <c r="A4" s="85"/>
      <c r="B4" s="85"/>
      <c r="C4" s="85"/>
      <c r="D4" s="1"/>
    </row>
    <row r="5" spans="1:12" x14ac:dyDescent="0.25">
      <c r="A5" s="85">
        <f>+Casos!A5</f>
        <v>0</v>
      </c>
      <c r="B5" s="85"/>
      <c r="C5" s="85"/>
      <c r="D5" s="1"/>
    </row>
    <row r="6" spans="1:12" ht="19.5" customHeight="1" x14ac:dyDescent="0.25">
      <c r="A6" s="65"/>
      <c r="B6" s="65"/>
      <c r="C6" s="65"/>
      <c r="D6" s="1"/>
    </row>
    <row r="7" spans="1:12" ht="36" customHeight="1" x14ac:dyDescent="0.25">
      <c r="A7" s="80" t="s">
        <v>115</v>
      </c>
      <c r="B7" s="80"/>
      <c r="C7" s="80"/>
      <c r="D7" s="1"/>
    </row>
    <row r="8" spans="1:12" x14ac:dyDescent="0.25">
      <c r="A8" s="1"/>
      <c r="B8" s="1"/>
      <c r="C8" s="1"/>
      <c r="D8" s="1"/>
    </row>
    <row r="9" spans="1:12" s="7" customFormat="1" ht="39.75" customHeight="1" thickBot="1" x14ac:dyDescent="0.3">
      <c r="A9" s="64" t="s">
        <v>15</v>
      </c>
      <c r="B9" s="64" t="s">
        <v>16</v>
      </c>
      <c r="C9" s="72" t="s">
        <v>116</v>
      </c>
      <c r="D9" s="6"/>
      <c r="E9" s="6"/>
      <c r="F9" s="6"/>
      <c r="G9" s="6"/>
      <c r="H9" s="6"/>
      <c r="I9" s="6"/>
      <c r="J9" s="6"/>
      <c r="K9" s="6"/>
      <c r="L9" s="6"/>
    </row>
    <row r="10" spans="1:12" ht="28.5" customHeight="1" x14ac:dyDescent="0.25">
      <c r="A10" s="66"/>
      <c r="B10" s="67"/>
      <c r="C10" s="73"/>
      <c r="D10" s="1"/>
    </row>
    <row r="11" spans="1:12" ht="28.5" customHeight="1" x14ac:dyDescent="0.25">
      <c r="A11" s="66"/>
      <c r="B11" s="69"/>
      <c r="C11" s="74"/>
      <c r="D11" s="1"/>
    </row>
    <row r="12" spans="1:12" ht="28.5" customHeight="1" x14ac:dyDescent="0.25">
      <c r="A12" s="66"/>
      <c r="B12" s="69"/>
      <c r="C12" s="74"/>
      <c r="D12" s="1"/>
    </row>
    <row r="13" spans="1:12" ht="28.5" customHeight="1" x14ac:dyDescent="0.25">
      <c r="A13" s="66"/>
      <c r="B13" s="69"/>
      <c r="C13" s="74"/>
      <c r="D13" s="1"/>
    </row>
    <row r="14" spans="1:12" ht="28.5" customHeight="1" x14ac:dyDescent="0.25">
      <c r="A14" s="66"/>
      <c r="B14" s="69"/>
      <c r="C14" s="74"/>
      <c r="D14" s="1"/>
    </row>
    <row r="15" spans="1:12" ht="28.5" customHeight="1" x14ac:dyDescent="0.25">
      <c r="A15" s="66"/>
      <c r="B15" s="69"/>
      <c r="C15" s="74"/>
      <c r="D15" s="1"/>
    </row>
    <row r="16" spans="1:12" ht="28.5" customHeight="1" x14ac:dyDescent="0.25">
      <c r="A16" s="66"/>
      <c r="B16" s="69"/>
      <c r="C16" s="74"/>
      <c r="D16" s="1"/>
    </row>
    <row r="17" spans="1:4" ht="28.5" customHeight="1" x14ac:dyDescent="0.25">
      <c r="A17" s="66"/>
      <c r="B17" s="69"/>
      <c r="C17" s="74"/>
      <c r="D17" s="1"/>
    </row>
    <row r="18" spans="1:4" ht="28.5" customHeight="1" x14ac:dyDescent="0.25">
      <c r="A18" s="66"/>
      <c r="B18" s="69"/>
      <c r="C18" s="74"/>
      <c r="D18" s="1"/>
    </row>
    <row r="19" spans="1:4" ht="28.5" customHeight="1" x14ac:dyDescent="0.25">
      <c r="A19" s="66"/>
      <c r="B19" s="69"/>
      <c r="C19" s="74"/>
      <c r="D19" s="1"/>
    </row>
    <row r="20" spans="1:4" ht="28.5" customHeight="1" x14ac:dyDescent="0.25">
      <c r="A20" s="66"/>
      <c r="B20" s="69"/>
      <c r="C20" s="74"/>
      <c r="D20" s="1"/>
    </row>
    <row r="21" spans="1:4" ht="28.5" customHeight="1" x14ac:dyDescent="0.25">
      <c r="A21" s="71"/>
      <c r="B21" s="69"/>
      <c r="C21" s="74"/>
      <c r="D21" s="1"/>
    </row>
    <row r="22" spans="1:4" ht="28.5" customHeight="1" x14ac:dyDescent="0.25">
      <c r="A22" s="71"/>
      <c r="B22" s="69"/>
      <c r="C22" s="74"/>
      <c r="D22" s="1"/>
    </row>
    <row r="23" spans="1:4" ht="28.5" customHeight="1" x14ac:dyDescent="0.25">
      <c r="A23" s="71"/>
      <c r="B23" s="69"/>
      <c r="C23" s="74"/>
      <c r="D23" s="1"/>
    </row>
    <row r="24" spans="1:4" ht="28.5" customHeight="1" x14ac:dyDescent="0.25">
      <c r="A24" s="71"/>
      <c r="B24" s="69"/>
      <c r="C24" s="74"/>
      <c r="D24" s="1"/>
    </row>
    <row r="25" spans="1:4" ht="28.5" customHeight="1" x14ac:dyDescent="0.25">
      <c r="A25" s="71"/>
      <c r="B25" s="69"/>
      <c r="C25" s="74"/>
      <c r="D25" s="1"/>
    </row>
    <row r="26" spans="1:4" ht="28.5" customHeight="1" x14ac:dyDescent="0.25">
      <c r="A26" s="75"/>
      <c r="B26" s="76"/>
      <c r="C26" s="77"/>
      <c r="D26" s="1"/>
    </row>
    <row r="27" spans="1:4" ht="28.5" customHeight="1" x14ac:dyDescent="0.25">
      <c r="A27" s="71"/>
      <c r="B27" s="69"/>
      <c r="C27" s="74"/>
      <c r="D27" s="1"/>
    </row>
    <row r="28" spans="1:4" ht="28.5" customHeight="1" x14ac:dyDescent="0.25">
      <c r="A28" s="75"/>
      <c r="B28" s="76"/>
      <c r="C28" s="77"/>
      <c r="D28" s="1"/>
    </row>
    <row r="29" spans="1:4" ht="28.5" customHeight="1" x14ac:dyDescent="0.25">
      <c r="A29" s="71"/>
      <c r="B29" s="69"/>
      <c r="C29" s="74"/>
      <c r="D29" s="1"/>
    </row>
    <row r="30" spans="1:4" ht="28.5" customHeight="1" x14ac:dyDescent="0.25">
      <c r="A30" s="75"/>
      <c r="B30" s="76"/>
      <c r="C30" s="77"/>
      <c r="D30" s="1"/>
    </row>
    <row r="31" spans="1:4" ht="28.5" customHeight="1" x14ac:dyDescent="0.25">
      <c r="A31" s="71"/>
      <c r="B31" s="69"/>
      <c r="C31" s="74"/>
      <c r="D31" s="1"/>
    </row>
    <row r="32" spans="1:4" ht="28.5" customHeight="1" x14ac:dyDescent="0.25">
      <c r="A32" s="75"/>
      <c r="B32" s="76"/>
      <c r="C32" s="77"/>
    </row>
    <row r="33" spans="1:3" ht="28.5" customHeight="1" x14ac:dyDescent="0.25">
      <c r="A33" s="71"/>
      <c r="B33" s="69"/>
      <c r="C33" s="74"/>
    </row>
    <row r="34" spans="1:3" ht="28.5" customHeight="1" x14ac:dyDescent="0.25">
      <c r="A34" s="75"/>
      <c r="B34" s="76"/>
      <c r="C34" s="77"/>
    </row>
    <row r="40" spans="1:3" hidden="1" x14ac:dyDescent="0.25">
      <c r="A40">
        <f>COUNTIF(A10:A34,"&lt;"&amp;DATE(2024,1,1))</f>
        <v>0</v>
      </c>
      <c r="B40" s="40" t="s">
        <v>96</v>
      </c>
    </row>
    <row r="41" spans="1:3" hidden="1" x14ac:dyDescent="0.25">
      <c r="A41">
        <f>COUNTIF(A10:A34,"&gt;"&amp;DATE(2023,12,31))-COUNTIF(A10:A34,"&gt;"&amp;DATE(2025,1,1))</f>
        <v>0</v>
      </c>
      <c r="B41" s="40" t="s">
        <v>97</v>
      </c>
    </row>
    <row r="42" spans="1:3" hidden="1" x14ac:dyDescent="0.25">
      <c r="A42">
        <f>COUNTIF(A10:A34,"&gt;"&amp;DATE(2024,12,31))-COUNTIF(A10:A34,"&gt;"&amp;DATE(2026,1,1))</f>
        <v>0</v>
      </c>
      <c r="B42" s="40" t="s">
        <v>98</v>
      </c>
    </row>
    <row r="43" spans="1:3" hidden="1" x14ac:dyDescent="0.25">
      <c r="A43">
        <f>COUNTIF(A12:A36,"&gt;"&amp;DATE(2025,12,31))-COUNTIF(A12:A36,"&gt;"&amp;DATE(2027,1,1))</f>
        <v>0</v>
      </c>
      <c r="B43" s="40" t="s">
        <v>99</v>
      </c>
    </row>
  </sheetData>
  <mergeCells count="6">
    <mergeCell ref="A1:C1"/>
    <mergeCell ref="A2:C2"/>
    <mergeCell ref="A4:C4"/>
    <mergeCell ref="A7:C7"/>
    <mergeCell ref="A5:C5"/>
    <mergeCell ref="A3:C3"/>
  </mergeCells>
  <pageMargins left="0.7" right="0.7" top="0.75" bottom="0.75" header="0.3" footer="0.3"/>
  <drawing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0E493-4F96-45AD-AD36-EE4D9C388C30}">
  <dimension ref="A1:L43"/>
  <sheetViews>
    <sheetView tabSelected="1" topLeftCell="A31" workbookViewId="0">
      <selection activeCell="C39" sqref="C39"/>
    </sheetView>
  </sheetViews>
  <sheetFormatPr baseColWidth="10" defaultColWidth="11.42578125" defaultRowHeight="15" x14ac:dyDescent="0.25"/>
  <cols>
    <col min="1" max="1" width="13" customWidth="1"/>
    <col min="2" max="2" width="53.42578125" customWidth="1"/>
    <col min="3" max="3" width="20.5703125" customWidth="1"/>
    <col min="4" max="4" width="28.5703125" customWidth="1"/>
    <col min="5" max="12" width="11.42578125" style="1"/>
    <col min="27" max="27" width="45.140625" customWidth="1"/>
  </cols>
  <sheetData>
    <row r="1" spans="1:12" ht="15.75" x14ac:dyDescent="0.25">
      <c r="A1" s="87" t="s">
        <v>0</v>
      </c>
      <c r="B1" s="87"/>
      <c r="C1" s="87"/>
      <c r="D1" s="1"/>
    </row>
    <row r="2" spans="1:12" x14ac:dyDescent="0.25">
      <c r="A2" s="85" t="s">
        <v>1</v>
      </c>
      <c r="B2" s="85"/>
      <c r="C2" s="85"/>
      <c r="D2" s="1"/>
    </row>
    <row r="3" spans="1:12" x14ac:dyDescent="0.25">
      <c r="A3" s="85" t="s">
        <v>3</v>
      </c>
      <c r="B3" s="85"/>
      <c r="C3" s="85"/>
      <c r="D3" s="1"/>
    </row>
    <row r="4" spans="1:12" x14ac:dyDescent="0.25">
      <c r="A4" s="85"/>
      <c r="B4" s="85"/>
      <c r="C4" s="85"/>
      <c r="D4" s="1"/>
    </row>
    <row r="5" spans="1:12" x14ac:dyDescent="0.25">
      <c r="A5" s="85">
        <f>+Divulgación!A5</f>
        <v>0</v>
      </c>
      <c r="B5" s="85"/>
      <c r="C5" s="85"/>
      <c r="D5" s="1"/>
    </row>
    <row r="6" spans="1:12" ht="19.5" customHeight="1" x14ac:dyDescent="0.25">
      <c r="A6" s="65"/>
      <c r="B6" s="65"/>
      <c r="C6" s="65"/>
      <c r="D6" s="1"/>
    </row>
    <row r="7" spans="1:12" ht="42" customHeight="1" x14ac:dyDescent="0.25">
      <c r="A7" s="80" t="s">
        <v>117</v>
      </c>
      <c r="B7" s="80"/>
      <c r="C7" s="80"/>
      <c r="D7" s="1"/>
    </row>
    <row r="8" spans="1:12" x14ac:dyDescent="0.25">
      <c r="A8" s="1"/>
      <c r="B8" s="1"/>
      <c r="C8" s="1"/>
      <c r="D8" s="1"/>
    </row>
    <row r="9" spans="1:12" s="7" customFormat="1" ht="39" customHeight="1" x14ac:dyDescent="0.25">
      <c r="A9" s="64" t="s">
        <v>15</v>
      </c>
      <c r="B9" s="64" t="s">
        <v>118</v>
      </c>
      <c r="C9" s="72" t="s">
        <v>119</v>
      </c>
      <c r="D9" s="97" t="s">
        <v>120</v>
      </c>
      <c r="E9" s="98" t="s">
        <v>134</v>
      </c>
      <c r="F9" s="6"/>
      <c r="G9" s="6"/>
      <c r="H9" s="6"/>
      <c r="I9" s="6"/>
      <c r="J9" s="6"/>
      <c r="K9" s="6"/>
      <c r="L9" s="6"/>
    </row>
    <row r="10" spans="1:12" ht="28.5" customHeight="1" x14ac:dyDescent="0.25">
      <c r="A10" s="66"/>
      <c r="B10" s="67"/>
      <c r="C10" s="94"/>
      <c r="D10" s="69"/>
      <c r="E10" s="99"/>
    </row>
    <row r="11" spans="1:12" ht="28.5" customHeight="1" x14ac:dyDescent="0.25">
      <c r="A11" s="66"/>
      <c r="B11" s="69"/>
      <c r="C11" s="95"/>
      <c r="D11" s="69"/>
      <c r="E11" s="99"/>
    </row>
    <row r="12" spans="1:12" ht="28.5" customHeight="1" x14ac:dyDescent="0.25">
      <c r="A12" s="66"/>
      <c r="B12" s="69"/>
      <c r="C12" s="95"/>
      <c r="D12" s="69"/>
      <c r="E12" s="99"/>
    </row>
    <row r="13" spans="1:12" ht="28.5" customHeight="1" x14ac:dyDescent="0.25">
      <c r="A13" s="66"/>
      <c r="B13" s="69"/>
      <c r="C13" s="95"/>
      <c r="D13" s="69"/>
      <c r="E13" s="99"/>
    </row>
    <row r="14" spans="1:12" ht="28.5" customHeight="1" x14ac:dyDescent="0.25">
      <c r="A14" s="66"/>
      <c r="B14" s="69"/>
      <c r="C14" s="95"/>
      <c r="D14" s="69"/>
      <c r="E14" s="99"/>
    </row>
    <row r="15" spans="1:12" ht="28.5" customHeight="1" x14ac:dyDescent="0.25">
      <c r="A15" s="66"/>
      <c r="B15" s="69"/>
      <c r="C15" s="95"/>
      <c r="D15" s="69"/>
      <c r="E15" s="99"/>
    </row>
    <row r="16" spans="1:12" ht="28.5" customHeight="1" x14ac:dyDescent="0.25">
      <c r="A16" s="66"/>
      <c r="B16" s="69"/>
      <c r="C16" s="95"/>
      <c r="D16" s="69"/>
      <c r="E16" s="99"/>
    </row>
    <row r="17" spans="1:5" ht="28.5" customHeight="1" x14ac:dyDescent="0.25">
      <c r="A17" s="66"/>
      <c r="B17" s="69"/>
      <c r="C17" s="95"/>
      <c r="D17" s="69"/>
      <c r="E17" s="99"/>
    </row>
    <row r="18" spans="1:5" ht="28.5" customHeight="1" x14ac:dyDescent="0.25">
      <c r="A18" s="66"/>
      <c r="B18" s="69"/>
      <c r="C18" s="95"/>
      <c r="D18" s="69"/>
      <c r="E18" s="99"/>
    </row>
    <row r="19" spans="1:5" ht="28.5" customHeight="1" x14ac:dyDescent="0.25">
      <c r="A19" s="66"/>
      <c r="B19" s="69"/>
      <c r="C19" s="95"/>
      <c r="D19" s="69"/>
      <c r="E19" s="99"/>
    </row>
    <row r="20" spans="1:5" ht="28.5" customHeight="1" x14ac:dyDescent="0.25">
      <c r="A20" s="66"/>
      <c r="B20" s="69"/>
      <c r="C20" s="95"/>
      <c r="D20" s="69"/>
      <c r="E20" s="99"/>
    </row>
    <row r="21" spans="1:5" ht="28.5" customHeight="1" x14ac:dyDescent="0.25">
      <c r="A21" s="71"/>
      <c r="B21" s="69"/>
      <c r="C21" s="95"/>
      <c r="D21" s="69"/>
      <c r="E21" s="99"/>
    </row>
    <row r="22" spans="1:5" ht="28.5" customHeight="1" x14ac:dyDescent="0.25">
      <c r="A22" s="71"/>
      <c r="B22" s="69"/>
      <c r="C22" s="95"/>
      <c r="D22" s="69"/>
      <c r="E22" s="99"/>
    </row>
    <row r="23" spans="1:5" ht="28.5" customHeight="1" x14ac:dyDescent="0.25">
      <c r="A23" s="71"/>
      <c r="B23" s="69"/>
      <c r="C23" s="95"/>
      <c r="D23" s="69"/>
      <c r="E23" s="99"/>
    </row>
    <row r="24" spans="1:5" ht="28.5" customHeight="1" x14ac:dyDescent="0.25">
      <c r="A24" s="71"/>
      <c r="B24" s="69"/>
      <c r="C24" s="95"/>
      <c r="D24" s="69"/>
      <c r="E24" s="99"/>
    </row>
    <row r="25" spans="1:5" ht="28.5" customHeight="1" x14ac:dyDescent="0.25">
      <c r="A25" s="78"/>
      <c r="B25" s="69"/>
      <c r="C25" s="96"/>
      <c r="D25" s="69"/>
      <c r="E25" s="99"/>
    </row>
    <row r="26" spans="1:5" ht="28.5" customHeight="1" x14ac:dyDescent="0.25">
      <c r="A26" s="78"/>
      <c r="B26" s="69"/>
      <c r="C26" s="96"/>
      <c r="D26" s="69"/>
      <c r="E26" s="99"/>
    </row>
    <row r="27" spans="1:5" ht="28.5" customHeight="1" x14ac:dyDescent="0.25">
      <c r="A27" s="78"/>
      <c r="B27" s="69"/>
      <c r="C27" s="96"/>
      <c r="D27" s="69"/>
      <c r="E27" s="99"/>
    </row>
    <row r="28" spans="1:5" ht="28.5" customHeight="1" x14ac:dyDescent="0.25">
      <c r="A28" s="78"/>
      <c r="B28" s="69"/>
      <c r="C28" s="96"/>
      <c r="D28" s="69"/>
      <c r="E28" s="99"/>
    </row>
    <row r="29" spans="1:5" ht="28.5" customHeight="1" x14ac:dyDescent="0.25">
      <c r="A29" s="78"/>
      <c r="B29" s="69"/>
      <c r="C29" s="96"/>
      <c r="D29" s="69"/>
      <c r="E29" s="99"/>
    </row>
    <row r="30" spans="1:5" ht="28.5" customHeight="1" x14ac:dyDescent="0.25">
      <c r="A30" s="78"/>
      <c r="B30" s="69"/>
      <c r="C30" s="96"/>
      <c r="D30" s="69"/>
      <c r="E30" s="99"/>
    </row>
    <row r="31" spans="1:5" ht="28.5" customHeight="1" x14ac:dyDescent="0.25">
      <c r="A31" s="78"/>
      <c r="B31" s="69"/>
      <c r="C31" s="96"/>
      <c r="D31" s="69"/>
      <c r="E31" s="99"/>
    </row>
    <row r="32" spans="1:5" ht="28.5" customHeight="1" x14ac:dyDescent="0.25">
      <c r="A32" s="71"/>
      <c r="B32" s="69"/>
      <c r="C32" s="95"/>
      <c r="D32" s="69"/>
      <c r="E32" s="99"/>
    </row>
    <row r="33" spans="1:5" ht="28.5" customHeight="1" x14ac:dyDescent="0.25">
      <c r="A33" s="71"/>
      <c r="B33" s="69"/>
      <c r="C33" s="95"/>
      <c r="D33" s="69"/>
      <c r="E33" s="99"/>
    </row>
    <row r="34" spans="1:5" ht="28.5" customHeight="1" x14ac:dyDescent="0.25">
      <c r="A34" s="71"/>
      <c r="B34" s="69"/>
      <c r="C34" s="95"/>
      <c r="D34" s="69"/>
      <c r="E34" s="99"/>
    </row>
    <row r="40" spans="1:5" hidden="1" x14ac:dyDescent="0.25">
      <c r="A40">
        <f>COUNTIF(A10:A34,"&lt;"&amp;DATE(2024,1,1))</f>
        <v>0</v>
      </c>
      <c r="B40" s="40" t="s">
        <v>96</v>
      </c>
    </row>
    <row r="41" spans="1:5" hidden="1" x14ac:dyDescent="0.25">
      <c r="A41">
        <f>COUNTIF(A10:A34,"&gt;"&amp;DATE(2023,12,31))-COUNTIF(A10:A34,"&gt;"&amp;DATE(2025,1,1))</f>
        <v>0</v>
      </c>
      <c r="B41" s="40" t="s">
        <v>97</v>
      </c>
    </row>
    <row r="42" spans="1:5" hidden="1" x14ac:dyDescent="0.25">
      <c r="A42">
        <f ca="1">COUNTIF(A10:A34,"&gt;"&amp;DATE(2024,12,31))-COUNTIF(A34:A101,"&gt;"&amp;DATE(2026,1,1))</f>
        <v>0</v>
      </c>
      <c r="B42" s="40" t="s">
        <v>98</v>
      </c>
    </row>
    <row r="43" spans="1:5" hidden="1" x14ac:dyDescent="0.25">
      <c r="A43">
        <f>COUNTIF(A12:A36,"&gt;"&amp;DATE(2025,12,31))-COUNTIF(A12:A36,"&gt;"&amp;DATE(2027,1,1))</f>
        <v>0</v>
      </c>
      <c r="B43" s="40" t="s">
        <v>99</v>
      </c>
    </row>
  </sheetData>
  <mergeCells count="6">
    <mergeCell ref="A1:C1"/>
    <mergeCell ref="A2:C2"/>
    <mergeCell ref="A4:C4"/>
    <mergeCell ref="A7:C7"/>
    <mergeCell ref="A5:C5"/>
    <mergeCell ref="A3:C3"/>
  </mergeCells>
  <pageMargins left="0.7" right="0.7" top="0.75" bottom="0.75" header="0.3" footer="0.3"/>
  <drawing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opLeftCell="A17" zoomScaleNormal="100" workbookViewId="0">
      <selection activeCell="A22" sqref="A22"/>
    </sheetView>
  </sheetViews>
  <sheetFormatPr baseColWidth="10" defaultColWidth="9.140625" defaultRowHeight="15" x14ac:dyDescent="0.25"/>
  <cols>
    <col min="1" max="1" width="24.42578125" customWidth="1"/>
    <col min="2" max="5" width="12.85546875" customWidth="1"/>
    <col min="6" max="15" width="9.140625" style="1"/>
    <col min="26" max="26" width="45.140625" customWidth="1"/>
  </cols>
  <sheetData>
    <row r="1" spans="1:5" ht="15.75" x14ac:dyDescent="0.25">
      <c r="A1" s="87" t="s">
        <v>0</v>
      </c>
      <c r="B1" s="87"/>
      <c r="C1" s="87"/>
      <c r="D1" s="87"/>
      <c r="E1" s="87"/>
    </row>
    <row r="2" spans="1:5" ht="15.75" x14ac:dyDescent="0.25">
      <c r="A2" s="87" t="s">
        <v>1</v>
      </c>
      <c r="B2" s="87"/>
      <c r="C2" s="87"/>
      <c r="D2" s="87"/>
      <c r="E2" s="87"/>
    </row>
    <row r="3" spans="1:5" ht="15.75" x14ac:dyDescent="0.25">
      <c r="A3" s="87" t="s">
        <v>3</v>
      </c>
      <c r="B3" s="87"/>
      <c r="C3" s="87"/>
      <c r="D3" s="87"/>
      <c r="E3" s="87"/>
    </row>
    <row r="4" spans="1:5" ht="4.5" customHeight="1" x14ac:dyDescent="0.25">
      <c r="A4" s="1"/>
      <c r="B4" s="1"/>
      <c r="C4" s="1"/>
      <c r="D4" s="1"/>
      <c r="E4" s="1"/>
    </row>
    <row r="5" spans="1:5" ht="19.5" customHeight="1" x14ac:dyDescent="0.25">
      <c r="A5" s="89">
        <f>+Documentos!A5</f>
        <v>0</v>
      </c>
      <c r="B5" s="89"/>
      <c r="C5" s="89"/>
      <c r="D5" s="89"/>
      <c r="E5" s="89"/>
    </row>
    <row r="6" spans="1:5" ht="6" customHeight="1" x14ac:dyDescent="0.25">
      <c r="A6" s="8"/>
      <c r="B6" s="8"/>
      <c r="C6" s="8"/>
      <c r="D6" s="8"/>
      <c r="E6" s="8"/>
    </row>
    <row r="7" spans="1:5" ht="35.25" customHeight="1" x14ac:dyDescent="0.25">
      <c r="A7" s="93" t="s">
        <v>121</v>
      </c>
      <c r="B7" s="93"/>
      <c r="C7" s="93"/>
      <c r="D7" s="93"/>
      <c r="E7" s="93"/>
    </row>
    <row r="8" spans="1:5" ht="6" customHeight="1" x14ac:dyDescent="0.25">
      <c r="A8" s="1"/>
      <c r="B8" s="1"/>
      <c r="C8" s="1"/>
      <c r="D8" s="1"/>
      <c r="E8" s="1"/>
    </row>
    <row r="9" spans="1:5" ht="23.25" customHeight="1" x14ac:dyDescent="0.25">
      <c r="A9" s="24" t="s">
        <v>122</v>
      </c>
      <c r="B9" s="24">
        <v>2023</v>
      </c>
      <c r="C9" s="24">
        <v>2024</v>
      </c>
      <c r="D9" s="24">
        <v>2025</v>
      </c>
      <c r="E9" s="24">
        <v>2026</v>
      </c>
    </row>
    <row r="10" spans="1:5" ht="6.75" customHeight="1" thickBot="1" x14ac:dyDescent="0.3">
      <c r="A10" s="1" t="s">
        <v>122</v>
      </c>
      <c r="B10" s="1" t="s">
        <v>123</v>
      </c>
      <c r="C10" s="1" t="s">
        <v>124</v>
      </c>
      <c r="D10" s="1" t="s">
        <v>125</v>
      </c>
      <c r="E10" s="1" t="s">
        <v>126</v>
      </c>
    </row>
    <row r="11" spans="1:5" ht="27" customHeight="1" x14ac:dyDescent="0.25">
      <c r="A11" s="35" t="s">
        <v>127</v>
      </c>
      <c r="B11" s="32">
        <f>+'Recomendaciones y Asesorias'!A38</f>
        <v>0</v>
      </c>
      <c r="C11" s="27">
        <f>+'Recomendaciones y Asesorias'!A39</f>
        <v>0</v>
      </c>
      <c r="D11" s="27">
        <f>+'Recomendaciones y Asesorias'!A40</f>
        <v>0</v>
      </c>
      <c r="E11" s="28">
        <f>+'Recomendaciones y Asesorias'!A41</f>
        <v>0</v>
      </c>
    </row>
    <row r="12" spans="1:5" ht="27" customHeight="1" x14ac:dyDescent="0.25">
      <c r="A12" s="36" t="s">
        <v>128</v>
      </c>
      <c r="B12" s="33">
        <f>+Documentos!A40</f>
        <v>0</v>
      </c>
      <c r="C12" s="23">
        <f>+Documentos!A41</f>
        <v>0</v>
      </c>
      <c r="D12" s="23">
        <f>+Documentos!A42</f>
        <v>0</v>
      </c>
      <c r="E12" s="29">
        <f>+Documentos!A43</f>
        <v>0</v>
      </c>
    </row>
    <row r="13" spans="1:5" ht="27" customHeight="1" x14ac:dyDescent="0.25">
      <c r="A13" s="37" t="s">
        <v>129</v>
      </c>
      <c r="B13" s="33">
        <f>+DIPC!A40</f>
        <v>0</v>
      </c>
      <c r="C13" s="23">
        <f>+DIPC!A41</f>
        <v>0</v>
      </c>
      <c r="D13" s="23">
        <f>+DIPC!A42</f>
        <v>0</v>
      </c>
      <c r="E13" s="29">
        <f>+DIPC!A43</f>
        <v>0</v>
      </c>
    </row>
    <row r="14" spans="1:5" ht="27" customHeight="1" x14ac:dyDescent="0.25">
      <c r="A14" s="37" t="s">
        <v>130</v>
      </c>
      <c r="B14" s="33">
        <f>+Casos!A40</f>
        <v>0</v>
      </c>
      <c r="C14" s="23">
        <f>+Casos!A41</f>
        <v>0</v>
      </c>
      <c r="D14" s="23">
        <f>+Casos!A42</f>
        <v>0</v>
      </c>
      <c r="E14" s="29">
        <f>+Casos!A43</f>
        <v>0</v>
      </c>
    </row>
    <row r="15" spans="1:5" ht="27" customHeight="1" x14ac:dyDescent="0.25">
      <c r="A15" s="37" t="s">
        <v>131</v>
      </c>
      <c r="B15" s="33">
        <f>+'Capacitación '!A40</f>
        <v>0</v>
      </c>
      <c r="C15" s="23">
        <f>+Divulgación!A41</f>
        <v>0</v>
      </c>
      <c r="D15" s="23">
        <f>+Divulgación!A42</f>
        <v>0</v>
      </c>
      <c r="E15" s="29">
        <f>+Divulgación!A43</f>
        <v>0</v>
      </c>
    </row>
    <row r="16" spans="1:5" ht="27" customHeight="1" thickBot="1" x14ac:dyDescent="0.3">
      <c r="A16" s="38" t="s">
        <v>132</v>
      </c>
      <c r="B16" s="34">
        <f>+'Capacitación '!A40</f>
        <v>0</v>
      </c>
      <c r="C16" s="30">
        <f>+'Capacitación '!A41</f>
        <v>0</v>
      </c>
      <c r="D16" s="30">
        <f ca="1">+'Capacitación '!A42</f>
        <v>0</v>
      </c>
      <c r="E16" s="31">
        <f>+'Capacitación '!A43</f>
        <v>0</v>
      </c>
    </row>
    <row r="17" spans="1:5" ht="24.75" customHeight="1" thickBot="1" x14ac:dyDescent="0.3">
      <c r="A17" s="25" t="s">
        <v>133</v>
      </c>
      <c r="B17" s="26">
        <f>SUBTOTAL(109,B11:B16)</f>
        <v>0</v>
      </c>
      <c r="C17" s="26">
        <f t="shared" ref="C17:E17" si="0">SUBTOTAL(109,C11:C16)</f>
        <v>0</v>
      </c>
      <c r="D17" s="26">
        <f t="shared" ca="1" si="0"/>
        <v>0</v>
      </c>
      <c r="E17" s="26">
        <f t="shared" si="0"/>
        <v>0</v>
      </c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</sheetData>
  <sheetProtection algorithmName="SHA-512" hashValue="jH/mPiX146Hxd97gVK2YWyFJ6VowYOcpkS0p3zjCWFNiGbATCTjZarzXGZumXNQe6hzIjl89uQhpGhtGTbMukA==" saltValue="1MDAEbArEYvxuRnAu2XBLw==" spinCount="100000" sheet="1" objects="1" scenarios="1" selectLockedCells="1" selectUnlockedCells="1"/>
  <mergeCells count="5">
    <mergeCell ref="A1:E1"/>
    <mergeCell ref="A2:E2"/>
    <mergeCell ref="A3:E3"/>
    <mergeCell ref="A7:E7"/>
    <mergeCell ref="A5:E5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b35bc8-5c12-42d6-b456-01c10dca61b5" xsi:nil="true"/>
    <lcf76f155ced4ddcb4097134ff3c332f xmlns="1541694e-f2a5-4d8c-acbd-2f2d2d5f9e2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a 5 x O V v m 2 B J m k A A A A 9 g A A A B I A H A B D b 2 5 m a W c v U G F j a 2 F n Z S 5 4 b W w g o h g A K K A U A A A A A A A A A A A A A A A A A A A A A A A A A A A A h Y 9 B D o I w F E S v Q r q n L W i M I Z + y Y C u J 0 c S 4 b e o X G q E Y W i x 3 c + G R v I I Y R d 2 5 n D d v M X O / 3 i A b m j q 4 Y G d 1 a 1 I S U U 4 C N K o 9 a F O m p H f H c E k y A W u p T r L E Y J S N T Q Z 7 S E n l 3 D l h z H t P / Y y 2 X c l i z i O 2 L 1 Z b V W E j y U f W / + V Q G + u k U U g E 7 F 5 j R E w j z u l i P m 4 C N k E o t P k K 8 d g 9 2 x 8 I e V + 7 v k O B N s w 3 w K Y I 7 P 1 B P A B Q S w M E F A A C A A g A a 5 x O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u c T l Y o i k e 4 D g A A A B E A A A A T A B w A R m 9 y b X V s Y X M v U 2 V j d G l v b j E u b S C i G A A o o B Q A A A A A A A A A A A A A A A A A A A A A A A A A A A A r T k 0 u y c z P U w i G 0 I b W A F B L A Q I t A B Q A A g A I A G u c T l b 5 t g S Z p A A A A P Y A A A A S A A A A A A A A A A A A A A A A A A A A A A B D b 2 5 m a W c v U G F j a 2 F n Z S 5 4 b W x Q S w E C L Q A U A A I A C A B r n E 5 W D 8 r p q 6 Q A A A D p A A A A E w A A A A A A A A A A A A A A A A D w A A A A W 0 N v b n R l b n R f V H l w Z X N d L n h t b F B L A Q I t A B Q A A g A I A G u c T l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u T s l y 5 r n 6 R b x s d N q h k s t n A A A A A A I A A A A A A A N m A A D A A A A A E A A A A B 4 T X 3 r 3 N N J K k c k i 3 M K r C f E A A A A A B I A A A K A A A A A Q A A A A 7 7 5 O u n Q j 3 v G 5 I / 9 N E j I B n V A A A A C O N P Q X a E F j u X Y 9 e E m v h e F r U W I e B D O W r P U r / p s C R 0 V u P p F p l g 9 P 3 i 4 N / M m Y m C 1 W J d m 2 p Z 1 S t n X Z A 6 Q d y f M 8 6 g T F U Z d M p 4 Q Z r E Z U 0 x V T h J n 4 Y x Q A A A C H Q 2 / + d n R + m K O 2 y Z d S f N I C R i b a k w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1BB6886151B242BF38F5656F170823" ma:contentTypeVersion="18" ma:contentTypeDescription="Crear nuevo documento." ma:contentTypeScope="" ma:versionID="1317c332b2411238b833261b595d0213">
  <xsd:schema xmlns:xsd="http://www.w3.org/2001/XMLSchema" xmlns:xs="http://www.w3.org/2001/XMLSchema" xmlns:p="http://schemas.microsoft.com/office/2006/metadata/properties" xmlns:ns2="1541694e-f2a5-4d8c-acbd-2f2d2d5f9e2d" xmlns:ns3="66b35bc8-5c12-42d6-b456-01c10dca61b5" targetNamespace="http://schemas.microsoft.com/office/2006/metadata/properties" ma:root="true" ma:fieldsID="a9f696868d2e9de384cf0ae50c9942ba" ns2:_="" ns3:_="">
    <xsd:import namespace="1541694e-f2a5-4d8c-acbd-2f2d2d5f9e2d"/>
    <xsd:import namespace="66b35bc8-5c12-42d6-b456-01c10dca61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1694e-f2a5-4d8c-acbd-2f2d2d5f9e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2a223f53-57fa-444d-85e2-454eb5a60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35bc8-5c12-42d6-b456-01c10dca61b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d40847e-2669-43ae-a745-b29c049dc256}" ma:internalName="TaxCatchAll" ma:showField="CatchAllData" ma:web="66b35bc8-5c12-42d6-b456-01c10dca61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7979D7-6C55-46EA-B654-E57C40CF2A54}">
  <ds:schemaRefs>
    <ds:schemaRef ds:uri="http://schemas.microsoft.com/office/infopath/2007/PartnerControls"/>
    <ds:schemaRef ds:uri="1541694e-f2a5-4d8c-acbd-2f2d2d5f9e2d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66b35bc8-5c12-42d6-b456-01c10dca61b5"/>
    <ds:schemaRef ds:uri="http://schemas.microsoft.com/office/2006/documentManagement/typ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7C7096-B942-4680-8B0D-BC4064BE62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DFF196-9352-47CE-AD80-17C8308D06A2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79E6B89-BADE-4FB2-AA99-672ED9E644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1694e-f2a5-4d8c-acbd-2f2d2d5f9e2d"/>
    <ds:schemaRef ds:uri="66b35bc8-5c12-42d6-b456-01c10dca61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Recomendaciones y Asesorias</vt:lpstr>
      <vt:lpstr>Documentos</vt:lpstr>
      <vt:lpstr>DIPC</vt:lpstr>
      <vt:lpstr>Casos</vt:lpstr>
      <vt:lpstr>Divulgación</vt:lpstr>
      <vt:lpstr>Capacitación </vt:lpstr>
      <vt:lpstr>Resumen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Rodríguez Ocampo</dc:creator>
  <cp:keywords/>
  <dc:description/>
  <cp:lastModifiedBy>Natasha Irina Mendoza Betrano</cp:lastModifiedBy>
  <cp:revision/>
  <dcterms:created xsi:type="dcterms:W3CDTF">2023-02-10T19:10:57Z</dcterms:created>
  <dcterms:modified xsi:type="dcterms:W3CDTF">2024-05-24T18:25:01Z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0x010100F91BB6886151B242BF38F5656F170823</vt:lpwstr>
  </property>
  <property fmtid="{D5CDD505-2E9C-101B-9397-08002B2CF9AE}" pid="3" name="MediaServiceImageTags">
    <vt:lpwstr/>
  </property>
</Properties>
</file>